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1.xml" ContentType="application/vnd.openxmlformats-officedocument.themeOverride+xml"/>
  <Override PartName="/xl/drawings/drawing10.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1.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3.xml" ContentType="application/vnd.openxmlformats-officedocument.drawing+xml"/>
  <Override PartName="/xl/drawings/drawing14.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5.xml" ContentType="application/vnd.openxmlformats-officedocument.drawing+xml"/>
  <Override PartName="/xl/tables/table1.xml" ContentType="application/vnd.openxmlformats-officedocument.spreadsheetml.table+xml"/>
  <Override PartName="/xl/charts/chartEx1.xml" ContentType="application/vnd.ms-office.chartex+xml"/>
  <Override PartName="/xl/charts/style12.xml" ContentType="application/vnd.ms-office.chartstyle+xml"/>
  <Override PartName="/xl/charts/colors12.xml" ContentType="application/vnd.ms-office.chartcolorstyle+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harts/chart12.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9.xml" ContentType="application/vnd.openxmlformats-officedocument.drawing+xml"/>
  <Override PartName="/xl/charts/chart13.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0.xml" ContentType="application/vnd.openxmlformats-officedocument.drawing+xml"/>
  <Override PartName="/xl/charts/chart14.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defaultThemeVersion="166925"/>
  <mc:AlternateContent xmlns:mc="http://schemas.openxmlformats.org/markup-compatibility/2006">
    <mc:Choice Requires="x15">
      <x15ac:absPath xmlns:x15ac="http://schemas.microsoft.com/office/spreadsheetml/2010/11/ac" url="C:\Users\rjovine\Documents\"/>
    </mc:Choice>
  </mc:AlternateContent>
  <xr:revisionPtr revIDLastSave="0" documentId="8_{F39EBF6D-C5BF-4DE3-A84B-43405C73D0DF}" xr6:coauthVersionLast="47" xr6:coauthVersionMax="47" xr10:uidLastSave="{00000000-0000-0000-0000-000000000000}"/>
  <bookViews>
    <workbookView xWindow="-120" yWindow="-120" windowWidth="29040" windowHeight="15840" tabRatio="744" xr2:uid="{00000000-000D-0000-FFFF-FFFF00000000}"/>
  </bookViews>
  <sheets>
    <sheet name="Tabla 1" sheetId="2" r:id="rId1"/>
    <sheet name="Gráfico 1" sheetId="3" r:id="rId2"/>
    <sheet name="Gráfico 2" sheetId="4" r:id="rId3"/>
    <sheet name="Gráfico 3" sheetId="5" r:id="rId4"/>
    <sheet name="Gráfico 4" sheetId="6" r:id="rId5"/>
    <sheet name="Gráfico 5" sheetId="7" r:id="rId6"/>
    <sheet name="Gráfico 6" sheetId="8" r:id="rId7"/>
    <sheet name="Tabla 2" sheetId="9" r:id="rId8"/>
    <sheet name="Gráfico 7" sheetId="10" r:id="rId9"/>
    <sheet name="Tabla 3" sheetId="11" r:id="rId10"/>
    <sheet name="Gráfico 8" sheetId="12" r:id="rId11"/>
    <sheet name="Gráfico 9" sheetId="13" r:id="rId12"/>
    <sheet name="Gráfico 10" sheetId="14" r:id="rId13"/>
    <sheet name="Gráfico 11" sheetId="15" r:id="rId14"/>
    <sheet name="Tabla 4" sheetId="16" r:id="rId15"/>
    <sheet name="Tabla 8" sheetId="21" r:id="rId16"/>
    <sheet name="Tabla 9" sheetId="85" r:id="rId17"/>
    <sheet name="Tabla 5" sheetId="18" r:id="rId18"/>
    <sheet name="Tabla 6" sheetId="19" r:id="rId19"/>
    <sheet name="Tabla 7" sheetId="20" r:id="rId20"/>
    <sheet name="Tabla 10" sheetId="23" r:id="rId21"/>
    <sheet name="Tabla 11" sheetId="24" r:id="rId22"/>
    <sheet name="Tabla 12" sheetId="25" r:id="rId23"/>
    <sheet name="Tabla 13" sheetId="26" r:id="rId24"/>
    <sheet name="Tabla 14" sheetId="81" r:id="rId25"/>
    <sheet name="Tabla 15" sheetId="28" r:id="rId26"/>
    <sheet name="Tabla 16" sheetId="29" r:id="rId27"/>
    <sheet name="Tabla 17" sheetId="30" r:id="rId28"/>
    <sheet name="Gráfico 12" sheetId="31" r:id="rId29"/>
    <sheet name="Tabla 18" sheetId="32" r:id="rId30"/>
    <sheet name="Tabla 19" sheetId="33" r:id="rId31"/>
    <sheet name="Tabla 20" sheetId="34" r:id="rId32"/>
    <sheet name="Tabla 21" sheetId="35" r:id="rId33"/>
    <sheet name="Mapa 1" sheetId="36" r:id="rId34"/>
    <sheet name="Tabla 22" sheetId="37" r:id="rId35"/>
    <sheet name="Tabla 23" sheetId="38" r:id="rId36"/>
    <sheet name="Tabla 24" sheetId="82" r:id="rId37"/>
    <sheet name="Tabla 25" sheetId="80" r:id="rId38"/>
    <sheet name="Tabla 26" sheetId="39" r:id="rId39"/>
    <sheet name="Tabla 27" sheetId="41" r:id="rId40"/>
    <sheet name="Gráfico 13" sheetId="42" r:id="rId41"/>
    <sheet name="Tabla 28" sheetId="43" r:id="rId42"/>
    <sheet name="Tabla 29" sheetId="44" r:id="rId43"/>
    <sheet name="Gráfico 14" sheetId="45" r:id="rId44"/>
    <sheet name="Tabla 30" sheetId="46" r:id="rId45"/>
    <sheet name="Gráfico 15" sheetId="47" r:id="rId46"/>
    <sheet name="Tabla 31" sheetId="48" r:id="rId47"/>
    <sheet name="Tabla 32" sheetId="49" r:id="rId48"/>
    <sheet name="Tabla 33" sheetId="50" r:id="rId49"/>
    <sheet name="Tabla 34" sheetId="51" r:id="rId50"/>
    <sheet name="Tabla 35" sheetId="52" r:id="rId51"/>
    <sheet name="Tabla 36" sheetId="53" r:id="rId52"/>
    <sheet name="Tabla 37" sheetId="54" r:id="rId53"/>
    <sheet name="Tabla 38" sheetId="55" r:id="rId54"/>
    <sheet name="Tabla 39" sheetId="56" r:id="rId55"/>
    <sheet name="Tabla 40" sheetId="57" r:id="rId56"/>
    <sheet name="Tabla 41" sheetId="58" r:id="rId57"/>
    <sheet name="Tabla 42" sheetId="83" r:id="rId58"/>
    <sheet name="Tabla 43" sheetId="84" r:id="rId59"/>
    <sheet name="Tabla 44" sheetId="59" r:id="rId60"/>
    <sheet name="Tabla 45" sheetId="60" r:id="rId61"/>
    <sheet name="Tabla 46" sheetId="61" r:id="rId62"/>
    <sheet name="Tabla 47" sheetId="62" r:id="rId63"/>
    <sheet name="Tabla 48" sheetId="63" r:id="rId64"/>
    <sheet name="Tabla 49" sheetId="64" r:id="rId65"/>
    <sheet name="Tabla 50" sheetId="65" r:id="rId66"/>
    <sheet name="Tabla 51" sheetId="66" r:id="rId67"/>
    <sheet name="Tabla 52" sheetId="67" r:id="rId68"/>
    <sheet name="Tabla 53" sheetId="68" r:id="rId69"/>
    <sheet name="Tabla 54" sheetId="69" r:id="rId70"/>
    <sheet name="Gráfico 16" sheetId="70" r:id="rId71"/>
    <sheet name="Tabla 55" sheetId="71" r:id="rId72"/>
    <sheet name="Tabla 56" sheetId="72" r:id="rId73"/>
    <sheet name="Gráfico 17" sheetId="73" r:id="rId74"/>
    <sheet name="Anexo 1" sheetId="74" r:id="rId75"/>
    <sheet name="Anexo 2" sheetId="77" r:id="rId76"/>
    <sheet name="Anexo 3" sheetId="78" r:id="rId77"/>
    <sheet name="Anexo 4" sheetId="79" r:id="rId78"/>
  </sheets>
  <externalReferences>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 r:id="rId291"/>
    <externalReference r:id="rId292"/>
    <externalReference r:id="rId293"/>
    <externalReference r:id="rId294"/>
    <externalReference r:id="rId295"/>
    <externalReference r:id="rId296"/>
    <externalReference r:id="rId297"/>
    <externalReference r:id="rId298"/>
    <externalReference r:id="rId299"/>
    <externalReference r:id="rId300"/>
  </externalReferences>
  <definedNames>
    <definedName name="\0" localSheetId="74">#REF!</definedName>
    <definedName name="\0" localSheetId="12">#REF!</definedName>
    <definedName name="\0" localSheetId="13">#REF!</definedName>
    <definedName name="\0" localSheetId="10">#REF!</definedName>
    <definedName name="\0" localSheetId="20">#REF!</definedName>
    <definedName name="\0" localSheetId="21">#REF!</definedName>
    <definedName name="\0" localSheetId="22">#REF!</definedName>
    <definedName name="\0" localSheetId="23">#REF!</definedName>
    <definedName name="\0" localSheetId="27">#REF!</definedName>
    <definedName name="\0" localSheetId="29">#REF!</definedName>
    <definedName name="\0" localSheetId="30">#REF!</definedName>
    <definedName name="\0" localSheetId="31">#REF!</definedName>
    <definedName name="\0" localSheetId="32">#REF!</definedName>
    <definedName name="\0" localSheetId="34">#REF!</definedName>
    <definedName name="\0" localSheetId="35">#REF!</definedName>
    <definedName name="\0" localSheetId="36">#N/A</definedName>
    <definedName name="\0" localSheetId="38">#REF!</definedName>
    <definedName name="\0" localSheetId="47">#REF!</definedName>
    <definedName name="\0" localSheetId="48">#REF!</definedName>
    <definedName name="\0" localSheetId="49">#REF!</definedName>
    <definedName name="\0" localSheetId="50">#REF!</definedName>
    <definedName name="\0" localSheetId="52">#REF!</definedName>
    <definedName name="\0" localSheetId="54">#REF!</definedName>
    <definedName name="\0" localSheetId="55">#REF!</definedName>
    <definedName name="\0" localSheetId="56">#REF!</definedName>
    <definedName name="\0" localSheetId="57">#REF!</definedName>
    <definedName name="\0" localSheetId="58">#REF!</definedName>
    <definedName name="\0" localSheetId="18">#REF!</definedName>
    <definedName name="\0" localSheetId="16">#REF!</definedName>
    <definedName name="\0">#REF!</definedName>
    <definedName name="\A" localSheetId="74">#REF!</definedName>
    <definedName name="\A" localSheetId="12">#REF!</definedName>
    <definedName name="\A" localSheetId="13">#REF!</definedName>
    <definedName name="\A" localSheetId="20">#REF!</definedName>
    <definedName name="\A" localSheetId="21">#REF!</definedName>
    <definedName name="\A" localSheetId="22">#REF!</definedName>
    <definedName name="\A" localSheetId="23">#REF!</definedName>
    <definedName name="\A" localSheetId="27">#REF!</definedName>
    <definedName name="\A" localSheetId="29">#REF!</definedName>
    <definedName name="\A" localSheetId="30">#REF!</definedName>
    <definedName name="\A" localSheetId="31">#REF!</definedName>
    <definedName name="\A" localSheetId="32">#REF!</definedName>
    <definedName name="\A" localSheetId="34">#REF!</definedName>
    <definedName name="\A" localSheetId="35">#REF!</definedName>
    <definedName name="\A" localSheetId="36">#N/A</definedName>
    <definedName name="\A" localSheetId="38">#REF!</definedName>
    <definedName name="\A" localSheetId="47">#REF!</definedName>
    <definedName name="\A" localSheetId="48">#REF!</definedName>
    <definedName name="\A" localSheetId="49">#REF!</definedName>
    <definedName name="\A" localSheetId="50">#REF!</definedName>
    <definedName name="\A" localSheetId="52">#REF!</definedName>
    <definedName name="\A" localSheetId="54">#REF!</definedName>
    <definedName name="\A" localSheetId="55">#REF!</definedName>
    <definedName name="\A" localSheetId="56">#REF!</definedName>
    <definedName name="\A" localSheetId="57">#REF!</definedName>
    <definedName name="\A" localSheetId="58">#REF!</definedName>
    <definedName name="\A" localSheetId="18">#REF!</definedName>
    <definedName name="\A" localSheetId="16">#REF!</definedName>
    <definedName name="\A">#REF!</definedName>
    <definedName name="\B" localSheetId="74">#REF!</definedName>
    <definedName name="\B" localSheetId="12">[1]A!#REF!</definedName>
    <definedName name="\B" localSheetId="13">#REF!</definedName>
    <definedName name="\B" localSheetId="20">#REF!</definedName>
    <definedName name="\B" localSheetId="21">#REF!</definedName>
    <definedName name="\B" localSheetId="22">#REF!</definedName>
    <definedName name="\B" localSheetId="23">#REF!</definedName>
    <definedName name="\B" localSheetId="27">#REF!</definedName>
    <definedName name="\B" localSheetId="29">#REF!</definedName>
    <definedName name="\B" localSheetId="30">#REF!</definedName>
    <definedName name="\B" localSheetId="31">#REF!</definedName>
    <definedName name="\B" localSheetId="32">#REF!</definedName>
    <definedName name="\B" localSheetId="35">#REF!</definedName>
    <definedName name="\B" localSheetId="36">#N/A</definedName>
    <definedName name="\B" localSheetId="38">#REF!</definedName>
    <definedName name="\B" localSheetId="47">#REF!</definedName>
    <definedName name="\B" localSheetId="48">#REF!</definedName>
    <definedName name="\B" localSheetId="49">#REF!</definedName>
    <definedName name="\B" localSheetId="50">#REF!</definedName>
    <definedName name="\B" localSheetId="51">#REF!</definedName>
    <definedName name="\B" localSheetId="52">#REF!</definedName>
    <definedName name="\B" localSheetId="53">#REF!</definedName>
    <definedName name="\B" localSheetId="54">#REF!</definedName>
    <definedName name="\B" localSheetId="14">#REF!</definedName>
    <definedName name="\B" localSheetId="55">#REF!</definedName>
    <definedName name="\B" localSheetId="56">#REF!</definedName>
    <definedName name="\B" localSheetId="58">#REF!</definedName>
    <definedName name="\B" localSheetId="18">#REF!</definedName>
    <definedName name="\B" localSheetId="16">#REF!</definedName>
    <definedName name="\B">#REF!</definedName>
    <definedName name="\bmiii">[2]Q6!$E$32:$AH$32</definedName>
    <definedName name="\C" localSheetId="74">#REF!</definedName>
    <definedName name="\C" localSheetId="12">[1]A!#REF!</definedName>
    <definedName name="\C" localSheetId="13">#REF!</definedName>
    <definedName name="\C" localSheetId="10">#REF!</definedName>
    <definedName name="\C" localSheetId="20">#REF!</definedName>
    <definedName name="\C" localSheetId="21">#REF!</definedName>
    <definedName name="\C" localSheetId="22">#REF!</definedName>
    <definedName name="\C" localSheetId="23">#REF!</definedName>
    <definedName name="\C" localSheetId="27">#REF!</definedName>
    <definedName name="\C" localSheetId="30">#REF!</definedName>
    <definedName name="\C" localSheetId="31">#REF!</definedName>
    <definedName name="\C" localSheetId="32">#REF!</definedName>
    <definedName name="\C" localSheetId="34">#REF!</definedName>
    <definedName name="\C" localSheetId="35">#REF!</definedName>
    <definedName name="\C" localSheetId="36">#N/A</definedName>
    <definedName name="\C" localSheetId="37">#REF!</definedName>
    <definedName name="\C" localSheetId="38">#REF!</definedName>
    <definedName name="\C" localSheetId="47">#REF!</definedName>
    <definedName name="\C" localSheetId="48">#REF!</definedName>
    <definedName name="\C" localSheetId="49">#REF!</definedName>
    <definedName name="\C" localSheetId="50">#REF!</definedName>
    <definedName name="\C" localSheetId="51">#REF!</definedName>
    <definedName name="\C" localSheetId="52">#REF!</definedName>
    <definedName name="\C" localSheetId="53">#REF!</definedName>
    <definedName name="\C" localSheetId="54">#REF!</definedName>
    <definedName name="\C" localSheetId="14">#REF!</definedName>
    <definedName name="\C" localSheetId="55">#REF!</definedName>
    <definedName name="\C" localSheetId="56">#REF!</definedName>
    <definedName name="\C" localSheetId="57">#REF!</definedName>
    <definedName name="\C" localSheetId="58">#REF!</definedName>
    <definedName name="\C" localSheetId="18">#REF!</definedName>
    <definedName name="\C" localSheetId="16">#REF!</definedName>
    <definedName name="\C">#REF!</definedName>
    <definedName name="\cc" localSheetId="13">[3]Debt!#REF!</definedName>
    <definedName name="\cc" localSheetId="10">[3]Debt!#REF!</definedName>
    <definedName name="\cc" localSheetId="20">[3]Debt!#REF!</definedName>
    <definedName name="\cc" localSheetId="21">[3]Debt!#REF!</definedName>
    <definedName name="\cc" localSheetId="22">[3]Debt!#REF!</definedName>
    <definedName name="\cc" localSheetId="23">[3]Debt!#REF!</definedName>
    <definedName name="\cc" localSheetId="31">[3]Debt!#REF!</definedName>
    <definedName name="\cc" localSheetId="32">[3]Debt!#REF!</definedName>
    <definedName name="\cc" localSheetId="34">[3]Debt!#REF!</definedName>
    <definedName name="\cc" localSheetId="35">[3]Debt!#REF!</definedName>
    <definedName name="\cc" localSheetId="37">[3]Debt!#REF!</definedName>
    <definedName name="\cc" localSheetId="38">[3]Debt!#REF!</definedName>
    <definedName name="\cc" localSheetId="47">[3]Debt!#REF!</definedName>
    <definedName name="\cc" localSheetId="57">[3]Debt!#REF!</definedName>
    <definedName name="\cc" localSheetId="58">[3]Debt!#REF!</definedName>
    <definedName name="\cc" localSheetId="18">[3]Debt!#REF!</definedName>
    <definedName name="\cc" localSheetId="16">[3]Debt!#REF!</definedName>
    <definedName name="\cc">[3]Debt!#REF!</definedName>
    <definedName name="\D" localSheetId="74">#REF!</definedName>
    <definedName name="\D" localSheetId="12">#REF!</definedName>
    <definedName name="\D" localSheetId="13">#REF!</definedName>
    <definedName name="\D" localSheetId="10">#REF!</definedName>
    <definedName name="\D" localSheetId="20">#REF!</definedName>
    <definedName name="\D" localSheetId="21">#REF!</definedName>
    <definedName name="\D" localSheetId="22">#REF!</definedName>
    <definedName name="\D" localSheetId="23">#REF!</definedName>
    <definedName name="\D" localSheetId="30">#REF!</definedName>
    <definedName name="\D" localSheetId="31">#REF!</definedName>
    <definedName name="\D" localSheetId="32">#REF!</definedName>
    <definedName name="\D" localSheetId="34">#REF!</definedName>
    <definedName name="\D" localSheetId="35">#REF!</definedName>
    <definedName name="\D" localSheetId="36">#N/A</definedName>
    <definedName name="\D" localSheetId="37">#REF!</definedName>
    <definedName name="\D" localSheetId="38">#REF!</definedName>
    <definedName name="\D" localSheetId="47">#REF!</definedName>
    <definedName name="\D" localSheetId="48">#REF!</definedName>
    <definedName name="\D" localSheetId="49">#REF!</definedName>
    <definedName name="\D" localSheetId="50">#REF!</definedName>
    <definedName name="\D" localSheetId="52">#REF!</definedName>
    <definedName name="\D" localSheetId="54">#REF!</definedName>
    <definedName name="\D" localSheetId="55">#REF!</definedName>
    <definedName name="\D" localSheetId="56">#REF!</definedName>
    <definedName name="\D" localSheetId="57">#REF!</definedName>
    <definedName name="\D" localSheetId="58">#REF!</definedName>
    <definedName name="\D" localSheetId="18">#REF!</definedName>
    <definedName name="\D" localSheetId="16">#REF!</definedName>
    <definedName name="\D">#REF!</definedName>
    <definedName name="\E" localSheetId="74">#REF!</definedName>
    <definedName name="\E" localSheetId="12">#REF!</definedName>
    <definedName name="\E" localSheetId="13">#REF!</definedName>
    <definedName name="\E" localSheetId="20">#REF!</definedName>
    <definedName name="\E" localSheetId="21">#REF!</definedName>
    <definedName name="\E" localSheetId="22">#REF!</definedName>
    <definedName name="\E" localSheetId="23">#REF!</definedName>
    <definedName name="\E" localSheetId="30">#REF!</definedName>
    <definedName name="\E" localSheetId="31">#REF!</definedName>
    <definedName name="\E" localSheetId="32">#REF!</definedName>
    <definedName name="\E" localSheetId="34">#REF!</definedName>
    <definedName name="\E" localSheetId="35">#REF!</definedName>
    <definedName name="\E" localSheetId="36">#N/A</definedName>
    <definedName name="\E" localSheetId="37">#REF!</definedName>
    <definedName name="\E" localSheetId="38">#REF!</definedName>
    <definedName name="\E" localSheetId="47">#REF!</definedName>
    <definedName name="\E" localSheetId="48">#REF!</definedName>
    <definedName name="\E" localSheetId="49">#REF!</definedName>
    <definedName name="\E" localSheetId="50">#REF!</definedName>
    <definedName name="\E" localSheetId="52">#REF!</definedName>
    <definedName name="\E" localSheetId="54">#REF!</definedName>
    <definedName name="\E" localSheetId="55">#REF!</definedName>
    <definedName name="\E" localSheetId="56">#REF!</definedName>
    <definedName name="\E" localSheetId="57">#REF!</definedName>
    <definedName name="\E" localSheetId="58">#REF!</definedName>
    <definedName name="\E" localSheetId="18">#REF!</definedName>
    <definedName name="\E" localSheetId="16">#REF!</definedName>
    <definedName name="\E">#REF!</definedName>
    <definedName name="\F" localSheetId="74">#REF!</definedName>
    <definedName name="\F" localSheetId="12">#REF!</definedName>
    <definedName name="\F" localSheetId="13">#REF!</definedName>
    <definedName name="\F" localSheetId="20">#REF!</definedName>
    <definedName name="\F" localSheetId="21">#REF!</definedName>
    <definedName name="\F" localSheetId="22">#REF!</definedName>
    <definedName name="\F" localSheetId="23">#REF!</definedName>
    <definedName name="\F" localSheetId="30">#REF!</definedName>
    <definedName name="\F" localSheetId="31">#REF!</definedName>
    <definedName name="\F" localSheetId="32">#REF!</definedName>
    <definedName name="\F" localSheetId="34">#REF!</definedName>
    <definedName name="\F" localSheetId="35">#REF!</definedName>
    <definedName name="\F" localSheetId="36">#N/A</definedName>
    <definedName name="\F" localSheetId="37">#REF!</definedName>
    <definedName name="\F" localSheetId="38">#REF!</definedName>
    <definedName name="\F" localSheetId="47">#REF!</definedName>
    <definedName name="\F" localSheetId="48">#REF!</definedName>
    <definedName name="\F" localSheetId="49">#REF!</definedName>
    <definedName name="\F" localSheetId="50">#REF!</definedName>
    <definedName name="\F" localSheetId="52">#REF!</definedName>
    <definedName name="\F" localSheetId="54">#REF!</definedName>
    <definedName name="\F" localSheetId="55">#REF!</definedName>
    <definedName name="\F" localSheetId="56">#REF!</definedName>
    <definedName name="\F" localSheetId="57">#REF!</definedName>
    <definedName name="\F" localSheetId="58">#REF!</definedName>
    <definedName name="\F" localSheetId="18">#REF!</definedName>
    <definedName name="\F" localSheetId="16">#REF!</definedName>
    <definedName name="\F">#REF!</definedName>
    <definedName name="\G" localSheetId="74">#REF!</definedName>
    <definedName name="\G" localSheetId="13">#REF!</definedName>
    <definedName name="\G" localSheetId="30">#REF!</definedName>
    <definedName name="\G" localSheetId="31">#REF!</definedName>
    <definedName name="\G" localSheetId="32">#REF!</definedName>
    <definedName name="\G" localSheetId="35">#REF!</definedName>
    <definedName name="\G" localSheetId="36">#N/A</definedName>
    <definedName name="\G" localSheetId="38">#REF!</definedName>
    <definedName name="\G" localSheetId="47">#REF!</definedName>
    <definedName name="\G" localSheetId="48">#REF!</definedName>
    <definedName name="\G" localSheetId="49">#REF!</definedName>
    <definedName name="\G" localSheetId="50">#REF!</definedName>
    <definedName name="\G" localSheetId="52">#REF!</definedName>
    <definedName name="\G" localSheetId="54">#REF!</definedName>
    <definedName name="\G" localSheetId="55">#REF!</definedName>
    <definedName name="\G" localSheetId="56">#REF!</definedName>
    <definedName name="\G" localSheetId="58">#REF!</definedName>
    <definedName name="\G" localSheetId="18">#REF!</definedName>
    <definedName name="\G">#REF!</definedName>
    <definedName name="\gg" localSheetId="32">[3]Debt!#REF!</definedName>
    <definedName name="\gg">[3]Debt!#REF!</definedName>
    <definedName name="\H" localSheetId="74">#REF!</definedName>
    <definedName name="\H" localSheetId="12">#REF!</definedName>
    <definedName name="\H" localSheetId="13">#REF!</definedName>
    <definedName name="\H" localSheetId="10">#REF!</definedName>
    <definedName name="\H" localSheetId="20">#REF!</definedName>
    <definedName name="\H" localSheetId="21">#REF!</definedName>
    <definedName name="\H" localSheetId="22">#REF!</definedName>
    <definedName name="\H" localSheetId="23">#REF!</definedName>
    <definedName name="\H" localSheetId="30">#REF!</definedName>
    <definedName name="\H" localSheetId="31">#REF!</definedName>
    <definedName name="\H" localSheetId="32">#REF!</definedName>
    <definedName name="\H" localSheetId="34">#REF!</definedName>
    <definedName name="\H" localSheetId="35">#REF!</definedName>
    <definedName name="\H" localSheetId="36">#N/A</definedName>
    <definedName name="\H" localSheetId="37">#REF!</definedName>
    <definedName name="\H" localSheetId="38">#REF!</definedName>
    <definedName name="\H" localSheetId="47">#REF!</definedName>
    <definedName name="\H" localSheetId="48">#REF!</definedName>
    <definedName name="\H" localSheetId="49">#REF!</definedName>
    <definedName name="\H" localSheetId="50">#REF!</definedName>
    <definedName name="\H" localSheetId="52">#REF!</definedName>
    <definedName name="\H" localSheetId="54">#REF!</definedName>
    <definedName name="\H" localSheetId="55">#REF!</definedName>
    <definedName name="\H" localSheetId="56">#REF!</definedName>
    <definedName name="\H" localSheetId="57">#REF!</definedName>
    <definedName name="\H" localSheetId="58">#REF!</definedName>
    <definedName name="\H" localSheetId="18">#REF!</definedName>
    <definedName name="\H" localSheetId="16">#REF!</definedName>
    <definedName name="\H">#REF!</definedName>
    <definedName name="\I" localSheetId="74">#REF!</definedName>
    <definedName name="\I" localSheetId="12">#REF!</definedName>
    <definedName name="\I" localSheetId="13">#REF!</definedName>
    <definedName name="\I" localSheetId="20">#REF!</definedName>
    <definedName name="\I" localSheetId="21">#REF!</definedName>
    <definedName name="\I" localSheetId="22">#REF!</definedName>
    <definedName name="\I" localSheetId="23">#REF!</definedName>
    <definedName name="\I" localSheetId="30">#REF!</definedName>
    <definedName name="\I" localSheetId="31">#REF!</definedName>
    <definedName name="\I" localSheetId="32">#REF!</definedName>
    <definedName name="\I" localSheetId="34">#REF!</definedName>
    <definedName name="\I" localSheetId="35">#REF!</definedName>
    <definedName name="\I" localSheetId="36">#N/A</definedName>
    <definedName name="\I" localSheetId="37">#REF!</definedName>
    <definedName name="\I" localSheetId="38">#REF!</definedName>
    <definedName name="\I" localSheetId="47">#REF!</definedName>
    <definedName name="\I" localSheetId="48">#REF!</definedName>
    <definedName name="\I" localSheetId="49">#REF!</definedName>
    <definedName name="\I" localSheetId="50">#REF!</definedName>
    <definedName name="\I" localSheetId="52">#REF!</definedName>
    <definedName name="\I" localSheetId="54">#REF!</definedName>
    <definedName name="\I" localSheetId="55">#REF!</definedName>
    <definedName name="\I" localSheetId="56">#REF!</definedName>
    <definedName name="\I" localSheetId="57">#REF!</definedName>
    <definedName name="\I" localSheetId="58">#REF!</definedName>
    <definedName name="\I" localSheetId="18">#REF!</definedName>
    <definedName name="\I" localSheetId="16">#REF!</definedName>
    <definedName name="\I">#REF!</definedName>
    <definedName name="\J" localSheetId="74">#REF!</definedName>
    <definedName name="\J" localSheetId="12">#REF!</definedName>
    <definedName name="\J" localSheetId="13">#REF!</definedName>
    <definedName name="\J" localSheetId="20">#REF!</definedName>
    <definedName name="\J" localSheetId="21">#REF!</definedName>
    <definedName name="\J" localSheetId="22">#REF!</definedName>
    <definedName name="\J" localSheetId="23">#REF!</definedName>
    <definedName name="\J" localSheetId="30">#REF!</definedName>
    <definedName name="\J" localSheetId="31">#REF!</definedName>
    <definedName name="\J" localSheetId="32">#REF!</definedName>
    <definedName name="\J" localSheetId="34">#REF!</definedName>
    <definedName name="\J" localSheetId="35">#REF!</definedName>
    <definedName name="\J" localSheetId="36">#N/A</definedName>
    <definedName name="\J" localSheetId="37">#REF!</definedName>
    <definedName name="\J" localSheetId="38">#REF!</definedName>
    <definedName name="\J" localSheetId="47">#REF!</definedName>
    <definedName name="\J" localSheetId="48">#REF!</definedName>
    <definedName name="\J" localSheetId="49">#REF!</definedName>
    <definedName name="\J" localSheetId="50">#REF!</definedName>
    <definedName name="\J" localSheetId="52">#REF!</definedName>
    <definedName name="\J" localSheetId="54">#REF!</definedName>
    <definedName name="\J" localSheetId="55">#REF!</definedName>
    <definedName name="\J" localSheetId="56">#REF!</definedName>
    <definedName name="\J" localSheetId="57">#REF!</definedName>
    <definedName name="\J" localSheetId="58">#REF!</definedName>
    <definedName name="\J" localSheetId="18">#REF!</definedName>
    <definedName name="\J" localSheetId="16">#REF!</definedName>
    <definedName name="\J">#REF!</definedName>
    <definedName name="\K" localSheetId="74">#REF!</definedName>
    <definedName name="\K" localSheetId="13">#REF!</definedName>
    <definedName name="\K" localSheetId="30">#REF!</definedName>
    <definedName name="\K" localSheetId="31">#REF!</definedName>
    <definedName name="\K" localSheetId="32">#REF!</definedName>
    <definedName name="\K" localSheetId="35">#REF!</definedName>
    <definedName name="\K" localSheetId="36">#N/A</definedName>
    <definedName name="\K" localSheetId="38">#REF!</definedName>
    <definedName name="\K" localSheetId="47">#REF!</definedName>
    <definedName name="\K" localSheetId="48">#REF!</definedName>
    <definedName name="\K" localSheetId="49">#REF!</definedName>
    <definedName name="\K" localSheetId="50">#REF!</definedName>
    <definedName name="\K" localSheetId="52">#REF!</definedName>
    <definedName name="\K" localSheetId="54">#REF!</definedName>
    <definedName name="\K" localSheetId="55">#REF!</definedName>
    <definedName name="\K" localSheetId="56">#REF!</definedName>
    <definedName name="\K" localSheetId="58">#REF!</definedName>
    <definedName name="\K" localSheetId="18">#REF!</definedName>
    <definedName name="\K">#REF!</definedName>
    <definedName name="\kk" localSheetId="32">[3]Debt!#REF!</definedName>
    <definedName name="\kk">[3]Debt!#REF!</definedName>
    <definedName name="\L" localSheetId="74">#REF!</definedName>
    <definedName name="\L" localSheetId="12">#REF!</definedName>
    <definedName name="\L" localSheetId="13">#REF!</definedName>
    <definedName name="\L" localSheetId="10">#REF!</definedName>
    <definedName name="\L" localSheetId="20">#REF!</definedName>
    <definedName name="\L" localSheetId="21">#REF!</definedName>
    <definedName name="\L" localSheetId="22">#REF!</definedName>
    <definedName name="\L" localSheetId="23">#REF!</definedName>
    <definedName name="\L" localSheetId="30">#REF!</definedName>
    <definedName name="\L" localSheetId="31">#REF!</definedName>
    <definedName name="\L" localSheetId="32">#REF!</definedName>
    <definedName name="\L" localSheetId="34">#REF!</definedName>
    <definedName name="\L" localSheetId="35">#REF!</definedName>
    <definedName name="\L" localSheetId="36">#N/A</definedName>
    <definedName name="\L" localSheetId="37">#REF!</definedName>
    <definedName name="\L" localSheetId="38">#REF!</definedName>
    <definedName name="\L" localSheetId="47">#REF!</definedName>
    <definedName name="\L" localSheetId="48">#REF!</definedName>
    <definedName name="\L" localSheetId="49">#REF!</definedName>
    <definedName name="\L" localSheetId="50">#REF!</definedName>
    <definedName name="\L" localSheetId="52">#REF!</definedName>
    <definedName name="\L" localSheetId="54">#REF!</definedName>
    <definedName name="\L" localSheetId="55">#REF!</definedName>
    <definedName name="\L" localSheetId="56">#REF!</definedName>
    <definedName name="\L" localSheetId="57">#REF!</definedName>
    <definedName name="\L" localSheetId="58">#REF!</definedName>
    <definedName name="\L" localSheetId="18">#REF!</definedName>
    <definedName name="\L" localSheetId="16">#REF!</definedName>
    <definedName name="\L">#REF!</definedName>
    <definedName name="\M" localSheetId="74">#REF!</definedName>
    <definedName name="\M" localSheetId="12">[4]TC!#REF!</definedName>
    <definedName name="\M" localSheetId="13">#REF!</definedName>
    <definedName name="\M" localSheetId="10">#REF!</definedName>
    <definedName name="\M" localSheetId="20">#REF!</definedName>
    <definedName name="\M" localSheetId="21">#REF!</definedName>
    <definedName name="\M" localSheetId="22">#REF!</definedName>
    <definedName name="\M" localSheetId="23">#REF!</definedName>
    <definedName name="\M" localSheetId="27">#REF!</definedName>
    <definedName name="\M" localSheetId="30">#REF!</definedName>
    <definedName name="\M" localSheetId="31">#REF!</definedName>
    <definedName name="\M" localSheetId="32">#REF!</definedName>
    <definedName name="\M" localSheetId="34">#REF!</definedName>
    <definedName name="\M" localSheetId="35">#REF!</definedName>
    <definedName name="\M" localSheetId="36">#N/A</definedName>
    <definedName name="\M" localSheetId="37">#REF!</definedName>
    <definedName name="\M" localSheetId="38">#REF!</definedName>
    <definedName name="\M" localSheetId="47">#REF!</definedName>
    <definedName name="\M" localSheetId="48">#REF!</definedName>
    <definedName name="\M" localSheetId="49">#REF!</definedName>
    <definedName name="\M" localSheetId="50">#REF!</definedName>
    <definedName name="\M" localSheetId="51">#REF!</definedName>
    <definedName name="\M" localSheetId="52">#REF!</definedName>
    <definedName name="\M" localSheetId="53">#REF!</definedName>
    <definedName name="\M" localSheetId="54">#REF!</definedName>
    <definedName name="\M" localSheetId="14">#REF!</definedName>
    <definedName name="\M" localSheetId="55">#REF!</definedName>
    <definedName name="\M" localSheetId="56">#REF!</definedName>
    <definedName name="\M" localSheetId="57">#REF!</definedName>
    <definedName name="\M" localSheetId="58">#REF!</definedName>
    <definedName name="\M" localSheetId="18">#REF!</definedName>
    <definedName name="\M" localSheetId="16">#REF!</definedName>
    <definedName name="\M">#REF!</definedName>
    <definedName name="\N" localSheetId="74">#REF!</definedName>
    <definedName name="\N" localSheetId="12">#REF!</definedName>
    <definedName name="\N" localSheetId="13">#REF!</definedName>
    <definedName name="\N" localSheetId="10">#REF!</definedName>
    <definedName name="\N" localSheetId="20">#REF!</definedName>
    <definedName name="\N" localSheetId="21">#REF!</definedName>
    <definedName name="\N" localSheetId="22">#REF!</definedName>
    <definedName name="\N" localSheetId="23">#REF!</definedName>
    <definedName name="\N" localSheetId="30">#REF!</definedName>
    <definedName name="\N" localSheetId="31">#REF!</definedName>
    <definedName name="\N" localSheetId="32">#REF!</definedName>
    <definedName name="\N" localSheetId="34">#REF!</definedName>
    <definedName name="\N" localSheetId="35">#REF!</definedName>
    <definedName name="\N" localSheetId="36">#N/A</definedName>
    <definedName name="\N" localSheetId="37">#REF!</definedName>
    <definedName name="\N" localSheetId="38">#REF!</definedName>
    <definedName name="\N" localSheetId="47">#REF!</definedName>
    <definedName name="\N" localSheetId="48">#REF!</definedName>
    <definedName name="\N" localSheetId="49">#REF!</definedName>
    <definedName name="\N" localSheetId="50">#REF!</definedName>
    <definedName name="\N" localSheetId="52">#REF!</definedName>
    <definedName name="\N" localSheetId="54">#REF!</definedName>
    <definedName name="\N" localSheetId="55">#REF!</definedName>
    <definedName name="\N" localSheetId="56">#REF!</definedName>
    <definedName name="\N" localSheetId="57">#REF!</definedName>
    <definedName name="\N" localSheetId="58">#REF!</definedName>
    <definedName name="\N" localSheetId="18">#REF!</definedName>
    <definedName name="\N" localSheetId="16">#REF!</definedName>
    <definedName name="\N">#REF!</definedName>
    <definedName name="\Ñ" localSheetId="74">#REF!</definedName>
    <definedName name="\Ñ" localSheetId="13">#REF!</definedName>
    <definedName name="\Ñ" localSheetId="30">#REF!</definedName>
    <definedName name="\Ñ" localSheetId="31">#REF!</definedName>
    <definedName name="\Ñ" localSheetId="32">#REF!</definedName>
    <definedName name="\Ñ" localSheetId="35">#REF!</definedName>
    <definedName name="\Ñ" localSheetId="38">#REF!</definedName>
    <definedName name="\Ñ" localSheetId="47">#REF!</definedName>
    <definedName name="\Ñ" localSheetId="52">#REF!</definedName>
    <definedName name="\Ñ" localSheetId="54">#REF!</definedName>
    <definedName name="\Ñ" localSheetId="58">#REF!</definedName>
    <definedName name="\Ñ" localSheetId="18">#REF!</definedName>
    <definedName name="\Ñ">#REF!</definedName>
    <definedName name="\O" localSheetId="74">#REF!</definedName>
    <definedName name="\O" localSheetId="12">#REF!</definedName>
    <definedName name="\O" localSheetId="13">#REF!</definedName>
    <definedName name="\O" localSheetId="30">#REF!</definedName>
    <definedName name="\O" localSheetId="31">#REF!</definedName>
    <definedName name="\O" localSheetId="32">#REF!</definedName>
    <definedName name="\O" localSheetId="35">#REF!</definedName>
    <definedName name="\O" localSheetId="36">#N/A</definedName>
    <definedName name="\O" localSheetId="38">#REF!</definedName>
    <definedName name="\O" localSheetId="47">#REF!</definedName>
    <definedName name="\O" localSheetId="48">#REF!</definedName>
    <definedName name="\O" localSheetId="49">#REF!</definedName>
    <definedName name="\O" localSheetId="50">#REF!</definedName>
    <definedName name="\O" localSheetId="52">#REF!</definedName>
    <definedName name="\O" localSheetId="54">#REF!</definedName>
    <definedName name="\O" localSheetId="55">#REF!</definedName>
    <definedName name="\O" localSheetId="56">#REF!</definedName>
    <definedName name="\O" localSheetId="58">#REF!</definedName>
    <definedName name="\O" localSheetId="18">#REF!</definedName>
    <definedName name="\O">#REF!</definedName>
    <definedName name="\P" localSheetId="74">#REF!</definedName>
    <definedName name="\P" localSheetId="12">#REF!</definedName>
    <definedName name="\P" localSheetId="13">#REF!</definedName>
    <definedName name="\P" localSheetId="30">#REF!</definedName>
    <definedName name="\P" localSheetId="31">#REF!</definedName>
    <definedName name="\P" localSheetId="32">#REF!</definedName>
    <definedName name="\P" localSheetId="35">#REF!</definedName>
    <definedName name="\P" localSheetId="36">#N/A</definedName>
    <definedName name="\P" localSheetId="38">#REF!</definedName>
    <definedName name="\P" localSheetId="47">#REF!</definedName>
    <definedName name="\P" localSheetId="48">#REF!</definedName>
    <definedName name="\P" localSheetId="49">#REF!</definedName>
    <definedName name="\P" localSheetId="50">#REF!</definedName>
    <definedName name="\P" localSheetId="52">#REF!</definedName>
    <definedName name="\P" localSheetId="54">#REF!</definedName>
    <definedName name="\P" localSheetId="55">#REF!</definedName>
    <definedName name="\P" localSheetId="56">#REF!</definedName>
    <definedName name="\P" localSheetId="58">#REF!</definedName>
    <definedName name="\P" localSheetId="18">#REF!</definedName>
    <definedName name="\P">#REF!</definedName>
    <definedName name="\Q" localSheetId="74">#REF!</definedName>
    <definedName name="\Q" localSheetId="13">#REF!</definedName>
    <definedName name="\Q" localSheetId="30">#REF!</definedName>
    <definedName name="\Q" localSheetId="31">#REF!</definedName>
    <definedName name="\Q" localSheetId="32">#REF!</definedName>
    <definedName name="\Q" localSheetId="35">#REF!</definedName>
    <definedName name="\Q" localSheetId="36">#N/A</definedName>
    <definedName name="\Q" localSheetId="38">#REF!</definedName>
    <definedName name="\Q" localSheetId="47">#REF!</definedName>
    <definedName name="\Q" localSheetId="48">#REF!</definedName>
    <definedName name="\Q" localSheetId="49">#REF!</definedName>
    <definedName name="\Q" localSheetId="50">#REF!</definedName>
    <definedName name="\Q" localSheetId="52">#REF!</definedName>
    <definedName name="\Q" localSheetId="54">#REF!</definedName>
    <definedName name="\Q" localSheetId="55">#REF!</definedName>
    <definedName name="\Q" localSheetId="56">#REF!</definedName>
    <definedName name="\Q" localSheetId="58">#REF!</definedName>
    <definedName name="\Q" localSheetId="18">#REF!</definedName>
    <definedName name="\Q">#REF!</definedName>
    <definedName name="\R" localSheetId="74">#REF!</definedName>
    <definedName name="\R" localSheetId="12">[4]TC!#REF!</definedName>
    <definedName name="\R" localSheetId="13">#REF!</definedName>
    <definedName name="\R" localSheetId="20">#REF!</definedName>
    <definedName name="\R" localSheetId="21">#REF!</definedName>
    <definedName name="\R" localSheetId="22">#REF!</definedName>
    <definedName name="\R" localSheetId="23">#REF!</definedName>
    <definedName name="\R" localSheetId="27">#REF!</definedName>
    <definedName name="\R" localSheetId="30">#REF!</definedName>
    <definedName name="\R" localSheetId="31">#REF!</definedName>
    <definedName name="\R" localSheetId="32">#REF!</definedName>
    <definedName name="\R" localSheetId="35">#REF!</definedName>
    <definedName name="\R" localSheetId="36">#N/A</definedName>
    <definedName name="\R" localSheetId="38">#REF!</definedName>
    <definedName name="\R" localSheetId="47">#REF!</definedName>
    <definedName name="\R" localSheetId="48">#REF!</definedName>
    <definedName name="\R" localSheetId="49">#REF!</definedName>
    <definedName name="\R" localSheetId="50">#REF!</definedName>
    <definedName name="\R" localSheetId="51">#REF!</definedName>
    <definedName name="\R" localSheetId="52">#REF!</definedName>
    <definedName name="\R" localSheetId="53">#REF!</definedName>
    <definedName name="\R" localSheetId="54">#REF!</definedName>
    <definedName name="\R" localSheetId="14">#REF!</definedName>
    <definedName name="\R" localSheetId="55">#REF!</definedName>
    <definedName name="\R" localSheetId="56">#REF!</definedName>
    <definedName name="\R" localSheetId="58">#REF!</definedName>
    <definedName name="\R" localSheetId="18">#REF!</definedName>
    <definedName name="\R">#REF!</definedName>
    <definedName name="\S" localSheetId="74">#REF!</definedName>
    <definedName name="\S" localSheetId="12">#REF!</definedName>
    <definedName name="\S" localSheetId="13">#REF!</definedName>
    <definedName name="\S" localSheetId="10">#REF!</definedName>
    <definedName name="\S" localSheetId="30">#REF!</definedName>
    <definedName name="\S" localSheetId="31">#REF!</definedName>
    <definedName name="\S" localSheetId="32">#REF!</definedName>
    <definedName name="\S" localSheetId="35">#REF!</definedName>
    <definedName name="\S" localSheetId="36">#N/A</definedName>
    <definedName name="\S" localSheetId="38">#REF!</definedName>
    <definedName name="\S" localSheetId="47">#REF!</definedName>
    <definedName name="\S" localSheetId="48">#REF!</definedName>
    <definedName name="\S" localSheetId="49">#REF!</definedName>
    <definedName name="\S" localSheetId="50">#REF!</definedName>
    <definedName name="\S" localSheetId="52">#REF!</definedName>
    <definedName name="\S" localSheetId="54">#REF!</definedName>
    <definedName name="\S" localSheetId="55">#REF!</definedName>
    <definedName name="\S" localSheetId="56">#REF!</definedName>
    <definedName name="\S" localSheetId="58">#REF!</definedName>
    <definedName name="\S" localSheetId="18">#REF!</definedName>
    <definedName name="\S">#REF!</definedName>
    <definedName name="\T" localSheetId="74">#REF!</definedName>
    <definedName name="\T" localSheetId="12">#REF!</definedName>
    <definedName name="\T" localSheetId="13">#REF!</definedName>
    <definedName name="\T" localSheetId="30">#REF!</definedName>
    <definedName name="\T" localSheetId="31">#REF!</definedName>
    <definedName name="\T" localSheetId="32">#REF!</definedName>
    <definedName name="\T" localSheetId="35">#REF!</definedName>
    <definedName name="\T" localSheetId="36">#N/A</definedName>
    <definedName name="\T" localSheetId="38">#REF!</definedName>
    <definedName name="\T" localSheetId="47">#REF!</definedName>
    <definedName name="\T" localSheetId="48">#REF!</definedName>
    <definedName name="\T" localSheetId="49">#REF!</definedName>
    <definedName name="\T" localSheetId="50">#REF!</definedName>
    <definedName name="\T" localSheetId="52">#REF!</definedName>
    <definedName name="\T" localSheetId="54">#REF!</definedName>
    <definedName name="\T" localSheetId="55">#REF!</definedName>
    <definedName name="\T" localSheetId="56">#REF!</definedName>
    <definedName name="\T" localSheetId="58">#REF!</definedName>
    <definedName name="\T" localSheetId="18">#REF!</definedName>
    <definedName name="\T">#REF!</definedName>
    <definedName name="\T1" localSheetId="74">#REF!</definedName>
    <definedName name="\T1" localSheetId="13">#REF!</definedName>
    <definedName name="\T1" localSheetId="30">#REF!</definedName>
    <definedName name="\T1" localSheetId="31">#REF!</definedName>
    <definedName name="\T1" localSheetId="32">#REF!</definedName>
    <definedName name="\T1" localSheetId="35">#REF!</definedName>
    <definedName name="\T1" localSheetId="38">#REF!</definedName>
    <definedName name="\T1" localSheetId="47">#REF!</definedName>
    <definedName name="\T1" localSheetId="52">#REF!</definedName>
    <definedName name="\T1" localSheetId="54">#REF!</definedName>
    <definedName name="\T1" localSheetId="58">#REF!</definedName>
    <definedName name="\T1" localSheetId="18">#REF!</definedName>
    <definedName name="\T1">#REF!</definedName>
    <definedName name="\T2" localSheetId="13">[5]BOP!#REF!</definedName>
    <definedName name="\T2" localSheetId="31">[5]BOP!#REF!</definedName>
    <definedName name="\T2" localSheetId="32">[5]BOP!#REF!</definedName>
    <definedName name="\T2" localSheetId="35">[5]BOP!#REF!</definedName>
    <definedName name="\T2" localSheetId="47">[5]BOP!#REF!</definedName>
    <definedName name="\T2" localSheetId="52">[5]BOP!#REF!</definedName>
    <definedName name="\T2" localSheetId="58">[5]BOP!#REF!</definedName>
    <definedName name="\T2">[5]BOP!#REF!</definedName>
    <definedName name="\tt" localSheetId="32">[3]Debt!#REF!</definedName>
    <definedName name="\tt">[3]Debt!#REF!</definedName>
    <definedName name="\U" localSheetId="74">#REF!</definedName>
    <definedName name="\U" localSheetId="12">#REF!</definedName>
    <definedName name="\U" localSheetId="13">#REF!</definedName>
    <definedName name="\U" localSheetId="10">#REF!</definedName>
    <definedName name="\U" localSheetId="20">#REF!</definedName>
    <definedName name="\U" localSheetId="21">#REF!</definedName>
    <definedName name="\U" localSheetId="22">#REF!</definedName>
    <definedName name="\U" localSheetId="23">#REF!</definedName>
    <definedName name="\U" localSheetId="27">#REF!</definedName>
    <definedName name="\U" localSheetId="30">#REF!</definedName>
    <definedName name="\U" localSheetId="31">#REF!</definedName>
    <definedName name="\U" localSheetId="32">#REF!</definedName>
    <definedName name="\U" localSheetId="34">#REF!</definedName>
    <definedName name="\U" localSheetId="35">#REF!</definedName>
    <definedName name="\U" localSheetId="36">#N/A</definedName>
    <definedName name="\U" localSheetId="37">#REF!</definedName>
    <definedName name="\U" localSheetId="38">#REF!</definedName>
    <definedName name="\U" localSheetId="47">#REF!</definedName>
    <definedName name="\U" localSheetId="48">#REF!</definedName>
    <definedName name="\U" localSheetId="49">#REF!</definedName>
    <definedName name="\U" localSheetId="50">#REF!</definedName>
    <definedName name="\U" localSheetId="52">#REF!</definedName>
    <definedName name="\U" localSheetId="54">#REF!</definedName>
    <definedName name="\U" localSheetId="55">#REF!</definedName>
    <definedName name="\U" localSheetId="56">#REF!</definedName>
    <definedName name="\U" localSheetId="57">#REF!</definedName>
    <definedName name="\U" localSheetId="58">#REF!</definedName>
    <definedName name="\U" localSheetId="18">#REF!</definedName>
    <definedName name="\U" localSheetId="16">#REF!</definedName>
    <definedName name="\U">#REF!</definedName>
    <definedName name="\V" localSheetId="74">#REF!</definedName>
    <definedName name="\V" localSheetId="12">#REF!</definedName>
    <definedName name="\V" localSheetId="13">#REF!</definedName>
    <definedName name="\V" localSheetId="20">#REF!</definedName>
    <definedName name="\V" localSheetId="21">#REF!</definedName>
    <definedName name="\V" localSheetId="22">#REF!</definedName>
    <definedName name="\V" localSheetId="23">#REF!</definedName>
    <definedName name="\V" localSheetId="27">#REF!</definedName>
    <definedName name="\V" localSheetId="30">#REF!</definedName>
    <definedName name="\V" localSheetId="31">#REF!</definedName>
    <definedName name="\V" localSheetId="32">#REF!</definedName>
    <definedName name="\V" localSheetId="34">#REF!</definedName>
    <definedName name="\V" localSheetId="35">#REF!</definedName>
    <definedName name="\V" localSheetId="36">#N/A</definedName>
    <definedName name="\V" localSheetId="37">#REF!</definedName>
    <definedName name="\V" localSheetId="38">#REF!</definedName>
    <definedName name="\V" localSheetId="47">#REF!</definedName>
    <definedName name="\V" localSheetId="48">#REF!</definedName>
    <definedName name="\V" localSheetId="49">#REF!</definedName>
    <definedName name="\V" localSheetId="50">#REF!</definedName>
    <definedName name="\V" localSheetId="52">#REF!</definedName>
    <definedName name="\V" localSheetId="54">#REF!</definedName>
    <definedName name="\V" localSheetId="55">#REF!</definedName>
    <definedName name="\V" localSheetId="56">#REF!</definedName>
    <definedName name="\V" localSheetId="57">#REF!</definedName>
    <definedName name="\V" localSheetId="58">#REF!</definedName>
    <definedName name="\V" localSheetId="18">#REF!</definedName>
    <definedName name="\V" localSheetId="16">#REF!</definedName>
    <definedName name="\V">#REF!</definedName>
    <definedName name="\W" localSheetId="74">#REF!</definedName>
    <definedName name="\W" localSheetId="12">#REF!</definedName>
    <definedName name="\W" localSheetId="13">#REF!</definedName>
    <definedName name="\W" localSheetId="20">#REF!</definedName>
    <definedName name="\W" localSheetId="21">#REF!</definedName>
    <definedName name="\W" localSheetId="22">#REF!</definedName>
    <definedName name="\W" localSheetId="23">#REF!</definedName>
    <definedName name="\W" localSheetId="27">#REF!</definedName>
    <definedName name="\W" localSheetId="30">#REF!</definedName>
    <definedName name="\W" localSheetId="31">#REF!</definedName>
    <definedName name="\W" localSheetId="32">#REF!</definedName>
    <definedName name="\W" localSheetId="34">#REF!</definedName>
    <definedName name="\W" localSheetId="35">#REF!</definedName>
    <definedName name="\W" localSheetId="36">#N/A</definedName>
    <definedName name="\W" localSheetId="37">#REF!</definedName>
    <definedName name="\W" localSheetId="38">#REF!</definedName>
    <definedName name="\W" localSheetId="47">#REF!</definedName>
    <definedName name="\W" localSheetId="48">#REF!</definedName>
    <definedName name="\W" localSheetId="49">#REF!</definedName>
    <definedName name="\W" localSheetId="50">#REF!</definedName>
    <definedName name="\W" localSheetId="52">#REF!</definedName>
    <definedName name="\W" localSheetId="54">#REF!</definedName>
    <definedName name="\W" localSheetId="55">#REF!</definedName>
    <definedName name="\W" localSheetId="56">#REF!</definedName>
    <definedName name="\W" localSheetId="57">#REF!</definedName>
    <definedName name="\W" localSheetId="58">#REF!</definedName>
    <definedName name="\W" localSheetId="18">#REF!</definedName>
    <definedName name="\W" localSheetId="16">#REF!</definedName>
    <definedName name="\W">#REF!</definedName>
    <definedName name="\X" localSheetId="74">#REF!</definedName>
    <definedName name="\X" localSheetId="13">#REF!</definedName>
    <definedName name="\X" localSheetId="30">#REF!</definedName>
    <definedName name="\X" localSheetId="31">#REF!</definedName>
    <definedName name="\X" localSheetId="32">#REF!</definedName>
    <definedName name="\X" localSheetId="35">#REF!</definedName>
    <definedName name="\X" localSheetId="36">#N/A</definedName>
    <definedName name="\X" localSheetId="38">#REF!</definedName>
    <definedName name="\X" localSheetId="47">#REF!</definedName>
    <definedName name="\X" localSheetId="48">#REF!</definedName>
    <definedName name="\X" localSheetId="49">#REF!</definedName>
    <definedName name="\X" localSheetId="50">#REF!</definedName>
    <definedName name="\X" localSheetId="52">#REF!</definedName>
    <definedName name="\X" localSheetId="54">#REF!</definedName>
    <definedName name="\X" localSheetId="55">#REF!</definedName>
    <definedName name="\X" localSheetId="56">#REF!</definedName>
    <definedName name="\X" localSheetId="58">#REF!</definedName>
    <definedName name="\X" localSheetId="18">#REF!</definedName>
    <definedName name="\X">#REF!</definedName>
    <definedName name="\Y" localSheetId="74">#REF!</definedName>
    <definedName name="\Y" localSheetId="13">#REF!</definedName>
    <definedName name="\Y" localSheetId="30">#REF!</definedName>
    <definedName name="\Y" localSheetId="31">#REF!</definedName>
    <definedName name="\Y" localSheetId="32">#REF!</definedName>
    <definedName name="\Y" localSheetId="35">#REF!</definedName>
    <definedName name="\Y" localSheetId="36">#N/A</definedName>
    <definedName name="\Y" localSheetId="38">#REF!</definedName>
    <definedName name="\Y" localSheetId="47">#REF!</definedName>
    <definedName name="\Y" localSheetId="48">#REF!</definedName>
    <definedName name="\Y" localSheetId="49">#REF!</definedName>
    <definedName name="\Y" localSheetId="50">#REF!</definedName>
    <definedName name="\Y" localSheetId="52">#REF!</definedName>
    <definedName name="\Y" localSheetId="54">#REF!</definedName>
    <definedName name="\Y" localSheetId="55">#REF!</definedName>
    <definedName name="\Y" localSheetId="56">#REF!</definedName>
    <definedName name="\Y" localSheetId="58">#REF!</definedName>
    <definedName name="\Y" localSheetId="18">#REF!</definedName>
    <definedName name="\Y">#REF!</definedName>
    <definedName name="\Z" localSheetId="74">#REF!</definedName>
    <definedName name="\Z" localSheetId="13">#REF!</definedName>
    <definedName name="\Z" localSheetId="30">#REF!</definedName>
    <definedName name="\Z" localSheetId="31">#REF!</definedName>
    <definedName name="\Z" localSheetId="32">#REF!</definedName>
    <definedName name="\Z" localSheetId="35">#REF!</definedName>
    <definedName name="\Z" localSheetId="36">#N/A</definedName>
    <definedName name="\Z" localSheetId="38">#REF!</definedName>
    <definedName name="\Z" localSheetId="47">#REF!</definedName>
    <definedName name="\Z" localSheetId="48">#REF!</definedName>
    <definedName name="\Z" localSheetId="49">#REF!</definedName>
    <definedName name="\Z" localSheetId="50">#REF!</definedName>
    <definedName name="\Z" localSheetId="52">#REF!</definedName>
    <definedName name="\Z" localSheetId="54">#REF!</definedName>
    <definedName name="\Z" localSheetId="55">#REF!</definedName>
    <definedName name="\Z" localSheetId="56">#REF!</definedName>
    <definedName name="\Z" localSheetId="58">#REF!</definedName>
    <definedName name="\Z" localSheetId="18">#REF!</definedName>
    <definedName name="\Z">#REF!</definedName>
    <definedName name="_._IMPUESTOS_SOBRE_COMBUSTIBLES_Y_GAS_NATURAL">[6]C!$B$27:$N$27</definedName>
    <definedName name="_._IMPUESTOS_SOBRE_ENERGIA_ELECTRICA">[6]C!$B$28:$N$28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 localSheetId="13">[7]!____________asd1</definedName>
    <definedName name="____________asd1" localSheetId="10">[7]!____________asd1</definedName>
    <definedName name="____________asd1" localSheetId="24">[8]!____________asd1</definedName>
    <definedName name="____________asd1">[7]!____________asd1</definedName>
    <definedName name="____________ROS1">#N/A</definedName>
    <definedName name="____________ROS2">#N/A</definedName>
    <definedName name="____________ROS3">#N/A</definedName>
    <definedName name="____________ROS4">#N/A</definedName>
    <definedName name="____________tnt1" localSheetId="13">[7]!____________tnt1</definedName>
    <definedName name="____________tnt1" localSheetId="10">[7]!____________tnt1</definedName>
    <definedName name="____________tnt1" localSheetId="24">[8]!____________tnt1</definedName>
    <definedName name="____________tnt1">[7]!____________tnt1</definedName>
    <definedName name="___________ROS1">#N/A</definedName>
    <definedName name="___________ROS2">#N/A</definedName>
    <definedName name="___________ROS3">#N/A</definedName>
    <definedName name="___________ROS4">#N/A</definedName>
    <definedName name="__________asd1" localSheetId="13">[7]!__________asd1</definedName>
    <definedName name="__________asd1" localSheetId="10">[7]!__________asd1</definedName>
    <definedName name="__________asd1" localSheetId="24">[8]!__________asd1</definedName>
    <definedName name="__________asd1">[7]!__________asd1</definedName>
    <definedName name="__________ROS1">#N/A</definedName>
    <definedName name="__________ROS2">#N/A</definedName>
    <definedName name="__________ROS3">#N/A</definedName>
    <definedName name="__________ROS4">#N/A</definedName>
    <definedName name="__________tnt1" localSheetId="13">[7]!__________tnt1</definedName>
    <definedName name="__________tnt1" localSheetId="10">[7]!__________tnt1</definedName>
    <definedName name="__________tnt1" localSheetId="24">[8]!__________tnt1</definedName>
    <definedName name="__________tnt1">[7]!__________tnt1</definedName>
    <definedName name="_________asd1" localSheetId="13">[7]!_________asd1</definedName>
    <definedName name="_________asd1" localSheetId="10">[7]!_________asd1</definedName>
    <definedName name="_________asd1" localSheetId="24">[8]!_________asd1</definedName>
    <definedName name="_________asd1">[7]!_________asd1</definedName>
    <definedName name="_________ROS1">#N/A</definedName>
    <definedName name="_________ROS2">#N/A</definedName>
    <definedName name="_________ROS3">#N/A</definedName>
    <definedName name="_________ROS4">#N/A</definedName>
    <definedName name="_________tAB4">'[9]shared data'!$A$1:$G$71</definedName>
    <definedName name="_________tnt1" localSheetId="13">[7]!_________tnt1</definedName>
    <definedName name="_________tnt1" localSheetId="10">[7]!_________tnt1</definedName>
    <definedName name="_________tnt1" localSheetId="24">[8]!_________tnt1</definedName>
    <definedName name="_________tnt1">[7]!_________tnt1</definedName>
    <definedName name="________asd1" localSheetId="13">[7]!________asd1</definedName>
    <definedName name="________asd1" localSheetId="10">[7]!________asd1</definedName>
    <definedName name="________asd1" localSheetId="24">[8]!________asd1</definedName>
    <definedName name="________asd1">[7]!________asd1</definedName>
    <definedName name="________ROS1">#N/A</definedName>
    <definedName name="________ROS2">#N/A</definedName>
    <definedName name="________ROS3">#N/A</definedName>
    <definedName name="________ROS4">#N/A</definedName>
    <definedName name="________tAB4">'[9]shared data'!$A$1:$G$71</definedName>
    <definedName name="________tnt1" localSheetId="13">[7]!________tnt1</definedName>
    <definedName name="________tnt1" localSheetId="10">[7]!________tnt1</definedName>
    <definedName name="________tnt1" localSheetId="24">[8]!________tnt1</definedName>
    <definedName name="________tnt1">[7]!________tnt1</definedName>
    <definedName name="_______asd1" localSheetId="13">[7]!_______asd1</definedName>
    <definedName name="_______asd1" localSheetId="10">[7]!_______asd1</definedName>
    <definedName name="_______asd1" localSheetId="24">[8]!_______asd1</definedName>
    <definedName name="_______asd1">[7]!_______asd1</definedName>
    <definedName name="_______FAL4" localSheetId="74">#REF!</definedName>
    <definedName name="_______FAL4" localSheetId="13">#REF!</definedName>
    <definedName name="_______FAL4" localSheetId="10">#REF!</definedName>
    <definedName name="_______FAL4" localSheetId="20">#REF!</definedName>
    <definedName name="_______FAL4" localSheetId="21">#REF!</definedName>
    <definedName name="_______FAL4" localSheetId="22">#REF!</definedName>
    <definedName name="_______FAL4" localSheetId="23">#REF!</definedName>
    <definedName name="_______FAL4" localSheetId="27">#REF!</definedName>
    <definedName name="_______FAL4" localSheetId="30">#REF!</definedName>
    <definedName name="_______FAL4" localSheetId="31">#REF!</definedName>
    <definedName name="_______FAL4" localSheetId="32">#REF!</definedName>
    <definedName name="_______FAL4" localSheetId="34">#REF!</definedName>
    <definedName name="_______FAL4" localSheetId="35">#REF!</definedName>
    <definedName name="_______FAL4" localSheetId="36">#N/A</definedName>
    <definedName name="_______FAL4" localSheetId="37">#REF!</definedName>
    <definedName name="_______FAL4" localSheetId="38">#REF!</definedName>
    <definedName name="_______FAL4" localSheetId="47">#REF!</definedName>
    <definedName name="_______FAL4" localSheetId="48">#REF!</definedName>
    <definedName name="_______FAL4" localSheetId="49">#REF!</definedName>
    <definedName name="_______FAL4" localSheetId="50">#REF!</definedName>
    <definedName name="_______FAL4" localSheetId="52">#REF!</definedName>
    <definedName name="_______FAL4" localSheetId="54">#REF!</definedName>
    <definedName name="_______FAL4" localSheetId="55">#REF!</definedName>
    <definedName name="_______FAL4" localSheetId="56">#REF!</definedName>
    <definedName name="_______FAL4" localSheetId="57">#REF!</definedName>
    <definedName name="_______FAL4" localSheetId="58">#REF!</definedName>
    <definedName name="_______FAL4" localSheetId="18">#REF!</definedName>
    <definedName name="_______FAL4" localSheetId="16">#REF!</definedName>
    <definedName name="_______FAL4">#REF!</definedName>
    <definedName name="_______FAL6" localSheetId="74">#REF!</definedName>
    <definedName name="_______FAL6" localSheetId="13">#REF!</definedName>
    <definedName name="_______FAL6" localSheetId="10">#REF!</definedName>
    <definedName name="_______FAL6" localSheetId="20">#REF!</definedName>
    <definedName name="_______FAL6" localSheetId="21">#REF!</definedName>
    <definedName name="_______FAL6" localSheetId="22">#REF!</definedName>
    <definedName name="_______FAL6" localSheetId="23">#REF!</definedName>
    <definedName name="_______FAL6" localSheetId="27">#REF!</definedName>
    <definedName name="_______FAL6" localSheetId="30">#REF!</definedName>
    <definedName name="_______FAL6" localSheetId="31">#REF!</definedName>
    <definedName name="_______FAL6" localSheetId="32">#REF!</definedName>
    <definedName name="_______FAL6" localSheetId="34">#REF!</definedName>
    <definedName name="_______FAL6" localSheetId="35">#REF!</definedName>
    <definedName name="_______FAL6" localSheetId="36">#N/A</definedName>
    <definedName name="_______FAL6" localSheetId="37">#REF!</definedName>
    <definedName name="_______FAL6" localSheetId="38">#REF!</definedName>
    <definedName name="_______FAL6" localSheetId="47">#REF!</definedName>
    <definedName name="_______FAL6" localSheetId="48">#REF!</definedName>
    <definedName name="_______FAL6" localSheetId="49">#REF!</definedName>
    <definedName name="_______FAL6" localSheetId="50">#REF!</definedName>
    <definedName name="_______FAL6" localSheetId="52">#REF!</definedName>
    <definedName name="_______FAL6" localSheetId="54">#REF!</definedName>
    <definedName name="_______FAL6" localSheetId="55">#REF!</definedName>
    <definedName name="_______FAL6" localSheetId="56">#REF!</definedName>
    <definedName name="_______FAL6" localSheetId="57">#REF!</definedName>
    <definedName name="_______FAL6" localSheetId="58">#REF!</definedName>
    <definedName name="_______FAL6" localSheetId="18">#REF!</definedName>
    <definedName name="_______FAL6" localSheetId="16">#REF!</definedName>
    <definedName name="_______FAL6">#REF!</definedName>
    <definedName name="_______FAL7" localSheetId="74">#REF!</definedName>
    <definedName name="_______FAL7" localSheetId="13">#REF!</definedName>
    <definedName name="_______FAL7" localSheetId="10">#REF!</definedName>
    <definedName name="_______FAL7" localSheetId="20">#REF!</definedName>
    <definedName name="_______FAL7" localSheetId="21">#REF!</definedName>
    <definedName name="_______FAL7" localSheetId="22">#REF!</definedName>
    <definedName name="_______FAL7" localSheetId="23">#REF!</definedName>
    <definedName name="_______FAL7" localSheetId="27">#REF!</definedName>
    <definedName name="_______FAL7" localSheetId="30">#REF!</definedName>
    <definedName name="_______FAL7" localSheetId="31">#REF!</definedName>
    <definedName name="_______FAL7" localSheetId="32">#REF!</definedName>
    <definedName name="_______FAL7" localSheetId="34">#REF!</definedName>
    <definedName name="_______FAL7" localSheetId="35">#REF!</definedName>
    <definedName name="_______FAL7" localSheetId="36">#N/A</definedName>
    <definedName name="_______FAL7" localSheetId="37">#REF!</definedName>
    <definedName name="_______FAL7" localSheetId="38">#REF!</definedName>
    <definedName name="_______FAL7" localSheetId="47">#REF!</definedName>
    <definedName name="_______FAL7" localSheetId="48">#REF!</definedName>
    <definedName name="_______FAL7" localSheetId="49">#REF!</definedName>
    <definedName name="_______FAL7" localSheetId="50">#REF!</definedName>
    <definedName name="_______FAL7" localSheetId="52">#REF!</definedName>
    <definedName name="_______FAL7" localSheetId="54">#REF!</definedName>
    <definedName name="_______FAL7" localSheetId="55">#REF!</definedName>
    <definedName name="_______FAL7" localSheetId="56">#REF!</definedName>
    <definedName name="_______FAL7" localSheetId="57">#REF!</definedName>
    <definedName name="_______FAL7" localSheetId="58">#REF!</definedName>
    <definedName name="_______FAL7" localSheetId="18">#REF!</definedName>
    <definedName name="_______FAL7" localSheetId="16">#REF!</definedName>
    <definedName name="_______FAL7">#REF!</definedName>
    <definedName name="_______ROS1">#N/A</definedName>
    <definedName name="_______ROS2">#N/A</definedName>
    <definedName name="_______ROS3">#N/A</definedName>
    <definedName name="_______ROS4">#N/A</definedName>
    <definedName name="_______tAB4">'[9]shared data'!$A$1:$G$71</definedName>
    <definedName name="_______tnt1" localSheetId="13">[7]!_______tnt1</definedName>
    <definedName name="_______tnt1" localSheetId="10">[7]!_______tnt1</definedName>
    <definedName name="_______tnt1" localSheetId="24">[8]!_______tnt1</definedName>
    <definedName name="_______tnt1">[7]!_______tnt1</definedName>
    <definedName name="______asd1" localSheetId="13">[7]!______asd1</definedName>
    <definedName name="______asd1" localSheetId="10">[7]!______asd1</definedName>
    <definedName name="______asd1" localSheetId="24">[8]!______asd1</definedName>
    <definedName name="______asd1">[7]!______asd1</definedName>
    <definedName name="______AUS1" localSheetId="74">#REF!</definedName>
    <definedName name="______AUS1" localSheetId="13">#REF!</definedName>
    <definedName name="______AUS1" localSheetId="10">#REF!</definedName>
    <definedName name="______AUS1" localSheetId="20">#REF!</definedName>
    <definedName name="______AUS1" localSheetId="21">#REF!</definedName>
    <definedName name="______AUS1" localSheetId="22">#REF!</definedName>
    <definedName name="______AUS1" localSheetId="23">#REF!</definedName>
    <definedName name="______AUS1" localSheetId="27">#REF!</definedName>
    <definedName name="______AUS1" localSheetId="30">#REF!</definedName>
    <definedName name="______AUS1" localSheetId="31">#REF!</definedName>
    <definedName name="______AUS1" localSheetId="32">#REF!</definedName>
    <definedName name="______AUS1" localSheetId="34">#REF!</definedName>
    <definedName name="______AUS1" localSheetId="35">#REF!</definedName>
    <definedName name="______AUS1" localSheetId="36">#N/A</definedName>
    <definedName name="______AUS1" localSheetId="37">#REF!</definedName>
    <definedName name="______AUS1" localSheetId="38">#REF!</definedName>
    <definedName name="______AUS1" localSheetId="47">#REF!</definedName>
    <definedName name="______AUS1" localSheetId="48">#REF!</definedName>
    <definedName name="______AUS1" localSheetId="49">#REF!</definedName>
    <definedName name="______AUS1" localSheetId="50">#REF!</definedName>
    <definedName name="______AUS1" localSheetId="52">#REF!</definedName>
    <definedName name="______AUS1" localSheetId="54">#REF!</definedName>
    <definedName name="______AUS1" localSheetId="55">#REF!</definedName>
    <definedName name="______AUS1" localSheetId="56">#REF!</definedName>
    <definedName name="______AUS1" localSheetId="57">#REF!</definedName>
    <definedName name="______AUS1" localSheetId="58">#REF!</definedName>
    <definedName name="______AUS1" localSheetId="18">#REF!</definedName>
    <definedName name="______AUS1" localSheetId="16">#REF!</definedName>
    <definedName name="______AUS1">#REF!</definedName>
    <definedName name="______DEG1" localSheetId="74">#REF!</definedName>
    <definedName name="______DEG1" localSheetId="13">#REF!</definedName>
    <definedName name="______DEG1" localSheetId="10">#REF!</definedName>
    <definedName name="______DEG1" localSheetId="20">#REF!</definedName>
    <definedName name="______DEG1" localSheetId="21">#REF!</definedName>
    <definedName name="______DEG1" localSheetId="22">#REF!</definedName>
    <definedName name="______DEG1" localSheetId="23">#REF!</definedName>
    <definedName name="______DEG1" localSheetId="27">#REF!</definedName>
    <definedName name="______DEG1" localSheetId="30">#REF!</definedName>
    <definedName name="______DEG1" localSheetId="31">#REF!</definedName>
    <definedName name="______DEG1" localSheetId="32">#REF!</definedName>
    <definedName name="______DEG1" localSheetId="34">#REF!</definedName>
    <definedName name="______DEG1" localSheetId="35">#REF!</definedName>
    <definedName name="______DEG1" localSheetId="36">#N/A</definedName>
    <definedName name="______DEG1" localSheetId="37">#REF!</definedName>
    <definedName name="______DEG1" localSheetId="38">#REF!</definedName>
    <definedName name="______DEG1" localSheetId="47">#REF!</definedName>
    <definedName name="______DEG1" localSheetId="48">#REF!</definedName>
    <definedName name="______DEG1" localSheetId="49">#REF!</definedName>
    <definedName name="______DEG1" localSheetId="50">#REF!</definedName>
    <definedName name="______DEG1" localSheetId="52">#REF!</definedName>
    <definedName name="______DEG1" localSheetId="54">#REF!</definedName>
    <definedName name="______DEG1" localSheetId="55">#REF!</definedName>
    <definedName name="______DEG1" localSheetId="56">#REF!</definedName>
    <definedName name="______DEG1" localSheetId="57">#REF!</definedName>
    <definedName name="______DEG1" localSheetId="58">#REF!</definedName>
    <definedName name="______DEG1" localSheetId="18">#REF!</definedName>
    <definedName name="______DEG1" localSheetId="16">#REF!</definedName>
    <definedName name="______DEG1">#REF!</definedName>
    <definedName name="______DKR1" localSheetId="74">#REF!</definedName>
    <definedName name="______DKR1" localSheetId="13">#REF!</definedName>
    <definedName name="______DKR1" localSheetId="10">#REF!</definedName>
    <definedName name="______DKR1" localSheetId="20">#REF!</definedName>
    <definedName name="______DKR1" localSheetId="21">#REF!</definedName>
    <definedName name="______DKR1" localSheetId="22">#REF!</definedName>
    <definedName name="______DKR1" localSheetId="23">#REF!</definedName>
    <definedName name="______DKR1" localSheetId="27">#REF!</definedName>
    <definedName name="______DKR1" localSheetId="30">#REF!</definedName>
    <definedName name="______DKR1" localSheetId="31">#REF!</definedName>
    <definedName name="______DKR1" localSheetId="32">#REF!</definedName>
    <definedName name="______DKR1" localSheetId="34">#REF!</definedName>
    <definedName name="______DKR1" localSheetId="35">#REF!</definedName>
    <definedName name="______DKR1" localSheetId="36">#N/A</definedName>
    <definedName name="______DKR1" localSheetId="37">#REF!</definedName>
    <definedName name="______DKR1" localSheetId="38">#REF!</definedName>
    <definedName name="______DKR1" localSheetId="47">#REF!</definedName>
    <definedName name="______DKR1" localSheetId="48">#REF!</definedName>
    <definedName name="______DKR1" localSheetId="49">#REF!</definedName>
    <definedName name="______DKR1" localSheetId="50">#REF!</definedName>
    <definedName name="______DKR1" localSheetId="52">#REF!</definedName>
    <definedName name="______DKR1" localSheetId="54">#REF!</definedName>
    <definedName name="______DKR1" localSheetId="55">#REF!</definedName>
    <definedName name="______DKR1" localSheetId="56">#REF!</definedName>
    <definedName name="______DKR1" localSheetId="57">#REF!</definedName>
    <definedName name="______DKR1" localSheetId="58">#REF!</definedName>
    <definedName name="______DKR1" localSheetId="18">#REF!</definedName>
    <definedName name="______DKR1" localSheetId="16">#REF!</definedName>
    <definedName name="______DKR1">#REF!</definedName>
    <definedName name="______ECU1" localSheetId="74">#REF!</definedName>
    <definedName name="______ECU1" localSheetId="13">#REF!</definedName>
    <definedName name="______ECU1" localSheetId="30">#REF!</definedName>
    <definedName name="______ECU1" localSheetId="31">#REF!</definedName>
    <definedName name="______ECU1" localSheetId="32">#REF!</definedName>
    <definedName name="______ECU1" localSheetId="35">#REF!</definedName>
    <definedName name="______ECU1" localSheetId="36">#N/A</definedName>
    <definedName name="______ECU1" localSheetId="38">#REF!</definedName>
    <definedName name="______ECU1" localSheetId="47">#REF!</definedName>
    <definedName name="______ECU1" localSheetId="48">#REF!</definedName>
    <definedName name="______ECU1" localSheetId="49">#REF!</definedName>
    <definedName name="______ECU1" localSheetId="50">#REF!</definedName>
    <definedName name="______ECU1" localSheetId="52">#REF!</definedName>
    <definedName name="______ECU1" localSheetId="54">#REF!</definedName>
    <definedName name="______ECU1" localSheetId="55">#REF!</definedName>
    <definedName name="______ECU1" localSheetId="56">#REF!</definedName>
    <definedName name="______ECU1" localSheetId="58">#REF!</definedName>
    <definedName name="______ECU1" localSheetId="18">#REF!</definedName>
    <definedName name="______ECU1">#REF!</definedName>
    <definedName name="______ESC1" localSheetId="74">#REF!</definedName>
    <definedName name="______ESC1" localSheetId="13">#REF!</definedName>
    <definedName name="______ESC1" localSheetId="30">#REF!</definedName>
    <definedName name="______ESC1" localSheetId="31">#REF!</definedName>
    <definedName name="______ESC1" localSheetId="32">#REF!</definedName>
    <definedName name="______ESC1" localSheetId="35">#REF!</definedName>
    <definedName name="______ESC1" localSheetId="36">#N/A</definedName>
    <definedName name="______ESC1" localSheetId="38">#REF!</definedName>
    <definedName name="______ESC1" localSheetId="47">#REF!</definedName>
    <definedName name="______ESC1" localSheetId="48">#REF!</definedName>
    <definedName name="______ESC1" localSheetId="49">#REF!</definedName>
    <definedName name="______ESC1" localSheetId="50">#REF!</definedName>
    <definedName name="______ESC1" localSheetId="52">#REF!</definedName>
    <definedName name="______ESC1" localSheetId="54">#REF!</definedName>
    <definedName name="______ESC1" localSheetId="55">#REF!</definedName>
    <definedName name="______ESC1" localSheetId="56">#REF!</definedName>
    <definedName name="______ESC1" localSheetId="58">#REF!</definedName>
    <definedName name="______ESC1" localSheetId="18">#REF!</definedName>
    <definedName name="______ESC1">#REF!</definedName>
    <definedName name="______FAL2" localSheetId="74">#REF!</definedName>
    <definedName name="______FAL2" localSheetId="13">#REF!</definedName>
    <definedName name="______FAL2" localSheetId="30">#REF!</definedName>
    <definedName name="______FAL2" localSheetId="31">#REF!</definedName>
    <definedName name="______FAL2" localSheetId="32">#REF!</definedName>
    <definedName name="______FAL2" localSheetId="35">#REF!</definedName>
    <definedName name="______FAL2" localSheetId="36">#N/A</definedName>
    <definedName name="______FAL2" localSheetId="38">#REF!</definedName>
    <definedName name="______FAL2" localSheetId="47">#REF!</definedName>
    <definedName name="______FAL2" localSheetId="48">#REF!</definedName>
    <definedName name="______FAL2" localSheetId="49">#REF!</definedName>
    <definedName name="______FAL2" localSheetId="50">#REF!</definedName>
    <definedName name="______FAL2" localSheetId="52">#REF!</definedName>
    <definedName name="______FAL2" localSheetId="54">#REF!</definedName>
    <definedName name="______FAL2" localSheetId="55">#REF!</definedName>
    <definedName name="______FAL2" localSheetId="56">#REF!</definedName>
    <definedName name="______FAL2" localSheetId="58">#REF!</definedName>
    <definedName name="______FAL2" localSheetId="18">#REF!</definedName>
    <definedName name="______FAL2">#REF!</definedName>
    <definedName name="______FAL3" localSheetId="74">#REF!</definedName>
    <definedName name="______FAL3" localSheetId="13">#REF!</definedName>
    <definedName name="______FAL3" localSheetId="30">#REF!</definedName>
    <definedName name="______FAL3" localSheetId="31">#REF!</definedName>
    <definedName name="______FAL3" localSheetId="32">#REF!</definedName>
    <definedName name="______FAL3" localSheetId="35">#REF!</definedName>
    <definedName name="______FAL3" localSheetId="36">#N/A</definedName>
    <definedName name="______FAL3" localSheetId="38">#REF!</definedName>
    <definedName name="______FAL3" localSheetId="47">#REF!</definedName>
    <definedName name="______FAL3" localSheetId="48">#REF!</definedName>
    <definedName name="______FAL3" localSheetId="49">#REF!</definedName>
    <definedName name="______FAL3" localSheetId="50">#REF!</definedName>
    <definedName name="______FAL3" localSheetId="52">#REF!</definedName>
    <definedName name="______FAL3" localSheetId="54">#REF!</definedName>
    <definedName name="______FAL3" localSheetId="55">#REF!</definedName>
    <definedName name="______FAL3" localSheetId="56">#REF!</definedName>
    <definedName name="______FAL3" localSheetId="58">#REF!</definedName>
    <definedName name="______FAL3" localSheetId="18">#REF!</definedName>
    <definedName name="______FAL3">#REF!</definedName>
    <definedName name="______FAL4" localSheetId="74">#REF!</definedName>
    <definedName name="______FAL4" localSheetId="13">#REF!</definedName>
    <definedName name="______FAL4" localSheetId="30">#REF!</definedName>
    <definedName name="______FAL4" localSheetId="31">#REF!</definedName>
    <definedName name="______FAL4" localSheetId="32">#REF!</definedName>
    <definedName name="______FAL4" localSheetId="35">#REF!</definedName>
    <definedName name="______FAL4" localSheetId="36">#N/A</definedName>
    <definedName name="______FAL4" localSheetId="38">#REF!</definedName>
    <definedName name="______FAL4" localSheetId="47">#REF!</definedName>
    <definedName name="______FAL4" localSheetId="48">#REF!</definedName>
    <definedName name="______FAL4" localSheetId="49">#REF!</definedName>
    <definedName name="______FAL4" localSheetId="50">#REF!</definedName>
    <definedName name="______FAL4" localSheetId="52">#REF!</definedName>
    <definedName name="______FAL4" localSheetId="54">#REF!</definedName>
    <definedName name="______FAL4" localSheetId="55">#REF!</definedName>
    <definedName name="______FAL4" localSheetId="56">#REF!</definedName>
    <definedName name="______FAL4" localSheetId="58">#REF!</definedName>
    <definedName name="______FAL4" localSheetId="18">#REF!</definedName>
    <definedName name="______FAL4">#REF!</definedName>
    <definedName name="______FAL5" localSheetId="74">#REF!</definedName>
    <definedName name="______FAL5" localSheetId="13">#REF!</definedName>
    <definedName name="______FAL5" localSheetId="30">#REF!</definedName>
    <definedName name="______FAL5" localSheetId="31">#REF!</definedName>
    <definedName name="______FAL5" localSheetId="32">#REF!</definedName>
    <definedName name="______FAL5" localSheetId="35">#REF!</definedName>
    <definedName name="______FAL5" localSheetId="36">#N/A</definedName>
    <definedName name="______FAL5" localSheetId="38">#REF!</definedName>
    <definedName name="______FAL5" localSheetId="47">#REF!</definedName>
    <definedName name="______FAL5" localSheetId="48">#REF!</definedName>
    <definedName name="______FAL5" localSheetId="49">#REF!</definedName>
    <definedName name="______FAL5" localSheetId="50">#REF!</definedName>
    <definedName name="______FAL5" localSheetId="52">#REF!</definedName>
    <definedName name="______FAL5" localSheetId="54">#REF!</definedName>
    <definedName name="______FAL5" localSheetId="55">#REF!</definedName>
    <definedName name="______FAL5" localSheetId="56">#REF!</definedName>
    <definedName name="______FAL5" localSheetId="58">#REF!</definedName>
    <definedName name="______FAL5" localSheetId="18">#REF!</definedName>
    <definedName name="______FAL5">#REF!</definedName>
    <definedName name="______FAL6" localSheetId="74">#REF!</definedName>
    <definedName name="______FAL6" localSheetId="13">#REF!</definedName>
    <definedName name="______FAL6" localSheetId="30">#REF!</definedName>
    <definedName name="______FAL6" localSheetId="31">#REF!</definedName>
    <definedName name="______FAL6" localSheetId="32">#REF!</definedName>
    <definedName name="______FAL6" localSheetId="35">#REF!</definedName>
    <definedName name="______FAL6" localSheetId="36">#N/A</definedName>
    <definedName name="______FAL6" localSheetId="38">#REF!</definedName>
    <definedName name="______FAL6" localSheetId="47">#REF!</definedName>
    <definedName name="______FAL6" localSheetId="48">#REF!</definedName>
    <definedName name="______FAL6" localSheetId="49">#REF!</definedName>
    <definedName name="______FAL6" localSheetId="50">#REF!</definedName>
    <definedName name="______FAL6" localSheetId="52">#REF!</definedName>
    <definedName name="______FAL6" localSheetId="54">#REF!</definedName>
    <definedName name="______FAL6" localSheetId="55">#REF!</definedName>
    <definedName name="______FAL6" localSheetId="56">#REF!</definedName>
    <definedName name="______FAL6" localSheetId="58">#REF!</definedName>
    <definedName name="______FAL6" localSheetId="18">#REF!</definedName>
    <definedName name="______FAL6">#REF!</definedName>
    <definedName name="______FAL7" localSheetId="74">#REF!</definedName>
    <definedName name="______FAL7" localSheetId="13">#REF!</definedName>
    <definedName name="______FAL7" localSheetId="30">#REF!</definedName>
    <definedName name="______FAL7" localSheetId="31">#REF!</definedName>
    <definedName name="______FAL7" localSheetId="32">#REF!</definedName>
    <definedName name="______FAL7" localSheetId="35">#REF!</definedName>
    <definedName name="______FAL7" localSheetId="36">#N/A</definedName>
    <definedName name="______FAL7" localSheetId="38">#REF!</definedName>
    <definedName name="______FAL7" localSheetId="47">#REF!</definedName>
    <definedName name="______FAL7" localSheetId="48">#REF!</definedName>
    <definedName name="______FAL7" localSheetId="49">#REF!</definedName>
    <definedName name="______FAL7" localSheetId="50">#REF!</definedName>
    <definedName name="______FAL7" localSheetId="52">#REF!</definedName>
    <definedName name="______FAL7" localSheetId="54">#REF!</definedName>
    <definedName name="______FAL7" localSheetId="55">#REF!</definedName>
    <definedName name="______FAL7" localSheetId="56">#REF!</definedName>
    <definedName name="______FAL7" localSheetId="58">#REF!</definedName>
    <definedName name="______FAL7" localSheetId="18">#REF!</definedName>
    <definedName name="______FAL7">#REF!</definedName>
    <definedName name="______FMK1" localSheetId="74">#REF!</definedName>
    <definedName name="______FMK1" localSheetId="13">#REF!</definedName>
    <definedName name="______FMK1" localSheetId="30">#REF!</definedName>
    <definedName name="______FMK1" localSheetId="31">#REF!</definedName>
    <definedName name="______FMK1" localSheetId="32">#REF!</definedName>
    <definedName name="______FMK1" localSheetId="35">#REF!</definedName>
    <definedName name="______FMK1" localSheetId="36">#N/A</definedName>
    <definedName name="______FMK1" localSheetId="38">#REF!</definedName>
    <definedName name="______FMK1" localSheetId="47">#REF!</definedName>
    <definedName name="______FMK1" localSheetId="48">#REF!</definedName>
    <definedName name="______FMK1" localSheetId="49">#REF!</definedName>
    <definedName name="______FMK1" localSheetId="50">#REF!</definedName>
    <definedName name="______FMK1" localSheetId="52">#REF!</definedName>
    <definedName name="______FMK1" localSheetId="54">#REF!</definedName>
    <definedName name="______FMK1" localSheetId="55">#REF!</definedName>
    <definedName name="______FMK1" localSheetId="56">#REF!</definedName>
    <definedName name="______FMK1" localSheetId="58">#REF!</definedName>
    <definedName name="______FMK1" localSheetId="18">#REF!</definedName>
    <definedName name="______FMK1">#REF!</definedName>
    <definedName name="______IKR1" localSheetId="74">#REF!</definedName>
    <definedName name="______IKR1" localSheetId="13">#REF!</definedName>
    <definedName name="______IKR1" localSheetId="30">#REF!</definedName>
    <definedName name="______IKR1" localSheetId="31">#REF!</definedName>
    <definedName name="______IKR1" localSheetId="32">#REF!</definedName>
    <definedName name="______IKR1" localSheetId="35">#REF!</definedName>
    <definedName name="______IKR1" localSheetId="36">#N/A</definedName>
    <definedName name="______IKR1" localSheetId="38">#REF!</definedName>
    <definedName name="______IKR1" localSheetId="47">#REF!</definedName>
    <definedName name="______IKR1" localSheetId="48">#REF!</definedName>
    <definedName name="______IKR1" localSheetId="49">#REF!</definedName>
    <definedName name="______IKR1" localSheetId="50">#REF!</definedName>
    <definedName name="______IKR1" localSheetId="52">#REF!</definedName>
    <definedName name="______IKR1" localSheetId="54">#REF!</definedName>
    <definedName name="______IKR1" localSheetId="55">#REF!</definedName>
    <definedName name="______IKR1" localSheetId="56">#REF!</definedName>
    <definedName name="______IKR1" localSheetId="58">#REF!</definedName>
    <definedName name="______IKR1" localSheetId="18">#REF!</definedName>
    <definedName name="______IKR1">#REF!</definedName>
    <definedName name="______IRP1" localSheetId="74">#REF!</definedName>
    <definedName name="______IRP1" localSheetId="13">#REF!</definedName>
    <definedName name="______IRP1" localSheetId="30">#REF!</definedName>
    <definedName name="______IRP1" localSheetId="31">#REF!</definedName>
    <definedName name="______IRP1" localSheetId="32">#REF!</definedName>
    <definedName name="______IRP1" localSheetId="35">#REF!</definedName>
    <definedName name="______IRP1" localSheetId="36">#N/A</definedName>
    <definedName name="______IRP1" localSheetId="38">#REF!</definedName>
    <definedName name="______IRP1" localSheetId="47">#REF!</definedName>
    <definedName name="______IRP1" localSheetId="48">#REF!</definedName>
    <definedName name="______IRP1" localSheetId="49">#REF!</definedName>
    <definedName name="______IRP1" localSheetId="50">#REF!</definedName>
    <definedName name="______IRP1" localSheetId="52">#REF!</definedName>
    <definedName name="______IRP1" localSheetId="54">#REF!</definedName>
    <definedName name="______IRP1" localSheetId="55">#REF!</definedName>
    <definedName name="______IRP1" localSheetId="56">#REF!</definedName>
    <definedName name="______IRP1" localSheetId="58">#REF!</definedName>
    <definedName name="______IRP1" localSheetId="18">#REF!</definedName>
    <definedName name="______IRP1">#REF!</definedName>
    <definedName name="______LIT1" localSheetId="74">#REF!</definedName>
    <definedName name="______LIT1" localSheetId="13">#REF!</definedName>
    <definedName name="______LIT1" localSheetId="30">#REF!</definedName>
    <definedName name="______LIT1" localSheetId="31">#REF!</definedName>
    <definedName name="______LIT1" localSheetId="32">#REF!</definedName>
    <definedName name="______LIT1" localSheetId="35">#REF!</definedName>
    <definedName name="______LIT1" localSheetId="36">#N/A</definedName>
    <definedName name="______LIT1" localSheetId="38">#REF!</definedName>
    <definedName name="______LIT1" localSheetId="47">#REF!</definedName>
    <definedName name="______LIT1" localSheetId="48">#REF!</definedName>
    <definedName name="______LIT1" localSheetId="49">#REF!</definedName>
    <definedName name="______LIT1" localSheetId="50">#REF!</definedName>
    <definedName name="______LIT1" localSheetId="52">#REF!</definedName>
    <definedName name="______LIT1" localSheetId="54">#REF!</definedName>
    <definedName name="______LIT1" localSheetId="55">#REF!</definedName>
    <definedName name="______LIT1" localSheetId="56">#REF!</definedName>
    <definedName name="______LIT1" localSheetId="58">#REF!</definedName>
    <definedName name="______LIT1" localSheetId="18">#REF!</definedName>
    <definedName name="______LIT1">#REF!</definedName>
    <definedName name="______LL2" localSheetId="74"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3"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2"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3"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4"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7"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9"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2"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4"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7"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7"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9"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5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5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52"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53"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54"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4"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5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56"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57"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5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9"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6"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74">#REF!</definedName>
    <definedName name="______MEX1" localSheetId="13">#REF!</definedName>
    <definedName name="______MEX1" localSheetId="10">#REF!</definedName>
    <definedName name="______MEX1" localSheetId="20">#REF!</definedName>
    <definedName name="______MEX1" localSheetId="21">#REF!</definedName>
    <definedName name="______MEX1" localSheetId="22">#REF!</definedName>
    <definedName name="______MEX1" localSheetId="23">#REF!</definedName>
    <definedName name="______MEX1" localSheetId="27">#REF!</definedName>
    <definedName name="______MEX1" localSheetId="30">#REF!</definedName>
    <definedName name="______MEX1" localSheetId="31">#REF!</definedName>
    <definedName name="______MEX1" localSheetId="32">#REF!</definedName>
    <definedName name="______MEX1" localSheetId="34">#REF!</definedName>
    <definedName name="______MEX1" localSheetId="35">#REF!</definedName>
    <definedName name="______MEX1" localSheetId="36">#N/A</definedName>
    <definedName name="______MEX1" localSheetId="37">#REF!</definedName>
    <definedName name="______MEX1" localSheetId="38">#REF!</definedName>
    <definedName name="______MEX1" localSheetId="47">#REF!</definedName>
    <definedName name="______MEX1" localSheetId="48">#REF!</definedName>
    <definedName name="______MEX1" localSheetId="49">#REF!</definedName>
    <definedName name="______MEX1" localSheetId="50">#REF!</definedName>
    <definedName name="______MEX1" localSheetId="52">#REF!</definedName>
    <definedName name="______MEX1" localSheetId="54">#REF!</definedName>
    <definedName name="______MEX1" localSheetId="55">#REF!</definedName>
    <definedName name="______MEX1" localSheetId="56">#REF!</definedName>
    <definedName name="______MEX1" localSheetId="57">#REF!</definedName>
    <definedName name="______MEX1" localSheetId="58">#REF!</definedName>
    <definedName name="______MEX1" localSheetId="18">#REF!</definedName>
    <definedName name="______MEX1" localSheetId="16">#REF!</definedName>
    <definedName name="______MEX1">#REF!</definedName>
    <definedName name="______PTA1" localSheetId="74">#REF!</definedName>
    <definedName name="______PTA1" localSheetId="13">#REF!</definedName>
    <definedName name="______PTA1" localSheetId="10">#REF!</definedName>
    <definedName name="______PTA1" localSheetId="20">#REF!</definedName>
    <definedName name="______PTA1" localSheetId="21">#REF!</definedName>
    <definedName name="______PTA1" localSheetId="22">#REF!</definedName>
    <definedName name="______PTA1" localSheetId="23">#REF!</definedName>
    <definedName name="______PTA1" localSheetId="27">#REF!</definedName>
    <definedName name="______PTA1" localSheetId="30">#REF!</definedName>
    <definedName name="______PTA1" localSheetId="31">#REF!</definedName>
    <definedName name="______PTA1" localSheetId="32">#REF!</definedName>
    <definedName name="______PTA1" localSheetId="34">#REF!</definedName>
    <definedName name="______PTA1" localSheetId="35">#REF!</definedName>
    <definedName name="______PTA1" localSheetId="36">#N/A</definedName>
    <definedName name="______PTA1" localSheetId="37">#REF!</definedName>
    <definedName name="______PTA1" localSheetId="38">#REF!</definedName>
    <definedName name="______PTA1" localSheetId="47">#REF!</definedName>
    <definedName name="______PTA1" localSheetId="48">#REF!</definedName>
    <definedName name="______PTA1" localSheetId="49">#REF!</definedName>
    <definedName name="______PTA1" localSheetId="50">#REF!</definedName>
    <definedName name="______PTA1" localSheetId="52">#REF!</definedName>
    <definedName name="______PTA1" localSheetId="54">#REF!</definedName>
    <definedName name="______PTA1" localSheetId="55">#REF!</definedName>
    <definedName name="______PTA1" localSheetId="56">#REF!</definedName>
    <definedName name="______PTA1" localSheetId="57">#REF!</definedName>
    <definedName name="______PTA1" localSheetId="58">#REF!</definedName>
    <definedName name="______PTA1" localSheetId="18">#REF!</definedName>
    <definedName name="______PTA1" localSheetId="16">#REF!</definedName>
    <definedName name="______PTA1">#REF!</definedName>
    <definedName name="______ROS1">#N/A</definedName>
    <definedName name="______ROS2">#N/A</definedName>
    <definedName name="______ROS3">#N/A</definedName>
    <definedName name="______ROS4">#N/A</definedName>
    <definedName name="______SAR1" localSheetId="74">#REF!</definedName>
    <definedName name="______SAR1" localSheetId="13">#REF!</definedName>
    <definedName name="______SAR1" localSheetId="10">#REF!</definedName>
    <definedName name="______SAR1" localSheetId="20">#REF!</definedName>
    <definedName name="______SAR1" localSheetId="21">#REF!</definedName>
    <definedName name="______SAR1" localSheetId="22">#REF!</definedName>
    <definedName name="______SAR1" localSheetId="23">#REF!</definedName>
    <definedName name="______SAR1" localSheetId="27">#REF!</definedName>
    <definedName name="______SAR1" localSheetId="30">#REF!</definedName>
    <definedName name="______SAR1" localSheetId="31">#REF!</definedName>
    <definedName name="______SAR1" localSheetId="32">#REF!</definedName>
    <definedName name="______SAR1" localSheetId="34">#REF!</definedName>
    <definedName name="______SAR1" localSheetId="35">#REF!</definedName>
    <definedName name="______SAR1" localSheetId="36">#N/A</definedName>
    <definedName name="______SAR1" localSheetId="37">#REF!</definedName>
    <definedName name="______SAR1" localSheetId="38">#REF!</definedName>
    <definedName name="______SAR1" localSheetId="47">#REF!</definedName>
    <definedName name="______SAR1" localSheetId="48">#REF!</definedName>
    <definedName name="______SAR1" localSheetId="49">#REF!</definedName>
    <definedName name="______SAR1" localSheetId="50">#REF!</definedName>
    <definedName name="______SAR1" localSheetId="52">#REF!</definedName>
    <definedName name="______SAR1" localSheetId="54">#REF!</definedName>
    <definedName name="______SAR1" localSheetId="55">#REF!</definedName>
    <definedName name="______SAR1" localSheetId="56">#REF!</definedName>
    <definedName name="______SAR1" localSheetId="57">#REF!</definedName>
    <definedName name="______SAR1" localSheetId="58">#REF!</definedName>
    <definedName name="______SAR1" localSheetId="18">#REF!</definedName>
    <definedName name="______SAR1" localSheetId="16">#REF!</definedName>
    <definedName name="______SAR1">#REF!</definedName>
    <definedName name="______SRT11" localSheetId="74" hidden="1">{"Minpmon",#N/A,FALSE,"Monthinput"}</definedName>
    <definedName name="______SRT11" localSheetId="13" hidden="1">{"Minpmon",#N/A,FALSE,"Monthinput"}</definedName>
    <definedName name="______SRT11" localSheetId="28" hidden="1">{"Minpmon",#N/A,FALSE,"Monthinput"}</definedName>
    <definedName name="______SRT11" localSheetId="10" hidden="1">{"Minpmon",#N/A,FALSE,"Monthinput"}</definedName>
    <definedName name="______SRT11" localSheetId="20" hidden="1">{"Minpmon",#N/A,FALSE,"Monthinput"}</definedName>
    <definedName name="______SRT11" localSheetId="21" hidden="1">{"Minpmon",#N/A,FALSE,"Monthinput"}</definedName>
    <definedName name="______SRT11" localSheetId="22" hidden="1">{"Minpmon",#N/A,FALSE,"Monthinput"}</definedName>
    <definedName name="______SRT11" localSheetId="23" hidden="1">{"Minpmon",#N/A,FALSE,"Monthinput"}</definedName>
    <definedName name="______SRT11" localSheetId="24" hidden="1">{"Minpmon",#N/A,FALSE,"Monthinput"}</definedName>
    <definedName name="______SRT11" localSheetId="27" hidden="1">{"Minpmon",#N/A,FALSE,"Monthinput"}</definedName>
    <definedName name="______SRT11" localSheetId="29" hidden="1">{"Minpmon",#N/A,FALSE,"Monthinput"}</definedName>
    <definedName name="______SRT11" localSheetId="30" hidden="1">{"Minpmon",#N/A,FALSE,"Monthinput"}</definedName>
    <definedName name="______SRT11" localSheetId="31" hidden="1">{"Minpmon",#N/A,FALSE,"Monthinput"}</definedName>
    <definedName name="______SRT11" localSheetId="32" hidden="1">{"Minpmon",#N/A,FALSE,"Monthinput"}</definedName>
    <definedName name="______SRT11" localSheetId="34" hidden="1">{"Minpmon",#N/A,FALSE,"Monthinput"}</definedName>
    <definedName name="______SRT11" localSheetId="35" hidden="1">{"Minpmon",#N/A,FALSE,"Monthinput"}</definedName>
    <definedName name="______SRT11" localSheetId="37" hidden="1">{"Minpmon",#N/A,FALSE,"Monthinput"}</definedName>
    <definedName name="______SRT11" localSheetId="38" hidden="1">{"Minpmon",#N/A,FALSE,"Monthinput"}</definedName>
    <definedName name="______SRT11" localSheetId="47" hidden="1">{"Minpmon",#N/A,FALSE,"Monthinput"}</definedName>
    <definedName name="______SRT11" localSheetId="48" hidden="1">{"Minpmon",#N/A,FALSE,"Monthinput"}</definedName>
    <definedName name="______SRT11" localSheetId="49" hidden="1">{"Minpmon",#N/A,FALSE,"Monthinput"}</definedName>
    <definedName name="______SRT11" localSheetId="50" hidden="1">{"Minpmon",#N/A,FALSE,"Monthinput"}</definedName>
    <definedName name="______SRT11" localSheetId="51" hidden="1">{"Minpmon",#N/A,FALSE,"Monthinput"}</definedName>
    <definedName name="______SRT11" localSheetId="52" hidden="1">{"Minpmon",#N/A,FALSE,"Monthinput"}</definedName>
    <definedName name="______SRT11" localSheetId="53" hidden="1">{"Minpmon",#N/A,FALSE,"Monthinput"}</definedName>
    <definedName name="______SRT11" localSheetId="54" hidden="1">{"Minpmon",#N/A,FALSE,"Monthinput"}</definedName>
    <definedName name="______SRT11" localSheetId="14" hidden="1">{"Minpmon",#N/A,FALSE,"Monthinput"}</definedName>
    <definedName name="______SRT11" localSheetId="55" hidden="1">{"Minpmon",#N/A,FALSE,"Monthinput"}</definedName>
    <definedName name="______SRT11" localSheetId="56" hidden="1">{"Minpmon",#N/A,FALSE,"Monthinput"}</definedName>
    <definedName name="______SRT11" localSheetId="57" hidden="1">{"Minpmon",#N/A,FALSE,"Monthinput"}</definedName>
    <definedName name="______SRT11" localSheetId="58" hidden="1">{"Minpmon",#N/A,FALSE,"Monthinput"}</definedName>
    <definedName name="______SRT11" localSheetId="18" hidden="1">{"Minpmon",#N/A,FALSE,"Monthinput"}</definedName>
    <definedName name="______SRT11" localSheetId="19" hidden="1">{"Minpmon",#N/A,FALSE,"Monthinput"}</definedName>
    <definedName name="______SRT11" localSheetId="15" hidden="1">{"Minpmon",#N/A,FALSE,"Monthinput"}</definedName>
    <definedName name="______SRT11" localSheetId="16" hidden="1">{"Minpmon",#N/A,FALSE,"Monthinput"}</definedName>
    <definedName name="______SRT11" hidden="1">{"Minpmon",#N/A,FALSE,"Monthinput"}</definedName>
    <definedName name="______tAB4">'[9]shared data'!$A$1:$G$71</definedName>
    <definedName name="______tnt1" localSheetId="13">[7]!______tnt1</definedName>
    <definedName name="______tnt1" localSheetId="10">[7]!______tnt1</definedName>
    <definedName name="______tnt1" localSheetId="24">[8]!______tnt1</definedName>
    <definedName name="______tnt1">[7]!______tnt1</definedName>
    <definedName name="_____asd1">#N/A</definedName>
    <definedName name="_____AUS1" localSheetId="74">#REF!</definedName>
    <definedName name="_____AUS1" localSheetId="13">#REF!</definedName>
    <definedName name="_____AUS1" localSheetId="10">#REF!</definedName>
    <definedName name="_____AUS1" localSheetId="20">#REF!</definedName>
    <definedName name="_____AUS1" localSheetId="21">#REF!</definedName>
    <definedName name="_____AUS1" localSheetId="22">#REF!</definedName>
    <definedName name="_____AUS1" localSheetId="23">#REF!</definedName>
    <definedName name="_____AUS1" localSheetId="27">#REF!</definedName>
    <definedName name="_____AUS1" localSheetId="30">#REF!</definedName>
    <definedName name="_____AUS1" localSheetId="31">#REF!</definedName>
    <definedName name="_____AUS1" localSheetId="32">#REF!</definedName>
    <definedName name="_____AUS1" localSheetId="34">#REF!</definedName>
    <definedName name="_____AUS1" localSheetId="35">#REF!</definedName>
    <definedName name="_____AUS1" localSheetId="36">#N/A</definedName>
    <definedName name="_____AUS1" localSheetId="37">#REF!</definedName>
    <definedName name="_____AUS1" localSheetId="38">#REF!</definedName>
    <definedName name="_____AUS1" localSheetId="47">#REF!</definedName>
    <definedName name="_____AUS1" localSheetId="48">#REF!</definedName>
    <definedName name="_____AUS1" localSheetId="49">#REF!</definedName>
    <definedName name="_____AUS1" localSheetId="50">#REF!</definedName>
    <definedName name="_____AUS1" localSheetId="52">#REF!</definedName>
    <definedName name="_____AUS1" localSheetId="54">#REF!</definedName>
    <definedName name="_____AUS1" localSheetId="55">#REF!</definedName>
    <definedName name="_____AUS1" localSheetId="56">#REF!</definedName>
    <definedName name="_____AUS1" localSheetId="57">#REF!</definedName>
    <definedName name="_____AUS1" localSheetId="58">#REF!</definedName>
    <definedName name="_____AUS1" localSheetId="18">#REF!</definedName>
    <definedName name="_____AUS1" localSheetId="16">#REF!</definedName>
    <definedName name="_____AUS1">#REF!</definedName>
    <definedName name="_____DEG1" localSheetId="74">#REF!</definedName>
    <definedName name="_____DEG1" localSheetId="13">#REF!</definedName>
    <definedName name="_____DEG1" localSheetId="10">#REF!</definedName>
    <definedName name="_____DEG1" localSheetId="20">#REF!</definedName>
    <definedName name="_____DEG1" localSheetId="21">#REF!</definedName>
    <definedName name="_____DEG1" localSheetId="22">#REF!</definedName>
    <definedName name="_____DEG1" localSheetId="23">#REF!</definedName>
    <definedName name="_____DEG1" localSheetId="27">#REF!</definedName>
    <definedName name="_____DEG1" localSheetId="30">#REF!</definedName>
    <definedName name="_____DEG1" localSheetId="31">#REF!</definedName>
    <definedName name="_____DEG1" localSheetId="32">#REF!</definedName>
    <definedName name="_____DEG1" localSheetId="34">#REF!</definedName>
    <definedName name="_____DEG1" localSheetId="35">#REF!</definedName>
    <definedName name="_____DEG1" localSheetId="36">#N/A</definedName>
    <definedName name="_____DEG1" localSheetId="37">#REF!</definedName>
    <definedName name="_____DEG1" localSheetId="38">#REF!</definedName>
    <definedName name="_____DEG1" localSheetId="47">#REF!</definedName>
    <definedName name="_____DEG1" localSheetId="48">#REF!</definedName>
    <definedName name="_____DEG1" localSheetId="49">#REF!</definedName>
    <definedName name="_____DEG1" localSheetId="50">#REF!</definedName>
    <definedName name="_____DEG1" localSheetId="52">#REF!</definedName>
    <definedName name="_____DEG1" localSheetId="54">#REF!</definedName>
    <definedName name="_____DEG1" localSheetId="55">#REF!</definedName>
    <definedName name="_____DEG1" localSheetId="56">#REF!</definedName>
    <definedName name="_____DEG1" localSheetId="57">#REF!</definedName>
    <definedName name="_____DEG1" localSheetId="58">#REF!</definedName>
    <definedName name="_____DEG1" localSheetId="18">#REF!</definedName>
    <definedName name="_____DEG1" localSheetId="16">#REF!</definedName>
    <definedName name="_____DEG1">#REF!</definedName>
    <definedName name="_____DKR1" localSheetId="74">#REF!</definedName>
    <definedName name="_____DKR1" localSheetId="13">#REF!</definedName>
    <definedName name="_____DKR1" localSheetId="10">#REF!</definedName>
    <definedName name="_____DKR1" localSheetId="20">#REF!</definedName>
    <definedName name="_____DKR1" localSheetId="21">#REF!</definedName>
    <definedName name="_____DKR1" localSheetId="22">#REF!</definedName>
    <definedName name="_____DKR1" localSheetId="23">#REF!</definedName>
    <definedName name="_____DKR1" localSheetId="27">#REF!</definedName>
    <definedName name="_____DKR1" localSheetId="30">#REF!</definedName>
    <definedName name="_____DKR1" localSheetId="31">#REF!</definedName>
    <definedName name="_____DKR1" localSheetId="32">#REF!</definedName>
    <definedName name="_____DKR1" localSheetId="34">#REF!</definedName>
    <definedName name="_____DKR1" localSheetId="35">#REF!</definedName>
    <definedName name="_____DKR1" localSheetId="36">#N/A</definedName>
    <definedName name="_____DKR1" localSheetId="37">#REF!</definedName>
    <definedName name="_____DKR1" localSheetId="38">#REF!</definedName>
    <definedName name="_____DKR1" localSheetId="47">#REF!</definedName>
    <definedName name="_____DKR1" localSheetId="48">#REF!</definedName>
    <definedName name="_____DKR1" localSheetId="49">#REF!</definedName>
    <definedName name="_____DKR1" localSheetId="50">#REF!</definedName>
    <definedName name="_____DKR1" localSheetId="52">#REF!</definedName>
    <definedName name="_____DKR1" localSheetId="54">#REF!</definedName>
    <definedName name="_____DKR1" localSheetId="55">#REF!</definedName>
    <definedName name="_____DKR1" localSheetId="56">#REF!</definedName>
    <definedName name="_____DKR1" localSheetId="57">#REF!</definedName>
    <definedName name="_____DKR1" localSheetId="58">#REF!</definedName>
    <definedName name="_____DKR1" localSheetId="18">#REF!</definedName>
    <definedName name="_____DKR1" localSheetId="16">#REF!</definedName>
    <definedName name="_____DKR1">#REF!</definedName>
    <definedName name="_____ECU1" localSheetId="74">#REF!</definedName>
    <definedName name="_____ECU1" localSheetId="13">#REF!</definedName>
    <definedName name="_____ECU1" localSheetId="30">#REF!</definedName>
    <definedName name="_____ECU1" localSheetId="31">#REF!</definedName>
    <definedName name="_____ECU1" localSheetId="32">#REF!</definedName>
    <definedName name="_____ECU1" localSheetId="35">#REF!</definedName>
    <definedName name="_____ECU1" localSheetId="36">#N/A</definedName>
    <definedName name="_____ECU1" localSheetId="38">#REF!</definedName>
    <definedName name="_____ECU1" localSheetId="47">#REF!</definedName>
    <definedName name="_____ECU1" localSheetId="48">#REF!</definedName>
    <definedName name="_____ECU1" localSheetId="49">#REF!</definedName>
    <definedName name="_____ECU1" localSheetId="50">#REF!</definedName>
    <definedName name="_____ECU1" localSheetId="52">#REF!</definedName>
    <definedName name="_____ECU1" localSheetId="54">#REF!</definedName>
    <definedName name="_____ECU1" localSheetId="55">#REF!</definedName>
    <definedName name="_____ECU1" localSheetId="56">#REF!</definedName>
    <definedName name="_____ECU1" localSheetId="58">#REF!</definedName>
    <definedName name="_____ECU1" localSheetId="18">#REF!</definedName>
    <definedName name="_____ECU1">#REF!</definedName>
    <definedName name="_____ESC1" localSheetId="74">#REF!</definedName>
    <definedName name="_____ESC1" localSheetId="13">#REF!</definedName>
    <definedName name="_____ESC1" localSheetId="30">#REF!</definedName>
    <definedName name="_____ESC1" localSheetId="31">#REF!</definedName>
    <definedName name="_____ESC1" localSheetId="32">#REF!</definedName>
    <definedName name="_____ESC1" localSheetId="35">#REF!</definedName>
    <definedName name="_____ESC1" localSheetId="36">#N/A</definedName>
    <definedName name="_____ESC1" localSheetId="38">#REF!</definedName>
    <definedName name="_____ESC1" localSheetId="47">#REF!</definedName>
    <definedName name="_____ESC1" localSheetId="48">#REF!</definedName>
    <definedName name="_____ESC1" localSheetId="49">#REF!</definedName>
    <definedName name="_____ESC1" localSheetId="50">#REF!</definedName>
    <definedName name="_____ESC1" localSheetId="52">#REF!</definedName>
    <definedName name="_____ESC1" localSheetId="54">#REF!</definedName>
    <definedName name="_____ESC1" localSheetId="55">#REF!</definedName>
    <definedName name="_____ESC1" localSheetId="56">#REF!</definedName>
    <definedName name="_____ESC1" localSheetId="58">#REF!</definedName>
    <definedName name="_____ESC1" localSheetId="18">#REF!</definedName>
    <definedName name="_____ESC1">#REF!</definedName>
    <definedName name="_____FAL2" localSheetId="74">#REF!</definedName>
    <definedName name="_____FAL2" localSheetId="13">#REF!</definedName>
    <definedName name="_____FAL2" localSheetId="30">#REF!</definedName>
    <definedName name="_____FAL2" localSheetId="31">#REF!</definedName>
    <definedName name="_____FAL2" localSheetId="32">#REF!</definedName>
    <definedName name="_____FAL2" localSheetId="35">#REF!</definedName>
    <definedName name="_____FAL2" localSheetId="36">#N/A</definedName>
    <definedName name="_____FAL2" localSheetId="38">#REF!</definedName>
    <definedName name="_____FAL2" localSheetId="47">#REF!</definedName>
    <definedName name="_____FAL2" localSheetId="48">#REF!</definedName>
    <definedName name="_____FAL2" localSheetId="49">#REF!</definedName>
    <definedName name="_____FAL2" localSheetId="50">#REF!</definedName>
    <definedName name="_____FAL2" localSheetId="52">#REF!</definedName>
    <definedName name="_____FAL2" localSheetId="54">#REF!</definedName>
    <definedName name="_____FAL2" localSheetId="55">#REF!</definedName>
    <definedName name="_____FAL2" localSheetId="56">#REF!</definedName>
    <definedName name="_____FAL2" localSheetId="58">#REF!</definedName>
    <definedName name="_____FAL2" localSheetId="18">#REF!</definedName>
    <definedName name="_____FAL2">#REF!</definedName>
    <definedName name="_____FAL3" localSheetId="74">#REF!</definedName>
    <definedName name="_____FAL3" localSheetId="13">#REF!</definedName>
    <definedName name="_____FAL3" localSheetId="30">#REF!</definedName>
    <definedName name="_____FAL3" localSheetId="31">#REF!</definedName>
    <definedName name="_____FAL3" localSheetId="32">#REF!</definedName>
    <definedName name="_____FAL3" localSheetId="35">#REF!</definedName>
    <definedName name="_____FAL3" localSheetId="36">#N/A</definedName>
    <definedName name="_____FAL3" localSheetId="38">#REF!</definedName>
    <definedName name="_____FAL3" localSheetId="47">#REF!</definedName>
    <definedName name="_____FAL3" localSheetId="48">#REF!</definedName>
    <definedName name="_____FAL3" localSheetId="49">#REF!</definedName>
    <definedName name="_____FAL3" localSheetId="50">#REF!</definedName>
    <definedName name="_____FAL3" localSheetId="52">#REF!</definedName>
    <definedName name="_____FAL3" localSheetId="54">#REF!</definedName>
    <definedName name="_____FAL3" localSheetId="55">#REF!</definedName>
    <definedName name="_____FAL3" localSheetId="56">#REF!</definedName>
    <definedName name="_____FAL3" localSheetId="58">#REF!</definedName>
    <definedName name="_____FAL3" localSheetId="18">#REF!</definedName>
    <definedName name="_____FAL3">#REF!</definedName>
    <definedName name="_____FAL4" localSheetId="74">#REF!</definedName>
    <definedName name="_____FAL4" localSheetId="13">#REF!</definedName>
    <definedName name="_____FAL4" localSheetId="30">#REF!</definedName>
    <definedName name="_____FAL4" localSheetId="31">#REF!</definedName>
    <definedName name="_____FAL4" localSheetId="32">#REF!</definedName>
    <definedName name="_____FAL4" localSheetId="35">#REF!</definedName>
    <definedName name="_____FAL4" localSheetId="36">#N/A</definedName>
    <definedName name="_____FAL4" localSheetId="38">#REF!</definedName>
    <definedName name="_____FAL4" localSheetId="47">#REF!</definedName>
    <definedName name="_____FAL4" localSheetId="48">#REF!</definedName>
    <definedName name="_____FAL4" localSheetId="49">#REF!</definedName>
    <definedName name="_____FAL4" localSheetId="50">#REF!</definedName>
    <definedName name="_____FAL4" localSheetId="52">#REF!</definedName>
    <definedName name="_____FAL4" localSheetId="54">#REF!</definedName>
    <definedName name="_____FAL4" localSheetId="55">#REF!</definedName>
    <definedName name="_____FAL4" localSheetId="56">#REF!</definedName>
    <definedName name="_____FAL4" localSheetId="58">#REF!</definedName>
    <definedName name="_____FAL4" localSheetId="18">#REF!</definedName>
    <definedName name="_____FAL4">#REF!</definedName>
    <definedName name="_____FAL5" localSheetId="74">#REF!</definedName>
    <definedName name="_____FAL5" localSheetId="13">#REF!</definedName>
    <definedName name="_____FAL5" localSheetId="30">#REF!</definedName>
    <definedName name="_____FAL5" localSheetId="31">#REF!</definedName>
    <definedName name="_____FAL5" localSheetId="32">#REF!</definedName>
    <definedName name="_____FAL5" localSheetId="35">#REF!</definedName>
    <definedName name="_____FAL5" localSheetId="36">#N/A</definedName>
    <definedName name="_____FAL5" localSheetId="38">#REF!</definedName>
    <definedName name="_____FAL5" localSheetId="47">#REF!</definedName>
    <definedName name="_____FAL5" localSheetId="48">#REF!</definedName>
    <definedName name="_____FAL5" localSheetId="49">#REF!</definedName>
    <definedName name="_____FAL5" localSheetId="50">#REF!</definedName>
    <definedName name="_____FAL5" localSheetId="52">#REF!</definedName>
    <definedName name="_____FAL5" localSheetId="54">#REF!</definedName>
    <definedName name="_____FAL5" localSheetId="55">#REF!</definedName>
    <definedName name="_____FAL5" localSheetId="56">#REF!</definedName>
    <definedName name="_____FAL5" localSheetId="58">#REF!</definedName>
    <definedName name="_____FAL5" localSheetId="18">#REF!</definedName>
    <definedName name="_____FAL5">#REF!</definedName>
    <definedName name="_____FAL6" localSheetId="74">#REF!</definedName>
    <definedName name="_____FAL6" localSheetId="13">#REF!</definedName>
    <definedName name="_____FAL6" localSheetId="30">#REF!</definedName>
    <definedName name="_____FAL6" localSheetId="31">#REF!</definedName>
    <definedName name="_____FAL6" localSheetId="32">#REF!</definedName>
    <definedName name="_____FAL6" localSheetId="35">#REF!</definedName>
    <definedName name="_____FAL6" localSheetId="36">#N/A</definedName>
    <definedName name="_____FAL6" localSheetId="38">#REF!</definedName>
    <definedName name="_____FAL6" localSheetId="47">#REF!</definedName>
    <definedName name="_____FAL6" localSheetId="48">#REF!</definedName>
    <definedName name="_____FAL6" localSheetId="49">#REF!</definedName>
    <definedName name="_____FAL6" localSheetId="50">#REF!</definedName>
    <definedName name="_____FAL6" localSheetId="52">#REF!</definedName>
    <definedName name="_____FAL6" localSheetId="54">#REF!</definedName>
    <definedName name="_____FAL6" localSheetId="55">#REF!</definedName>
    <definedName name="_____FAL6" localSheetId="56">#REF!</definedName>
    <definedName name="_____FAL6" localSheetId="58">#REF!</definedName>
    <definedName name="_____FAL6" localSheetId="18">#REF!</definedName>
    <definedName name="_____FAL6">#REF!</definedName>
    <definedName name="_____FAL7" localSheetId="74">#REF!</definedName>
    <definedName name="_____FAL7" localSheetId="13">#REF!</definedName>
    <definedName name="_____FAL7" localSheetId="30">#REF!</definedName>
    <definedName name="_____FAL7" localSheetId="31">#REF!</definedName>
    <definedName name="_____FAL7" localSheetId="32">#REF!</definedName>
    <definedName name="_____FAL7" localSheetId="35">#REF!</definedName>
    <definedName name="_____FAL7" localSheetId="36">#N/A</definedName>
    <definedName name="_____FAL7" localSheetId="38">#REF!</definedName>
    <definedName name="_____FAL7" localSheetId="47">#REF!</definedName>
    <definedName name="_____FAL7" localSheetId="48">#REF!</definedName>
    <definedName name="_____FAL7" localSheetId="49">#REF!</definedName>
    <definedName name="_____FAL7" localSheetId="50">#REF!</definedName>
    <definedName name="_____FAL7" localSheetId="52">#REF!</definedName>
    <definedName name="_____FAL7" localSheetId="54">#REF!</definedName>
    <definedName name="_____FAL7" localSheetId="55">#REF!</definedName>
    <definedName name="_____FAL7" localSheetId="56">#REF!</definedName>
    <definedName name="_____FAL7" localSheetId="58">#REF!</definedName>
    <definedName name="_____FAL7" localSheetId="18">#REF!</definedName>
    <definedName name="_____FAL7">#REF!</definedName>
    <definedName name="_____FMK1" localSheetId="74">#REF!</definedName>
    <definedName name="_____FMK1" localSheetId="13">#REF!</definedName>
    <definedName name="_____FMK1" localSheetId="30">#REF!</definedName>
    <definedName name="_____FMK1" localSheetId="31">#REF!</definedName>
    <definedName name="_____FMK1" localSheetId="32">#REF!</definedName>
    <definedName name="_____FMK1" localSheetId="35">#REF!</definedName>
    <definedName name="_____FMK1" localSheetId="36">#N/A</definedName>
    <definedName name="_____FMK1" localSheetId="38">#REF!</definedName>
    <definedName name="_____FMK1" localSheetId="47">#REF!</definedName>
    <definedName name="_____FMK1" localSheetId="48">#REF!</definedName>
    <definedName name="_____FMK1" localSheetId="49">#REF!</definedName>
    <definedName name="_____FMK1" localSheetId="50">#REF!</definedName>
    <definedName name="_____FMK1" localSheetId="52">#REF!</definedName>
    <definedName name="_____FMK1" localSheetId="54">#REF!</definedName>
    <definedName name="_____FMK1" localSheetId="55">#REF!</definedName>
    <definedName name="_____FMK1" localSheetId="56">#REF!</definedName>
    <definedName name="_____FMK1" localSheetId="58">#REF!</definedName>
    <definedName name="_____FMK1" localSheetId="18">#REF!</definedName>
    <definedName name="_____FMK1">#REF!</definedName>
    <definedName name="_____IKR1" localSheetId="74">#REF!</definedName>
    <definedName name="_____IKR1" localSheetId="13">#REF!</definedName>
    <definedName name="_____IKR1" localSheetId="30">#REF!</definedName>
    <definedName name="_____IKR1" localSheetId="31">#REF!</definedName>
    <definedName name="_____IKR1" localSheetId="32">#REF!</definedName>
    <definedName name="_____IKR1" localSheetId="35">#REF!</definedName>
    <definedName name="_____IKR1" localSheetId="36">#N/A</definedName>
    <definedName name="_____IKR1" localSheetId="38">#REF!</definedName>
    <definedName name="_____IKR1" localSheetId="47">#REF!</definedName>
    <definedName name="_____IKR1" localSheetId="48">#REF!</definedName>
    <definedName name="_____IKR1" localSheetId="49">#REF!</definedName>
    <definedName name="_____IKR1" localSheetId="50">#REF!</definedName>
    <definedName name="_____IKR1" localSheetId="52">#REF!</definedName>
    <definedName name="_____IKR1" localSheetId="54">#REF!</definedName>
    <definedName name="_____IKR1" localSheetId="55">#REF!</definedName>
    <definedName name="_____IKR1" localSheetId="56">#REF!</definedName>
    <definedName name="_____IKR1" localSheetId="58">#REF!</definedName>
    <definedName name="_____IKR1" localSheetId="18">#REF!</definedName>
    <definedName name="_____IKR1">#REF!</definedName>
    <definedName name="_____IRP1" localSheetId="74">#REF!</definedName>
    <definedName name="_____IRP1" localSheetId="13">#REF!</definedName>
    <definedName name="_____IRP1" localSheetId="30">#REF!</definedName>
    <definedName name="_____IRP1" localSheetId="31">#REF!</definedName>
    <definedName name="_____IRP1" localSheetId="32">#REF!</definedName>
    <definedName name="_____IRP1" localSheetId="35">#REF!</definedName>
    <definedName name="_____IRP1" localSheetId="36">#N/A</definedName>
    <definedName name="_____IRP1" localSheetId="38">#REF!</definedName>
    <definedName name="_____IRP1" localSheetId="47">#REF!</definedName>
    <definedName name="_____IRP1" localSheetId="48">#REF!</definedName>
    <definedName name="_____IRP1" localSheetId="49">#REF!</definedName>
    <definedName name="_____IRP1" localSheetId="50">#REF!</definedName>
    <definedName name="_____IRP1" localSheetId="52">#REF!</definedName>
    <definedName name="_____IRP1" localSheetId="54">#REF!</definedName>
    <definedName name="_____IRP1" localSheetId="55">#REF!</definedName>
    <definedName name="_____IRP1" localSheetId="56">#REF!</definedName>
    <definedName name="_____IRP1" localSheetId="58">#REF!</definedName>
    <definedName name="_____IRP1" localSheetId="18">#REF!</definedName>
    <definedName name="_____IRP1">#REF!</definedName>
    <definedName name="_____LIT1" localSheetId="74">#REF!</definedName>
    <definedName name="_____LIT1" localSheetId="13">#REF!</definedName>
    <definedName name="_____LIT1" localSheetId="30">#REF!</definedName>
    <definedName name="_____LIT1" localSheetId="31">#REF!</definedName>
    <definedName name="_____LIT1" localSheetId="32">#REF!</definedName>
    <definedName name="_____LIT1" localSheetId="35">#REF!</definedName>
    <definedName name="_____LIT1" localSheetId="36">#N/A</definedName>
    <definedName name="_____LIT1" localSheetId="38">#REF!</definedName>
    <definedName name="_____LIT1" localSheetId="47">#REF!</definedName>
    <definedName name="_____LIT1" localSheetId="48">#REF!</definedName>
    <definedName name="_____LIT1" localSheetId="49">#REF!</definedName>
    <definedName name="_____LIT1" localSheetId="50">#REF!</definedName>
    <definedName name="_____LIT1" localSheetId="52">#REF!</definedName>
    <definedName name="_____LIT1" localSheetId="54">#REF!</definedName>
    <definedName name="_____LIT1" localSheetId="55">#REF!</definedName>
    <definedName name="_____LIT1" localSheetId="56">#REF!</definedName>
    <definedName name="_____LIT1" localSheetId="58">#REF!</definedName>
    <definedName name="_____LIT1" localSheetId="18">#REF!</definedName>
    <definedName name="_____LIT1">#REF!</definedName>
    <definedName name="_____LL2" localSheetId="74"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3"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2"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3"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4"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7"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9"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2"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4"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7"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7"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9"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5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5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52"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53"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54"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4"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5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56"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57"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5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9"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6"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74">#REF!</definedName>
    <definedName name="_____MEX1" localSheetId="13">#REF!</definedName>
    <definedName name="_____MEX1" localSheetId="10">#REF!</definedName>
    <definedName name="_____MEX1" localSheetId="20">#REF!</definedName>
    <definedName name="_____MEX1" localSheetId="21">#REF!</definedName>
    <definedName name="_____MEX1" localSheetId="22">#REF!</definedName>
    <definedName name="_____MEX1" localSheetId="23">#REF!</definedName>
    <definedName name="_____MEX1" localSheetId="27">#REF!</definedName>
    <definedName name="_____MEX1" localSheetId="30">#REF!</definedName>
    <definedName name="_____MEX1" localSheetId="31">#REF!</definedName>
    <definedName name="_____MEX1" localSheetId="32">#REF!</definedName>
    <definedName name="_____MEX1" localSheetId="34">#REF!</definedName>
    <definedName name="_____MEX1" localSheetId="35">#REF!</definedName>
    <definedName name="_____MEX1" localSheetId="36">#N/A</definedName>
    <definedName name="_____MEX1" localSheetId="37">#REF!</definedName>
    <definedName name="_____MEX1" localSheetId="38">#REF!</definedName>
    <definedName name="_____MEX1" localSheetId="47">#REF!</definedName>
    <definedName name="_____MEX1" localSheetId="48">#REF!</definedName>
    <definedName name="_____MEX1" localSheetId="49">#REF!</definedName>
    <definedName name="_____MEX1" localSheetId="50">#REF!</definedName>
    <definedName name="_____MEX1" localSheetId="52">#REF!</definedName>
    <definedName name="_____MEX1" localSheetId="54">#REF!</definedName>
    <definedName name="_____MEX1" localSheetId="55">#REF!</definedName>
    <definedName name="_____MEX1" localSheetId="56">#REF!</definedName>
    <definedName name="_____MEX1" localSheetId="57">#REF!</definedName>
    <definedName name="_____MEX1" localSheetId="58">#REF!</definedName>
    <definedName name="_____MEX1" localSheetId="18">#REF!</definedName>
    <definedName name="_____MEX1" localSheetId="16">#REF!</definedName>
    <definedName name="_____MEX1">#REF!</definedName>
    <definedName name="_____PTA1" localSheetId="74">#REF!</definedName>
    <definedName name="_____PTA1" localSheetId="13">#REF!</definedName>
    <definedName name="_____PTA1" localSheetId="10">#REF!</definedName>
    <definedName name="_____PTA1" localSheetId="20">#REF!</definedName>
    <definedName name="_____PTA1" localSheetId="21">#REF!</definedName>
    <definedName name="_____PTA1" localSheetId="22">#REF!</definedName>
    <definedName name="_____PTA1" localSheetId="23">#REF!</definedName>
    <definedName name="_____PTA1" localSheetId="27">#REF!</definedName>
    <definedName name="_____PTA1" localSheetId="30">#REF!</definedName>
    <definedName name="_____PTA1" localSheetId="31">#REF!</definedName>
    <definedName name="_____PTA1" localSheetId="32">#REF!</definedName>
    <definedName name="_____PTA1" localSheetId="34">#REF!</definedName>
    <definedName name="_____PTA1" localSheetId="35">#REF!</definedName>
    <definedName name="_____PTA1" localSheetId="36">#N/A</definedName>
    <definedName name="_____PTA1" localSheetId="37">#REF!</definedName>
    <definedName name="_____PTA1" localSheetId="38">#REF!</definedName>
    <definedName name="_____PTA1" localSheetId="47">#REF!</definedName>
    <definedName name="_____PTA1" localSheetId="48">#REF!</definedName>
    <definedName name="_____PTA1" localSheetId="49">#REF!</definedName>
    <definedName name="_____PTA1" localSheetId="50">#REF!</definedName>
    <definedName name="_____PTA1" localSheetId="52">#REF!</definedName>
    <definedName name="_____PTA1" localSheetId="54">#REF!</definedName>
    <definedName name="_____PTA1" localSheetId="55">#REF!</definedName>
    <definedName name="_____PTA1" localSheetId="56">#REF!</definedName>
    <definedName name="_____PTA1" localSheetId="57">#REF!</definedName>
    <definedName name="_____PTA1" localSheetId="58">#REF!</definedName>
    <definedName name="_____PTA1" localSheetId="18">#REF!</definedName>
    <definedName name="_____PTA1" localSheetId="16">#REF!</definedName>
    <definedName name="_____PTA1">#REF!</definedName>
    <definedName name="_____ROS1">#N/A</definedName>
    <definedName name="_____ROS2">#N/A</definedName>
    <definedName name="_____ROS3">#N/A</definedName>
    <definedName name="_____ROS4">#N/A</definedName>
    <definedName name="_____SAR1" localSheetId="74">#REF!</definedName>
    <definedName name="_____SAR1" localSheetId="13">#REF!</definedName>
    <definedName name="_____SAR1" localSheetId="10">#REF!</definedName>
    <definedName name="_____SAR1" localSheetId="20">#REF!</definedName>
    <definedName name="_____SAR1" localSheetId="21">#REF!</definedName>
    <definedName name="_____SAR1" localSheetId="22">#REF!</definedName>
    <definedName name="_____SAR1" localSheetId="23">#REF!</definedName>
    <definedName name="_____SAR1" localSheetId="27">#REF!</definedName>
    <definedName name="_____SAR1" localSheetId="30">#REF!</definedName>
    <definedName name="_____SAR1" localSheetId="31">#REF!</definedName>
    <definedName name="_____SAR1" localSheetId="32">#REF!</definedName>
    <definedName name="_____SAR1" localSheetId="34">#REF!</definedName>
    <definedName name="_____SAR1" localSheetId="35">#REF!</definedName>
    <definedName name="_____SAR1" localSheetId="36">#N/A</definedName>
    <definedName name="_____SAR1" localSheetId="37">#REF!</definedName>
    <definedName name="_____SAR1" localSheetId="38">#REF!</definedName>
    <definedName name="_____SAR1" localSheetId="47">#REF!</definedName>
    <definedName name="_____SAR1" localSheetId="48">#REF!</definedName>
    <definedName name="_____SAR1" localSheetId="49">#REF!</definedName>
    <definedName name="_____SAR1" localSheetId="50">#REF!</definedName>
    <definedName name="_____SAR1" localSheetId="52">#REF!</definedName>
    <definedName name="_____SAR1" localSheetId="54">#REF!</definedName>
    <definedName name="_____SAR1" localSheetId="55">#REF!</definedName>
    <definedName name="_____SAR1" localSheetId="56">#REF!</definedName>
    <definedName name="_____SAR1" localSheetId="57">#REF!</definedName>
    <definedName name="_____SAR1" localSheetId="58">#REF!</definedName>
    <definedName name="_____SAR1" localSheetId="18">#REF!</definedName>
    <definedName name="_____SAR1" localSheetId="16">#REF!</definedName>
    <definedName name="_____SAR1">#REF!</definedName>
    <definedName name="_____SRT11" localSheetId="74" hidden="1">{"Minpmon",#N/A,FALSE,"Monthinput"}</definedName>
    <definedName name="_____SRT11" localSheetId="13" hidden="1">{"Minpmon",#N/A,FALSE,"Monthinput"}</definedName>
    <definedName name="_____SRT11" localSheetId="28" hidden="1">{"Minpmon",#N/A,FALSE,"Monthinput"}</definedName>
    <definedName name="_____SRT11" localSheetId="10" hidden="1">{"Minpmon",#N/A,FALSE,"Monthinput"}</definedName>
    <definedName name="_____SRT11" localSheetId="20" hidden="1">{"Minpmon",#N/A,FALSE,"Monthinput"}</definedName>
    <definedName name="_____SRT11" localSheetId="21" hidden="1">{"Minpmon",#N/A,FALSE,"Monthinput"}</definedName>
    <definedName name="_____SRT11" localSheetId="22" hidden="1">{"Minpmon",#N/A,FALSE,"Monthinput"}</definedName>
    <definedName name="_____SRT11" localSheetId="23" hidden="1">{"Minpmon",#N/A,FALSE,"Monthinput"}</definedName>
    <definedName name="_____SRT11" localSheetId="24" hidden="1">{"Minpmon",#N/A,FALSE,"Monthinput"}</definedName>
    <definedName name="_____SRT11" localSheetId="27" hidden="1">{"Minpmon",#N/A,FALSE,"Monthinput"}</definedName>
    <definedName name="_____SRT11" localSheetId="29" hidden="1">{"Minpmon",#N/A,FALSE,"Monthinput"}</definedName>
    <definedName name="_____SRT11" localSheetId="30" hidden="1">{"Minpmon",#N/A,FALSE,"Monthinput"}</definedName>
    <definedName name="_____SRT11" localSheetId="31" hidden="1">{"Minpmon",#N/A,FALSE,"Monthinput"}</definedName>
    <definedName name="_____SRT11" localSheetId="32" hidden="1">{"Minpmon",#N/A,FALSE,"Monthinput"}</definedName>
    <definedName name="_____SRT11" localSheetId="34" hidden="1">{"Minpmon",#N/A,FALSE,"Monthinput"}</definedName>
    <definedName name="_____SRT11" localSheetId="35" hidden="1">{"Minpmon",#N/A,FALSE,"Monthinput"}</definedName>
    <definedName name="_____SRT11" localSheetId="37" hidden="1">{"Minpmon",#N/A,FALSE,"Monthinput"}</definedName>
    <definedName name="_____SRT11" localSheetId="38" hidden="1">{"Minpmon",#N/A,FALSE,"Monthinput"}</definedName>
    <definedName name="_____SRT11" localSheetId="47" hidden="1">{"Minpmon",#N/A,FALSE,"Monthinput"}</definedName>
    <definedName name="_____SRT11" localSheetId="48" hidden="1">{"Minpmon",#N/A,FALSE,"Monthinput"}</definedName>
    <definedName name="_____SRT11" localSheetId="49" hidden="1">{"Minpmon",#N/A,FALSE,"Monthinput"}</definedName>
    <definedName name="_____SRT11" localSheetId="50" hidden="1">{"Minpmon",#N/A,FALSE,"Monthinput"}</definedName>
    <definedName name="_____SRT11" localSheetId="51" hidden="1">{"Minpmon",#N/A,FALSE,"Monthinput"}</definedName>
    <definedName name="_____SRT11" localSheetId="52" hidden="1">{"Minpmon",#N/A,FALSE,"Monthinput"}</definedName>
    <definedName name="_____SRT11" localSheetId="53" hidden="1">{"Minpmon",#N/A,FALSE,"Monthinput"}</definedName>
    <definedName name="_____SRT11" localSheetId="54" hidden="1">{"Minpmon",#N/A,FALSE,"Monthinput"}</definedName>
    <definedName name="_____SRT11" localSheetId="14" hidden="1">{"Minpmon",#N/A,FALSE,"Monthinput"}</definedName>
    <definedName name="_____SRT11" localSheetId="55" hidden="1">{"Minpmon",#N/A,FALSE,"Monthinput"}</definedName>
    <definedName name="_____SRT11" localSheetId="56" hidden="1">{"Minpmon",#N/A,FALSE,"Monthinput"}</definedName>
    <definedName name="_____SRT11" localSheetId="57" hidden="1">{"Minpmon",#N/A,FALSE,"Monthinput"}</definedName>
    <definedName name="_____SRT11" localSheetId="58" hidden="1">{"Minpmon",#N/A,FALSE,"Monthinput"}</definedName>
    <definedName name="_____SRT11" localSheetId="18" hidden="1">{"Minpmon",#N/A,FALSE,"Monthinput"}</definedName>
    <definedName name="_____SRT11" localSheetId="19" hidden="1">{"Minpmon",#N/A,FALSE,"Monthinput"}</definedName>
    <definedName name="_____SRT11" localSheetId="15" hidden="1">{"Minpmon",#N/A,FALSE,"Monthinput"}</definedName>
    <definedName name="_____SRT11" localSheetId="16" hidden="1">{"Minpmon",#N/A,FALSE,"Monthinput"}</definedName>
    <definedName name="_____SRT11" hidden="1">{"Minpmon",#N/A,FALSE,"Monthinput"}</definedName>
    <definedName name="_____tAB4">'[9]shared data'!$A$1:$G$71</definedName>
    <definedName name="_____tnt1">#N/A</definedName>
    <definedName name="_____TOT58" localSheetId="13">[10]GROWTH!#REF!</definedName>
    <definedName name="_____TOT58" localSheetId="10">[10]GROWTH!#REF!</definedName>
    <definedName name="_____TOT58" localSheetId="20">[10]GROWTH!#REF!</definedName>
    <definedName name="_____TOT58" localSheetId="21">[10]GROWTH!#REF!</definedName>
    <definedName name="_____TOT58" localSheetId="22">[10]GROWTH!#REF!</definedName>
    <definedName name="_____TOT58" localSheetId="23">[10]GROWTH!#REF!</definedName>
    <definedName name="_____TOT58" localSheetId="32">[10]GROWTH!#REF!</definedName>
    <definedName name="_____TOT58" localSheetId="34">[10]GROWTH!#REF!</definedName>
    <definedName name="_____TOT58" localSheetId="35">[10]GROWTH!#REF!</definedName>
    <definedName name="_____TOT58" localSheetId="37">[10]GROWTH!#REF!</definedName>
    <definedName name="_____TOT58" localSheetId="38">[10]GROWTH!#REF!</definedName>
    <definedName name="_____TOT58" localSheetId="47">[10]GROWTH!#REF!</definedName>
    <definedName name="_____TOT58" localSheetId="48">[10]GROWTH!#REF!</definedName>
    <definedName name="_____TOT58" localSheetId="49">[10]GROWTH!#REF!</definedName>
    <definedName name="_____TOT58" localSheetId="50">[10]GROWTH!#REF!</definedName>
    <definedName name="_____TOT58" localSheetId="51">[10]GROWTH!#REF!</definedName>
    <definedName name="_____TOT58" localSheetId="53">[10]GROWTH!#REF!</definedName>
    <definedName name="_____TOT58" localSheetId="54">[10]GROWTH!#REF!</definedName>
    <definedName name="_____TOT58" localSheetId="14">[10]GROWTH!#REF!</definedName>
    <definedName name="_____TOT58" localSheetId="57">[10]GROWTH!#REF!</definedName>
    <definedName name="_____TOT58" localSheetId="58">[10]GROWTH!#REF!</definedName>
    <definedName name="_____TOT58" localSheetId="18">[10]GROWTH!#REF!</definedName>
    <definedName name="_____TOT58" localSheetId="16">[10]GROWTH!#REF!</definedName>
    <definedName name="_____TOT58">[10]GROWTH!#REF!</definedName>
    <definedName name="____asd1">#N/A</definedName>
    <definedName name="____AUS1" localSheetId="74">#REF!</definedName>
    <definedName name="____AUS1" localSheetId="13">#REF!</definedName>
    <definedName name="____AUS1" localSheetId="10">#REF!</definedName>
    <definedName name="____AUS1" localSheetId="20">#REF!</definedName>
    <definedName name="____AUS1" localSheetId="21">#REF!</definedName>
    <definedName name="____AUS1" localSheetId="22">#REF!</definedName>
    <definedName name="____AUS1" localSheetId="23">#REF!</definedName>
    <definedName name="____AUS1" localSheetId="27">#REF!</definedName>
    <definedName name="____AUS1" localSheetId="30">#REF!</definedName>
    <definedName name="____AUS1" localSheetId="31">#REF!</definedName>
    <definedName name="____AUS1" localSheetId="32">#REF!</definedName>
    <definedName name="____AUS1" localSheetId="34">#REF!</definedName>
    <definedName name="____AUS1" localSheetId="35">#REF!</definedName>
    <definedName name="____AUS1" localSheetId="36">#N/A</definedName>
    <definedName name="____AUS1" localSheetId="37">#REF!</definedName>
    <definedName name="____AUS1" localSheetId="38">#REF!</definedName>
    <definedName name="____AUS1" localSheetId="47">#REF!</definedName>
    <definedName name="____AUS1" localSheetId="48">#REF!</definedName>
    <definedName name="____AUS1" localSheetId="49">#REF!</definedName>
    <definedName name="____AUS1" localSheetId="50">#REF!</definedName>
    <definedName name="____AUS1" localSheetId="52">#REF!</definedName>
    <definedName name="____AUS1" localSheetId="54">#REF!</definedName>
    <definedName name="____AUS1" localSheetId="55">#REF!</definedName>
    <definedName name="____AUS1" localSheetId="56">#REF!</definedName>
    <definedName name="____AUS1" localSheetId="57">#REF!</definedName>
    <definedName name="____AUS1" localSheetId="58">#REF!</definedName>
    <definedName name="____AUS1" localSheetId="18">#REF!</definedName>
    <definedName name="____AUS1" localSheetId="16">#REF!</definedName>
    <definedName name="____AUS1">#REF!</definedName>
    <definedName name="____DEG1" localSheetId="74">#REF!</definedName>
    <definedName name="____DEG1" localSheetId="13">#REF!</definedName>
    <definedName name="____DEG1" localSheetId="10">#REF!</definedName>
    <definedName name="____DEG1" localSheetId="20">#REF!</definedName>
    <definedName name="____DEG1" localSheetId="21">#REF!</definedName>
    <definedName name="____DEG1" localSheetId="22">#REF!</definedName>
    <definedName name="____DEG1" localSheetId="23">#REF!</definedName>
    <definedName name="____DEG1" localSheetId="27">#REF!</definedName>
    <definedName name="____DEG1" localSheetId="30">#REF!</definedName>
    <definedName name="____DEG1" localSheetId="31">#REF!</definedName>
    <definedName name="____DEG1" localSheetId="32">#REF!</definedName>
    <definedName name="____DEG1" localSheetId="34">#REF!</definedName>
    <definedName name="____DEG1" localSheetId="35">#REF!</definedName>
    <definedName name="____DEG1" localSheetId="36">#N/A</definedName>
    <definedName name="____DEG1" localSheetId="37">#REF!</definedName>
    <definedName name="____DEG1" localSheetId="38">#REF!</definedName>
    <definedName name="____DEG1" localSheetId="47">#REF!</definedName>
    <definedName name="____DEG1" localSheetId="48">#REF!</definedName>
    <definedName name="____DEG1" localSheetId="49">#REF!</definedName>
    <definedName name="____DEG1" localSheetId="50">#REF!</definedName>
    <definedName name="____DEG1" localSheetId="52">#REF!</definedName>
    <definedName name="____DEG1" localSheetId="54">#REF!</definedName>
    <definedName name="____DEG1" localSheetId="55">#REF!</definedName>
    <definedName name="____DEG1" localSheetId="56">#REF!</definedName>
    <definedName name="____DEG1" localSheetId="57">#REF!</definedName>
    <definedName name="____DEG1" localSheetId="58">#REF!</definedName>
    <definedName name="____DEG1" localSheetId="18">#REF!</definedName>
    <definedName name="____DEG1" localSheetId="16">#REF!</definedName>
    <definedName name="____DEG1">#REF!</definedName>
    <definedName name="____DKR1" localSheetId="74">#REF!</definedName>
    <definedName name="____DKR1" localSheetId="13">#REF!</definedName>
    <definedName name="____DKR1" localSheetId="10">#REF!</definedName>
    <definedName name="____DKR1" localSheetId="20">#REF!</definedName>
    <definedName name="____DKR1" localSheetId="21">#REF!</definedName>
    <definedName name="____DKR1" localSheetId="22">#REF!</definedName>
    <definedName name="____DKR1" localSheetId="23">#REF!</definedName>
    <definedName name="____DKR1" localSheetId="27">#REF!</definedName>
    <definedName name="____DKR1" localSheetId="30">#REF!</definedName>
    <definedName name="____DKR1" localSheetId="31">#REF!</definedName>
    <definedName name="____DKR1" localSheetId="32">#REF!</definedName>
    <definedName name="____DKR1" localSheetId="34">#REF!</definedName>
    <definedName name="____DKR1" localSheetId="35">#REF!</definedName>
    <definedName name="____DKR1" localSheetId="36">#N/A</definedName>
    <definedName name="____DKR1" localSheetId="37">#REF!</definedName>
    <definedName name="____DKR1" localSheetId="38">#REF!</definedName>
    <definedName name="____DKR1" localSheetId="47">#REF!</definedName>
    <definedName name="____DKR1" localSheetId="48">#REF!</definedName>
    <definedName name="____DKR1" localSheetId="49">#REF!</definedName>
    <definedName name="____DKR1" localSheetId="50">#REF!</definedName>
    <definedName name="____DKR1" localSheetId="52">#REF!</definedName>
    <definedName name="____DKR1" localSheetId="54">#REF!</definedName>
    <definedName name="____DKR1" localSheetId="55">#REF!</definedName>
    <definedName name="____DKR1" localSheetId="56">#REF!</definedName>
    <definedName name="____DKR1" localSheetId="57">#REF!</definedName>
    <definedName name="____DKR1" localSheetId="58">#REF!</definedName>
    <definedName name="____DKR1" localSheetId="18">#REF!</definedName>
    <definedName name="____DKR1" localSheetId="16">#REF!</definedName>
    <definedName name="____DKR1">#REF!</definedName>
    <definedName name="____ECU1" localSheetId="74">#REF!</definedName>
    <definedName name="____ECU1" localSheetId="13">#REF!</definedName>
    <definedName name="____ECU1" localSheetId="30">#REF!</definedName>
    <definedName name="____ECU1" localSheetId="31">#REF!</definedName>
    <definedName name="____ECU1" localSheetId="32">#REF!</definedName>
    <definedName name="____ECU1" localSheetId="35">#REF!</definedName>
    <definedName name="____ECU1" localSheetId="36">#N/A</definedName>
    <definedName name="____ECU1" localSheetId="38">#REF!</definedName>
    <definedName name="____ECU1" localSheetId="47">#REF!</definedName>
    <definedName name="____ECU1" localSheetId="48">#REF!</definedName>
    <definedName name="____ECU1" localSheetId="49">#REF!</definedName>
    <definedName name="____ECU1" localSheetId="50">#REF!</definedName>
    <definedName name="____ECU1" localSheetId="52">#REF!</definedName>
    <definedName name="____ECU1" localSheetId="54">#REF!</definedName>
    <definedName name="____ECU1" localSheetId="55">#REF!</definedName>
    <definedName name="____ECU1" localSheetId="56">#REF!</definedName>
    <definedName name="____ECU1" localSheetId="58">#REF!</definedName>
    <definedName name="____ECU1" localSheetId="18">#REF!</definedName>
    <definedName name="____ECU1">#REF!</definedName>
    <definedName name="____ESC1" localSheetId="74">#REF!</definedName>
    <definedName name="____ESC1" localSheetId="13">#REF!</definedName>
    <definedName name="____ESC1" localSheetId="30">#REF!</definedName>
    <definedName name="____ESC1" localSheetId="31">#REF!</definedName>
    <definedName name="____ESC1" localSheetId="32">#REF!</definedName>
    <definedName name="____ESC1" localSheetId="35">#REF!</definedName>
    <definedName name="____ESC1" localSheetId="36">#N/A</definedName>
    <definedName name="____ESC1" localSheetId="38">#REF!</definedName>
    <definedName name="____ESC1" localSheetId="47">#REF!</definedName>
    <definedName name="____ESC1" localSheetId="48">#REF!</definedName>
    <definedName name="____ESC1" localSheetId="49">#REF!</definedName>
    <definedName name="____ESC1" localSheetId="50">#REF!</definedName>
    <definedName name="____ESC1" localSheetId="52">#REF!</definedName>
    <definedName name="____ESC1" localSheetId="54">#REF!</definedName>
    <definedName name="____ESC1" localSheetId="55">#REF!</definedName>
    <definedName name="____ESC1" localSheetId="56">#REF!</definedName>
    <definedName name="____ESC1" localSheetId="58">#REF!</definedName>
    <definedName name="____ESC1" localSheetId="18">#REF!</definedName>
    <definedName name="____ESC1">#REF!</definedName>
    <definedName name="____FAL2" localSheetId="74">#REF!</definedName>
    <definedName name="____FAL2" localSheetId="13">#REF!</definedName>
    <definedName name="____FAL2" localSheetId="30">#REF!</definedName>
    <definedName name="____FAL2" localSheetId="31">#REF!</definedName>
    <definedName name="____FAL2" localSheetId="32">#REF!</definedName>
    <definedName name="____FAL2" localSheetId="35">#REF!</definedName>
    <definedName name="____FAL2" localSheetId="36">#N/A</definedName>
    <definedName name="____FAL2" localSheetId="38">#REF!</definedName>
    <definedName name="____FAL2" localSheetId="47">#REF!</definedName>
    <definedName name="____FAL2" localSheetId="48">#REF!</definedName>
    <definedName name="____FAL2" localSheetId="49">#REF!</definedName>
    <definedName name="____FAL2" localSheetId="50">#REF!</definedName>
    <definedName name="____FAL2" localSheetId="52">#REF!</definedName>
    <definedName name="____FAL2" localSheetId="54">#REF!</definedName>
    <definedName name="____FAL2" localSheetId="55">#REF!</definedName>
    <definedName name="____FAL2" localSheetId="56">#REF!</definedName>
    <definedName name="____FAL2" localSheetId="58">#REF!</definedName>
    <definedName name="____FAL2" localSheetId="18">#REF!</definedName>
    <definedName name="____FAL2">#REF!</definedName>
    <definedName name="____FAL3" localSheetId="74">#REF!</definedName>
    <definedName name="____FAL3" localSheetId="13">#REF!</definedName>
    <definedName name="____FAL3" localSheetId="30">#REF!</definedName>
    <definedName name="____FAL3" localSheetId="31">#REF!</definedName>
    <definedName name="____FAL3" localSheetId="32">#REF!</definedName>
    <definedName name="____FAL3" localSheetId="35">#REF!</definedName>
    <definedName name="____FAL3" localSheetId="36">#N/A</definedName>
    <definedName name="____FAL3" localSheetId="38">#REF!</definedName>
    <definedName name="____FAL3" localSheetId="47">#REF!</definedName>
    <definedName name="____FAL3" localSheetId="48">#REF!</definedName>
    <definedName name="____FAL3" localSheetId="49">#REF!</definedName>
    <definedName name="____FAL3" localSheetId="50">#REF!</definedName>
    <definedName name="____FAL3" localSheetId="52">#REF!</definedName>
    <definedName name="____FAL3" localSheetId="54">#REF!</definedName>
    <definedName name="____FAL3" localSheetId="55">#REF!</definedName>
    <definedName name="____FAL3" localSheetId="56">#REF!</definedName>
    <definedName name="____FAL3" localSheetId="58">#REF!</definedName>
    <definedName name="____FAL3" localSheetId="18">#REF!</definedName>
    <definedName name="____FAL3">#REF!</definedName>
    <definedName name="____FAL4" localSheetId="74">#REF!</definedName>
    <definedName name="____FAL4" localSheetId="13">#REF!</definedName>
    <definedName name="____FAL4" localSheetId="30">#REF!</definedName>
    <definedName name="____FAL4" localSheetId="31">#REF!</definedName>
    <definedName name="____FAL4" localSheetId="32">#REF!</definedName>
    <definedName name="____FAL4" localSheetId="35">#REF!</definedName>
    <definedName name="____FAL4" localSheetId="36">#N/A</definedName>
    <definedName name="____FAL4" localSheetId="38">#REF!</definedName>
    <definedName name="____FAL4" localSheetId="47">#REF!</definedName>
    <definedName name="____FAL4" localSheetId="48">#REF!</definedName>
    <definedName name="____FAL4" localSheetId="49">#REF!</definedName>
    <definedName name="____FAL4" localSheetId="50">#REF!</definedName>
    <definedName name="____FAL4" localSheetId="52">#REF!</definedName>
    <definedName name="____FAL4" localSheetId="54">#REF!</definedName>
    <definedName name="____FAL4" localSheetId="55">#REF!</definedName>
    <definedName name="____FAL4" localSheetId="56">#REF!</definedName>
    <definedName name="____FAL4" localSheetId="58">#REF!</definedName>
    <definedName name="____FAL4" localSheetId="18">#REF!</definedName>
    <definedName name="____FAL4">#REF!</definedName>
    <definedName name="____FAL5" localSheetId="74">#REF!</definedName>
    <definedName name="____FAL5" localSheetId="13">#REF!</definedName>
    <definedName name="____FAL5" localSheetId="30">#REF!</definedName>
    <definedName name="____FAL5" localSheetId="31">#REF!</definedName>
    <definedName name="____FAL5" localSheetId="32">#REF!</definedName>
    <definedName name="____FAL5" localSheetId="35">#REF!</definedName>
    <definedName name="____FAL5" localSheetId="36">#N/A</definedName>
    <definedName name="____FAL5" localSheetId="38">#REF!</definedName>
    <definedName name="____FAL5" localSheetId="47">#REF!</definedName>
    <definedName name="____FAL5" localSheetId="48">#REF!</definedName>
    <definedName name="____FAL5" localSheetId="49">#REF!</definedName>
    <definedName name="____FAL5" localSheetId="50">#REF!</definedName>
    <definedName name="____FAL5" localSheetId="52">#REF!</definedName>
    <definedName name="____FAL5" localSheetId="54">#REF!</definedName>
    <definedName name="____FAL5" localSheetId="55">#REF!</definedName>
    <definedName name="____FAL5" localSheetId="56">#REF!</definedName>
    <definedName name="____FAL5" localSheetId="58">#REF!</definedName>
    <definedName name="____FAL5" localSheetId="18">#REF!</definedName>
    <definedName name="____FAL5">#REF!</definedName>
    <definedName name="____FAL6" localSheetId="74">#REF!</definedName>
    <definedName name="____FAL6" localSheetId="13">#REF!</definedName>
    <definedName name="____FAL6" localSheetId="30">#REF!</definedName>
    <definedName name="____FAL6" localSheetId="31">#REF!</definedName>
    <definedName name="____FAL6" localSheetId="32">#REF!</definedName>
    <definedName name="____FAL6" localSheetId="35">#REF!</definedName>
    <definedName name="____FAL6" localSheetId="36">#N/A</definedName>
    <definedName name="____FAL6" localSheetId="38">#REF!</definedName>
    <definedName name="____FAL6" localSheetId="47">#REF!</definedName>
    <definedName name="____FAL6" localSheetId="48">#REF!</definedName>
    <definedName name="____FAL6" localSheetId="49">#REF!</definedName>
    <definedName name="____FAL6" localSheetId="50">#REF!</definedName>
    <definedName name="____FAL6" localSheetId="52">#REF!</definedName>
    <definedName name="____FAL6" localSheetId="54">#REF!</definedName>
    <definedName name="____FAL6" localSheetId="55">#REF!</definedName>
    <definedName name="____FAL6" localSheetId="56">#REF!</definedName>
    <definedName name="____FAL6" localSheetId="58">#REF!</definedName>
    <definedName name="____FAL6" localSheetId="18">#REF!</definedName>
    <definedName name="____FAL6">#REF!</definedName>
    <definedName name="____FAL7" localSheetId="74">#REF!</definedName>
    <definedName name="____FAL7" localSheetId="13">#REF!</definedName>
    <definedName name="____FAL7" localSheetId="30">#REF!</definedName>
    <definedName name="____FAL7" localSheetId="31">#REF!</definedName>
    <definedName name="____FAL7" localSheetId="32">#REF!</definedName>
    <definedName name="____FAL7" localSheetId="35">#REF!</definedName>
    <definedName name="____FAL7" localSheetId="36">#N/A</definedName>
    <definedName name="____FAL7" localSheetId="38">#REF!</definedName>
    <definedName name="____FAL7" localSheetId="47">#REF!</definedName>
    <definedName name="____FAL7" localSheetId="48">#REF!</definedName>
    <definedName name="____FAL7" localSheetId="49">#REF!</definedName>
    <definedName name="____FAL7" localSheetId="50">#REF!</definedName>
    <definedName name="____FAL7" localSheetId="52">#REF!</definedName>
    <definedName name="____FAL7" localSheetId="54">#REF!</definedName>
    <definedName name="____FAL7" localSheetId="55">#REF!</definedName>
    <definedName name="____FAL7" localSheetId="56">#REF!</definedName>
    <definedName name="____FAL7" localSheetId="58">#REF!</definedName>
    <definedName name="____FAL7" localSheetId="18">#REF!</definedName>
    <definedName name="____FAL7">#REF!</definedName>
    <definedName name="____FMK1" localSheetId="74">#REF!</definedName>
    <definedName name="____FMK1" localSheetId="13">#REF!</definedName>
    <definedName name="____FMK1" localSheetId="30">#REF!</definedName>
    <definedName name="____FMK1" localSheetId="31">#REF!</definedName>
    <definedName name="____FMK1" localSheetId="32">#REF!</definedName>
    <definedName name="____FMK1" localSheetId="35">#REF!</definedName>
    <definedName name="____FMK1" localSheetId="36">#N/A</definedName>
    <definedName name="____FMK1" localSheetId="38">#REF!</definedName>
    <definedName name="____FMK1" localSheetId="47">#REF!</definedName>
    <definedName name="____FMK1" localSheetId="48">#REF!</definedName>
    <definedName name="____FMK1" localSheetId="49">#REF!</definedName>
    <definedName name="____FMK1" localSheetId="50">#REF!</definedName>
    <definedName name="____FMK1" localSheetId="52">#REF!</definedName>
    <definedName name="____FMK1" localSheetId="54">#REF!</definedName>
    <definedName name="____FMK1" localSheetId="55">#REF!</definedName>
    <definedName name="____FMK1" localSheetId="56">#REF!</definedName>
    <definedName name="____FMK1" localSheetId="58">#REF!</definedName>
    <definedName name="____FMK1" localSheetId="18">#REF!</definedName>
    <definedName name="____FMK1">#REF!</definedName>
    <definedName name="____IKR1" localSheetId="74">#REF!</definedName>
    <definedName name="____IKR1" localSheetId="13">#REF!</definedName>
    <definedName name="____IKR1" localSheetId="30">#REF!</definedName>
    <definedName name="____IKR1" localSheetId="31">#REF!</definedName>
    <definedName name="____IKR1" localSheetId="32">#REF!</definedName>
    <definedName name="____IKR1" localSheetId="35">#REF!</definedName>
    <definedName name="____IKR1" localSheetId="36">#N/A</definedName>
    <definedName name="____IKR1" localSheetId="38">#REF!</definedName>
    <definedName name="____IKR1" localSheetId="47">#REF!</definedName>
    <definedName name="____IKR1" localSheetId="48">#REF!</definedName>
    <definedName name="____IKR1" localSheetId="49">#REF!</definedName>
    <definedName name="____IKR1" localSheetId="50">#REF!</definedName>
    <definedName name="____IKR1" localSheetId="52">#REF!</definedName>
    <definedName name="____IKR1" localSheetId="54">#REF!</definedName>
    <definedName name="____IKR1" localSheetId="55">#REF!</definedName>
    <definedName name="____IKR1" localSheetId="56">#REF!</definedName>
    <definedName name="____IKR1" localSheetId="58">#REF!</definedName>
    <definedName name="____IKR1" localSheetId="18">#REF!</definedName>
    <definedName name="____IKR1">#REF!</definedName>
    <definedName name="____IRP1" localSheetId="74">#REF!</definedName>
    <definedName name="____IRP1" localSheetId="13">#REF!</definedName>
    <definedName name="____IRP1" localSheetId="30">#REF!</definedName>
    <definedName name="____IRP1" localSheetId="31">#REF!</definedName>
    <definedName name="____IRP1" localSheetId="32">#REF!</definedName>
    <definedName name="____IRP1" localSheetId="35">#REF!</definedName>
    <definedName name="____IRP1" localSheetId="36">#N/A</definedName>
    <definedName name="____IRP1" localSheetId="38">#REF!</definedName>
    <definedName name="____IRP1" localSheetId="47">#REF!</definedName>
    <definedName name="____IRP1" localSheetId="48">#REF!</definedName>
    <definedName name="____IRP1" localSheetId="49">#REF!</definedName>
    <definedName name="____IRP1" localSheetId="50">#REF!</definedName>
    <definedName name="____IRP1" localSheetId="52">#REF!</definedName>
    <definedName name="____IRP1" localSheetId="54">#REF!</definedName>
    <definedName name="____IRP1" localSheetId="55">#REF!</definedName>
    <definedName name="____IRP1" localSheetId="56">#REF!</definedName>
    <definedName name="____IRP1" localSheetId="58">#REF!</definedName>
    <definedName name="____IRP1" localSheetId="18">#REF!</definedName>
    <definedName name="____IRP1">#REF!</definedName>
    <definedName name="____LIT1" localSheetId="74">#REF!</definedName>
    <definedName name="____LIT1" localSheetId="13">#REF!</definedName>
    <definedName name="____LIT1" localSheetId="30">#REF!</definedName>
    <definedName name="____LIT1" localSheetId="31">#REF!</definedName>
    <definedName name="____LIT1" localSheetId="32">#REF!</definedName>
    <definedName name="____LIT1" localSheetId="35">#REF!</definedName>
    <definedName name="____LIT1" localSheetId="36">#N/A</definedName>
    <definedName name="____LIT1" localSheetId="38">#REF!</definedName>
    <definedName name="____LIT1" localSheetId="47">#REF!</definedName>
    <definedName name="____LIT1" localSheetId="48">#REF!</definedName>
    <definedName name="____LIT1" localSheetId="49">#REF!</definedName>
    <definedName name="____LIT1" localSheetId="50">#REF!</definedName>
    <definedName name="____LIT1" localSheetId="52">#REF!</definedName>
    <definedName name="____LIT1" localSheetId="54">#REF!</definedName>
    <definedName name="____LIT1" localSheetId="55">#REF!</definedName>
    <definedName name="____LIT1" localSheetId="56">#REF!</definedName>
    <definedName name="____LIT1" localSheetId="58">#REF!</definedName>
    <definedName name="____LIT1" localSheetId="18">#REF!</definedName>
    <definedName name="____LIT1">#REF!</definedName>
    <definedName name="____LL2" localSheetId="74"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3"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2"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3"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4"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7"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9"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2"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4"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7"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7"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9" hidden="1">{FALSE,FALSE,-1.25,-15.5,484.5,276.75,FALSE,FALSE,TRUE,TRUE,0,12,#N/A,46,#N/A,2.93460490463215,15.35,1,FALSE,FALSE,3,TRUE,1,FALSE,100,"Swvu.PLA1.","ACwvu.PLA1.",#N/A,FALSE,FALSE,0,0,0,0,2,"","",TRUE,TRUE,FALSE,FALSE,1,60,#N/A,#N/A,FALSE,FALSE,FALSE,FALSE,FALSE,FALSE,FALSE,9,65532,65532,FALSE,FALSE,TRUE,TRUE,TRUE}</definedName>
    <definedName name="____LL2" localSheetId="5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5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52" hidden="1">{FALSE,FALSE,-1.25,-15.5,484.5,276.75,FALSE,FALSE,TRUE,TRUE,0,12,#N/A,46,#N/A,2.93460490463215,15.35,1,FALSE,FALSE,3,TRUE,1,FALSE,100,"Swvu.PLA1.","ACwvu.PLA1.",#N/A,FALSE,FALSE,0,0,0,0,2,"","",TRUE,TRUE,FALSE,FALSE,1,60,#N/A,#N/A,FALSE,FALSE,FALSE,FALSE,FALSE,FALSE,FALSE,9,65532,65532,FALSE,FALSE,TRUE,TRUE,TRUE}</definedName>
    <definedName name="____LL2" localSheetId="53" hidden="1">{FALSE,FALSE,-1.25,-15.5,484.5,276.75,FALSE,FALSE,TRUE,TRUE,0,12,#N/A,46,#N/A,2.93460490463215,15.35,1,FALSE,FALSE,3,TRUE,1,FALSE,100,"Swvu.PLA1.","ACwvu.PLA1.",#N/A,FALSE,FALSE,0,0,0,0,2,"","",TRUE,TRUE,FALSE,FALSE,1,60,#N/A,#N/A,FALSE,FALSE,FALSE,FALSE,FALSE,FALSE,FALSE,9,65532,65532,FALSE,FALSE,TRUE,TRUE,TRUE}</definedName>
    <definedName name="____LL2" localSheetId="54"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4" hidden="1">{FALSE,FALSE,-1.25,-15.5,484.5,276.75,FALSE,FALSE,TRUE,TRUE,0,12,#N/A,46,#N/A,2.93460490463215,15.35,1,FALSE,FALSE,3,TRUE,1,FALSE,100,"Swvu.PLA1.","ACwvu.PLA1.",#N/A,FALSE,FALSE,0,0,0,0,2,"","",TRUE,TRUE,FALSE,FALSE,1,60,#N/A,#N/A,FALSE,FALSE,FALSE,FALSE,FALSE,FALSE,FALSE,9,65532,65532,FALSE,FALSE,TRUE,TRUE,TRUE}</definedName>
    <definedName name="____LL2" localSheetId="5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56" hidden="1">{FALSE,FALSE,-1.25,-15.5,484.5,276.75,FALSE,FALSE,TRUE,TRUE,0,12,#N/A,46,#N/A,2.93460490463215,15.35,1,FALSE,FALSE,3,TRUE,1,FALSE,100,"Swvu.PLA1.","ACwvu.PLA1.",#N/A,FALSE,FALSE,0,0,0,0,2,"","",TRUE,TRUE,FALSE,FALSE,1,60,#N/A,#N/A,FALSE,FALSE,FALSE,FALSE,FALSE,FALSE,FALSE,9,65532,65532,FALSE,FALSE,TRUE,TRUE,TRUE}</definedName>
    <definedName name="____LL2" localSheetId="57" hidden="1">{FALSE,FALSE,-1.25,-15.5,484.5,276.75,FALSE,FALSE,TRUE,TRUE,0,12,#N/A,46,#N/A,2.93460490463215,15.35,1,FALSE,FALSE,3,TRUE,1,FALSE,100,"Swvu.PLA1.","ACwvu.PLA1.",#N/A,FALSE,FALSE,0,0,0,0,2,"","",TRUE,TRUE,FALSE,FALSE,1,60,#N/A,#N/A,FALSE,FALSE,FALSE,FALSE,FALSE,FALSE,FALSE,9,65532,65532,FALSE,FALSE,TRUE,TRUE,TRUE}</definedName>
    <definedName name="____LL2" localSheetId="5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9"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6"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74">#REF!</definedName>
    <definedName name="____MEX1" localSheetId="13">#REF!</definedName>
    <definedName name="____MEX1" localSheetId="10">#REF!</definedName>
    <definedName name="____MEX1" localSheetId="20">#REF!</definedName>
    <definedName name="____MEX1" localSheetId="21">#REF!</definedName>
    <definedName name="____MEX1" localSheetId="22">#REF!</definedName>
    <definedName name="____MEX1" localSheetId="23">#REF!</definedName>
    <definedName name="____MEX1" localSheetId="27">#REF!</definedName>
    <definedName name="____MEX1" localSheetId="30">#REF!</definedName>
    <definedName name="____MEX1" localSheetId="31">#REF!</definedName>
    <definedName name="____MEX1" localSheetId="32">#REF!</definedName>
    <definedName name="____MEX1" localSheetId="34">#REF!</definedName>
    <definedName name="____MEX1" localSheetId="35">#REF!</definedName>
    <definedName name="____MEX1" localSheetId="36">#N/A</definedName>
    <definedName name="____MEX1" localSheetId="37">#REF!</definedName>
    <definedName name="____MEX1" localSheetId="38">#REF!</definedName>
    <definedName name="____MEX1" localSheetId="47">#REF!</definedName>
    <definedName name="____MEX1" localSheetId="48">#REF!</definedName>
    <definedName name="____MEX1" localSheetId="49">#REF!</definedName>
    <definedName name="____MEX1" localSheetId="50">#REF!</definedName>
    <definedName name="____MEX1" localSheetId="52">#REF!</definedName>
    <definedName name="____MEX1" localSheetId="54">#REF!</definedName>
    <definedName name="____MEX1" localSheetId="55">#REF!</definedName>
    <definedName name="____MEX1" localSheetId="56">#REF!</definedName>
    <definedName name="____MEX1" localSheetId="57">#REF!</definedName>
    <definedName name="____MEX1" localSheetId="58">#REF!</definedName>
    <definedName name="____MEX1" localSheetId="18">#REF!</definedName>
    <definedName name="____MEX1" localSheetId="16">#REF!</definedName>
    <definedName name="____MEX1">#REF!</definedName>
    <definedName name="____PTA1" localSheetId="74">#REF!</definedName>
    <definedName name="____PTA1" localSheetId="13">#REF!</definedName>
    <definedName name="____PTA1" localSheetId="10">#REF!</definedName>
    <definedName name="____PTA1" localSheetId="20">#REF!</definedName>
    <definedName name="____PTA1" localSheetId="21">#REF!</definedName>
    <definedName name="____PTA1" localSheetId="22">#REF!</definedName>
    <definedName name="____PTA1" localSheetId="23">#REF!</definedName>
    <definedName name="____PTA1" localSheetId="27">#REF!</definedName>
    <definedName name="____PTA1" localSheetId="30">#REF!</definedName>
    <definedName name="____PTA1" localSheetId="31">#REF!</definedName>
    <definedName name="____PTA1" localSheetId="32">#REF!</definedName>
    <definedName name="____PTA1" localSheetId="34">#REF!</definedName>
    <definedName name="____PTA1" localSheetId="35">#REF!</definedName>
    <definedName name="____PTA1" localSheetId="36">#N/A</definedName>
    <definedName name="____PTA1" localSheetId="37">#REF!</definedName>
    <definedName name="____PTA1" localSheetId="38">#REF!</definedName>
    <definedName name="____PTA1" localSheetId="47">#REF!</definedName>
    <definedName name="____PTA1" localSheetId="48">#REF!</definedName>
    <definedName name="____PTA1" localSheetId="49">#REF!</definedName>
    <definedName name="____PTA1" localSheetId="50">#REF!</definedName>
    <definedName name="____PTA1" localSheetId="52">#REF!</definedName>
    <definedName name="____PTA1" localSheetId="54">#REF!</definedName>
    <definedName name="____PTA1" localSheetId="55">#REF!</definedName>
    <definedName name="____PTA1" localSheetId="56">#REF!</definedName>
    <definedName name="____PTA1" localSheetId="57">#REF!</definedName>
    <definedName name="____PTA1" localSheetId="58">#REF!</definedName>
    <definedName name="____PTA1" localSheetId="18">#REF!</definedName>
    <definedName name="____PTA1" localSheetId="16">#REF!</definedName>
    <definedName name="____PTA1">#REF!</definedName>
    <definedName name="____ROS1">#N/A</definedName>
    <definedName name="____ROS2">#N/A</definedName>
    <definedName name="____ROS3">#N/A</definedName>
    <definedName name="____ROS4">#N/A</definedName>
    <definedName name="____SAR1" localSheetId="74">#REF!</definedName>
    <definedName name="____SAR1" localSheetId="13">#REF!</definedName>
    <definedName name="____SAR1" localSheetId="10">#REF!</definedName>
    <definedName name="____SAR1" localSheetId="20">#REF!</definedName>
    <definedName name="____SAR1" localSheetId="21">#REF!</definedName>
    <definedName name="____SAR1" localSheetId="22">#REF!</definedName>
    <definedName name="____SAR1" localSheetId="23">#REF!</definedName>
    <definedName name="____SAR1" localSheetId="27">#REF!</definedName>
    <definedName name="____SAR1" localSheetId="30">#REF!</definedName>
    <definedName name="____SAR1" localSheetId="31">#REF!</definedName>
    <definedName name="____SAR1" localSheetId="32">#REF!</definedName>
    <definedName name="____SAR1" localSheetId="34">#REF!</definedName>
    <definedName name="____SAR1" localSheetId="35">#REF!</definedName>
    <definedName name="____SAR1" localSheetId="36">#N/A</definedName>
    <definedName name="____SAR1" localSheetId="37">#REF!</definedName>
    <definedName name="____SAR1" localSheetId="38">#REF!</definedName>
    <definedName name="____SAR1" localSheetId="47">#REF!</definedName>
    <definedName name="____SAR1" localSheetId="48">#REF!</definedName>
    <definedName name="____SAR1" localSheetId="49">#REF!</definedName>
    <definedName name="____SAR1" localSheetId="50">#REF!</definedName>
    <definedName name="____SAR1" localSheetId="52">#REF!</definedName>
    <definedName name="____SAR1" localSheetId="54">#REF!</definedName>
    <definedName name="____SAR1" localSheetId="55">#REF!</definedName>
    <definedName name="____SAR1" localSheetId="56">#REF!</definedName>
    <definedName name="____SAR1" localSheetId="57">#REF!</definedName>
    <definedName name="____SAR1" localSheetId="58">#REF!</definedName>
    <definedName name="____SAR1" localSheetId="18">#REF!</definedName>
    <definedName name="____SAR1" localSheetId="16">#REF!</definedName>
    <definedName name="____SAR1">#REF!</definedName>
    <definedName name="____SRT11" localSheetId="74" hidden="1">{"Minpmon",#N/A,FALSE,"Monthinput"}</definedName>
    <definedName name="____SRT11" localSheetId="13" hidden="1">{"Minpmon",#N/A,FALSE,"Monthinput"}</definedName>
    <definedName name="____SRT11" localSheetId="28" hidden="1">{"Minpmon",#N/A,FALSE,"Monthinput"}</definedName>
    <definedName name="____SRT11" localSheetId="10" hidden="1">{"Minpmon",#N/A,FALSE,"Monthinput"}</definedName>
    <definedName name="____SRT11" localSheetId="20" hidden="1">{"Minpmon",#N/A,FALSE,"Monthinput"}</definedName>
    <definedName name="____SRT11" localSheetId="21" hidden="1">{"Minpmon",#N/A,FALSE,"Monthinput"}</definedName>
    <definedName name="____SRT11" localSheetId="22" hidden="1">{"Minpmon",#N/A,FALSE,"Monthinput"}</definedName>
    <definedName name="____SRT11" localSheetId="23" hidden="1">{"Minpmon",#N/A,FALSE,"Monthinput"}</definedName>
    <definedName name="____SRT11" localSheetId="24" hidden="1">{"Minpmon",#N/A,FALSE,"Monthinput"}</definedName>
    <definedName name="____SRT11" localSheetId="27" hidden="1">{"Minpmon",#N/A,FALSE,"Monthinput"}</definedName>
    <definedName name="____SRT11" localSheetId="29" hidden="1">{"Minpmon",#N/A,FALSE,"Monthinput"}</definedName>
    <definedName name="____SRT11" localSheetId="30" hidden="1">{"Minpmon",#N/A,FALSE,"Monthinput"}</definedName>
    <definedName name="____SRT11" localSheetId="31" hidden="1">{"Minpmon",#N/A,FALSE,"Monthinput"}</definedName>
    <definedName name="____SRT11" localSheetId="32" hidden="1">{"Minpmon",#N/A,FALSE,"Monthinput"}</definedName>
    <definedName name="____SRT11" localSheetId="34" hidden="1">{"Minpmon",#N/A,FALSE,"Monthinput"}</definedName>
    <definedName name="____SRT11" localSheetId="35" hidden="1">{"Minpmon",#N/A,FALSE,"Monthinput"}</definedName>
    <definedName name="____SRT11" localSheetId="37" hidden="1">{"Minpmon",#N/A,FALSE,"Monthinput"}</definedName>
    <definedName name="____SRT11" localSheetId="38" hidden="1">{"Minpmon",#N/A,FALSE,"Monthinput"}</definedName>
    <definedName name="____SRT11" localSheetId="47" hidden="1">{"Minpmon",#N/A,FALSE,"Monthinput"}</definedName>
    <definedName name="____SRT11" localSheetId="48" hidden="1">{"Minpmon",#N/A,FALSE,"Monthinput"}</definedName>
    <definedName name="____SRT11" localSheetId="49" hidden="1">{"Minpmon",#N/A,FALSE,"Monthinput"}</definedName>
    <definedName name="____SRT11" localSheetId="50" hidden="1">{"Minpmon",#N/A,FALSE,"Monthinput"}</definedName>
    <definedName name="____SRT11" localSheetId="51" hidden="1">{"Minpmon",#N/A,FALSE,"Monthinput"}</definedName>
    <definedName name="____SRT11" localSheetId="52" hidden="1">{"Minpmon",#N/A,FALSE,"Monthinput"}</definedName>
    <definedName name="____SRT11" localSheetId="53" hidden="1">{"Minpmon",#N/A,FALSE,"Monthinput"}</definedName>
    <definedName name="____SRT11" localSheetId="54" hidden="1">{"Minpmon",#N/A,FALSE,"Monthinput"}</definedName>
    <definedName name="____SRT11" localSheetId="14" hidden="1">{"Minpmon",#N/A,FALSE,"Monthinput"}</definedName>
    <definedName name="____SRT11" localSheetId="55" hidden="1">{"Minpmon",#N/A,FALSE,"Monthinput"}</definedName>
    <definedName name="____SRT11" localSheetId="56" hidden="1">{"Minpmon",#N/A,FALSE,"Monthinput"}</definedName>
    <definedName name="____SRT11" localSheetId="57" hidden="1">{"Minpmon",#N/A,FALSE,"Monthinput"}</definedName>
    <definedName name="____SRT11" localSheetId="58" hidden="1">{"Minpmon",#N/A,FALSE,"Monthinput"}</definedName>
    <definedName name="____SRT11" localSheetId="18" hidden="1">{"Minpmon",#N/A,FALSE,"Monthinput"}</definedName>
    <definedName name="____SRT11" localSheetId="19" hidden="1">{"Minpmon",#N/A,FALSE,"Monthinput"}</definedName>
    <definedName name="____SRT11" localSheetId="15" hidden="1">{"Minpmon",#N/A,FALSE,"Monthinput"}</definedName>
    <definedName name="____SRT11" localSheetId="16" hidden="1">{"Minpmon",#N/A,FALSE,"Monthinput"}</definedName>
    <definedName name="____SRT11" hidden="1">{"Minpmon",#N/A,FALSE,"Monthinput"}</definedName>
    <definedName name="____tAB4">'[9]shared data'!$A$1:$G$71</definedName>
    <definedName name="____tnt1">#N/A</definedName>
    <definedName name="____TOT58" localSheetId="13">[10]GROWTH!#REF!</definedName>
    <definedName name="____TOT58" localSheetId="10">[10]GROWTH!#REF!</definedName>
    <definedName name="____TOT58" localSheetId="20">[10]GROWTH!#REF!</definedName>
    <definedName name="____TOT58" localSheetId="21">[10]GROWTH!#REF!</definedName>
    <definedName name="____TOT58" localSheetId="22">[10]GROWTH!#REF!</definedName>
    <definedName name="____TOT58" localSheetId="23">[10]GROWTH!#REF!</definedName>
    <definedName name="____TOT58" localSheetId="32">[10]GROWTH!#REF!</definedName>
    <definedName name="____TOT58" localSheetId="34">[10]GROWTH!#REF!</definedName>
    <definedName name="____TOT58" localSheetId="35">[10]GROWTH!#REF!</definedName>
    <definedName name="____TOT58" localSheetId="37">[10]GROWTH!#REF!</definedName>
    <definedName name="____TOT58" localSheetId="38">[10]GROWTH!#REF!</definedName>
    <definedName name="____TOT58" localSheetId="47">[10]GROWTH!#REF!</definedName>
    <definedName name="____TOT58" localSheetId="48">[10]GROWTH!#REF!</definedName>
    <definedName name="____TOT58" localSheetId="49">[10]GROWTH!#REF!</definedName>
    <definedName name="____TOT58" localSheetId="50">[10]GROWTH!#REF!</definedName>
    <definedName name="____TOT58" localSheetId="51">[10]GROWTH!#REF!</definedName>
    <definedName name="____TOT58" localSheetId="53">[10]GROWTH!#REF!</definedName>
    <definedName name="____TOT58" localSheetId="54">[10]GROWTH!#REF!</definedName>
    <definedName name="____TOT58" localSheetId="14">[10]GROWTH!#REF!</definedName>
    <definedName name="____TOT58" localSheetId="57">[10]GROWTH!#REF!</definedName>
    <definedName name="____TOT58" localSheetId="58">[10]GROWTH!#REF!</definedName>
    <definedName name="____TOT58" localSheetId="18">[10]GROWTH!#REF!</definedName>
    <definedName name="____TOT58" localSheetId="16">[10]GROWTH!#REF!</definedName>
    <definedName name="____TOT58">[10]GROWTH!#REF!</definedName>
    <definedName name="___asd1">#N/A</definedName>
    <definedName name="___AUS1" localSheetId="74">#REF!</definedName>
    <definedName name="___AUS1" localSheetId="13">#REF!</definedName>
    <definedName name="___AUS1" localSheetId="10">#REF!</definedName>
    <definedName name="___AUS1" localSheetId="20">#REF!</definedName>
    <definedName name="___AUS1" localSheetId="21">#REF!</definedName>
    <definedName name="___AUS1" localSheetId="22">#REF!</definedName>
    <definedName name="___AUS1" localSheetId="23">#REF!</definedName>
    <definedName name="___AUS1" localSheetId="27">#REF!</definedName>
    <definedName name="___AUS1" localSheetId="30">#REF!</definedName>
    <definedName name="___AUS1" localSheetId="31">#REF!</definedName>
    <definedName name="___AUS1" localSheetId="32">#REF!</definedName>
    <definedName name="___AUS1" localSheetId="34">#REF!</definedName>
    <definedName name="___AUS1" localSheetId="35">#REF!</definedName>
    <definedName name="___AUS1" localSheetId="36">#N/A</definedName>
    <definedName name="___AUS1" localSheetId="37">#REF!</definedName>
    <definedName name="___AUS1" localSheetId="38">#REF!</definedName>
    <definedName name="___AUS1" localSheetId="47">#REF!</definedName>
    <definedName name="___AUS1" localSheetId="48">#REF!</definedName>
    <definedName name="___AUS1" localSheetId="49">#REF!</definedName>
    <definedName name="___AUS1" localSheetId="50">#REF!</definedName>
    <definedName name="___AUS1" localSheetId="52">#REF!</definedName>
    <definedName name="___AUS1" localSheetId="54">#REF!</definedName>
    <definedName name="___AUS1" localSheetId="55">#REF!</definedName>
    <definedName name="___AUS1" localSheetId="56">#REF!</definedName>
    <definedName name="___AUS1" localSheetId="57">#REF!</definedName>
    <definedName name="___AUS1" localSheetId="58">#REF!</definedName>
    <definedName name="___AUS1" localSheetId="18">#REF!</definedName>
    <definedName name="___AUS1" localSheetId="16">#REF!</definedName>
    <definedName name="___AUS1">#REF!</definedName>
    <definedName name="___DEG1" localSheetId="74">#REF!</definedName>
    <definedName name="___DEG1" localSheetId="13">#REF!</definedName>
    <definedName name="___DEG1" localSheetId="10">#REF!</definedName>
    <definedName name="___DEG1" localSheetId="20">#REF!</definedName>
    <definedName name="___DEG1" localSheetId="21">#REF!</definedName>
    <definedName name="___DEG1" localSheetId="22">#REF!</definedName>
    <definedName name="___DEG1" localSheetId="23">#REF!</definedName>
    <definedName name="___DEG1" localSheetId="27">#REF!</definedName>
    <definedName name="___DEG1" localSheetId="30">#REF!</definedName>
    <definedName name="___DEG1" localSheetId="31">#REF!</definedName>
    <definedName name="___DEG1" localSheetId="32">#REF!</definedName>
    <definedName name="___DEG1" localSheetId="34">#REF!</definedName>
    <definedName name="___DEG1" localSheetId="35">#REF!</definedName>
    <definedName name="___DEG1" localSheetId="36">#N/A</definedName>
    <definedName name="___DEG1" localSheetId="37">#REF!</definedName>
    <definedName name="___DEG1" localSheetId="38">#REF!</definedName>
    <definedName name="___DEG1" localSheetId="47">#REF!</definedName>
    <definedName name="___DEG1" localSheetId="48">#REF!</definedName>
    <definedName name="___DEG1" localSheetId="49">#REF!</definedName>
    <definedName name="___DEG1" localSheetId="50">#REF!</definedName>
    <definedName name="___DEG1" localSheetId="52">#REF!</definedName>
    <definedName name="___DEG1" localSheetId="54">#REF!</definedName>
    <definedName name="___DEG1" localSheetId="55">#REF!</definedName>
    <definedName name="___DEG1" localSheetId="56">#REF!</definedName>
    <definedName name="___DEG1" localSheetId="57">#REF!</definedName>
    <definedName name="___DEG1" localSheetId="58">#REF!</definedName>
    <definedName name="___DEG1" localSheetId="18">#REF!</definedName>
    <definedName name="___DEG1" localSheetId="16">#REF!</definedName>
    <definedName name="___DEG1">#REF!</definedName>
    <definedName name="___DKR1" localSheetId="74">#REF!</definedName>
    <definedName name="___DKR1" localSheetId="13">#REF!</definedName>
    <definedName name="___DKR1" localSheetId="10">#REF!</definedName>
    <definedName name="___DKR1" localSheetId="20">#REF!</definedName>
    <definedName name="___DKR1" localSheetId="21">#REF!</definedName>
    <definedName name="___DKR1" localSheetId="22">#REF!</definedName>
    <definedName name="___DKR1" localSheetId="23">#REF!</definedName>
    <definedName name="___DKR1" localSheetId="27">#REF!</definedName>
    <definedName name="___DKR1" localSheetId="30">#REF!</definedName>
    <definedName name="___DKR1" localSheetId="31">#REF!</definedName>
    <definedName name="___DKR1" localSheetId="32">#REF!</definedName>
    <definedName name="___DKR1" localSheetId="34">#REF!</definedName>
    <definedName name="___DKR1" localSheetId="35">#REF!</definedName>
    <definedName name="___DKR1" localSheetId="36">#N/A</definedName>
    <definedName name="___DKR1" localSheetId="37">#REF!</definedName>
    <definedName name="___DKR1" localSheetId="38">#REF!</definedName>
    <definedName name="___DKR1" localSheetId="47">#REF!</definedName>
    <definedName name="___DKR1" localSheetId="48">#REF!</definedName>
    <definedName name="___DKR1" localSheetId="49">#REF!</definedName>
    <definedName name="___DKR1" localSheetId="50">#REF!</definedName>
    <definedName name="___DKR1" localSheetId="52">#REF!</definedName>
    <definedName name="___DKR1" localSheetId="54">#REF!</definedName>
    <definedName name="___DKR1" localSheetId="55">#REF!</definedName>
    <definedName name="___DKR1" localSheetId="56">#REF!</definedName>
    <definedName name="___DKR1" localSheetId="57">#REF!</definedName>
    <definedName name="___DKR1" localSheetId="58">#REF!</definedName>
    <definedName name="___DKR1" localSheetId="18">#REF!</definedName>
    <definedName name="___DKR1" localSheetId="16">#REF!</definedName>
    <definedName name="___DKR1">#REF!</definedName>
    <definedName name="___ECU1" localSheetId="74">#REF!</definedName>
    <definedName name="___ECU1" localSheetId="13">#REF!</definedName>
    <definedName name="___ECU1" localSheetId="30">#REF!</definedName>
    <definedName name="___ECU1" localSheetId="31">#REF!</definedName>
    <definedName name="___ECU1" localSheetId="32">#REF!</definedName>
    <definedName name="___ECU1" localSheetId="35">#REF!</definedName>
    <definedName name="___ECU1" localSheetId="36">#N/A</definedName>
    <definedName name="___ECU1" localSheetId="38">#REF!</definedName>
    <definedName name="___ECU1" localSheetId="47">#REF!</definedName>
    <definedName name="___ECU1" localSheetId="48">#REF!</definedName>
    <definedName name="___ECU1" localSheetId="49">#REF!</definedName>
    <definedName name="___ECU1" localSheetId="50">#REF!</definedName>
    <definedName name="___ECU1" localSheetId="52">#REF!</definedName>
    <definedName name="___ECU1" localSheetId="54">#REF!</definedName>
    <definedName name="___ECU1" localSheetId="55">#REF!</definedName>
    <definedName name="___ECU1" localSheetId="56">#REF!</definedName>
    <definedName name="___ECU1" localSheetId="58">#REF!</definedName>
    <definedName name="___ECU1" localSheetId="18">#REF!</definedName>
    <definedName name="___ECU1">#REF!</definedName>
    <definedName name="___ESC1" localSheetId="74">#REF!</definedName>
    <definedName name="___ESC1" localSheetId="13">#REF!</definedName>
    <definedName name="___ESC1" localSheetId="30">#REF!</definedName>
    <definedName name="___ESC1" localSheetId="31">#REF!</definedName>
    <definedName name="___ESC1" localSheetId="32">#REF!</definedName>
    <definedName name="___ESC1" localSheetId="35">#REF!</definedName>
    <definedName name="___ESC1" localSheetId="36">#N/A</definedName>
    <definedName name="___ESC1" localSheetId="38">#REF!</definedName>
    <definedName name="___ESC1" localSheetId="47">#REF!</definedName>
    <definedName name="___ESC1" localSheetId="48">#REF!</definedName>
    <definedName name="___ESC1" localSheetId="49">#REF!</definedName>
    <definedName name="___ESC1" localSheetId="50">#REF!</definedName>
    <definedName name="___ESC1" localSheetId="52">#REF!</definedName>
    <definedName name="___ESC1" localSheetId="54">#REF!</definedName>
    <definedName name="___ESC1" localSheetId="55">#REF!</definedName>
    <definedName name="___ESC1" localSheetId="56">#REF!</definedName>
    <definedName name="___ESC1" localSheetId="58">#REF!</definedName>
    <definedName name="___ESC1" localSheetId="18">#REF!</definedName>
    <definedName name="___ESC1">#REF!</definedName>
    <definedName name="___F" localSheetId="13" hidden="1">'[11]Fax a enviar'!#REF!</definedName>
    <definedName name="___F" localSheetId="31" hidden="1">'[11]Fax a enviar'!#REF!</definedName>
    <definedName name="___F" localSheetId="32" hidden="1">'[11]Fax a enviar'!#REF!</definedName>
    <definedName name="___F" localSheetId="47" hidden="1">'[11]Fax a enviar'!#REF!</definedName>
    <definedName name="___F" localSheetId="52" hidden="1">'[11]Fax a enviar'!#REF!</definedName>
    <definedName name="___F" hidden="1">'[11]Fax a enviar'!#REF!</definedName>
    <definedName name="___FAL2" localSheetId="74">#REF!</definedName>
    <definedName name="___FAL2" localSheetId="13">#REF!</definedName>
    <definedName name="___FAL2" localSheetId="10">#REF!</definedName>
    <definedName name="___FAL2" localSheetId="20">#REF!</definedName>
    <definedName name="___FAL2" localSheetId="21">#REF!</definedName>
    <definedName name="___FAL2" localSheetId="22">#REF!</definedName>
    <definedName name="___FAL2" localSheetId="23">#REF!</definedName>
    <definedName name="___FAL2" localSheetId="27">#REF!</definedName>
    <definedName name="___FAL2" localSheetId="30">#REF!</definedName>
    <definedName name="___FAL2" localSheetId="31">#REF!</definedName>
    <definedName name="___FAL2" localSheetId="32">#REF!</definedName>
    <definedName name="___FAL2" localSheetId="34">#REF!</definedName>
    <definedName name="___FAL2" localSheetId="35">#REF!</definedName>
    <definedName name="___FAL2" localSheetId="36">#N/A</definedName>
    <definedName name="___FAL2" localSheetId="37">#REF!</definedName>
    <definedName name="___FAL2" localSheetId="38">#REF!</definedName>
    <definedName name="___FAL2" localSheetId="47">#REF!</definedName>
    <definedName name="___FAL2" localSheetId="48">#REF!</definedName>
    <definedName name="___FAL2" localSheetId="49">#REF!</definedName>
    <definedName name="___FAL2" localSheetId="50">#REF!</definedName>
    <definedName name="___FAL2" localSheetId="52">#REF!</definedName>
    <definedName name="___FAL2" localSheetId="54">#REF!</definedName>
    <definedName name="___FAL2" localSheetId="55">#REF!</definedName>
    <definedName name="___FAL2" localSheetId="56">#REF!</definedName>
    <definedName name="___FAL2" localSheetId="57">#REF!</definedName>
    <definedName name="___FAL2" localSheetId="58">#REF!</definedName>
    <definedName name="___FAL2" localSheetId="18">#REF!</definedName>
    <definedName name="___FAL2" localSheetId="16">#REF!</definedName>
    <definedName name="___FAL2">#REF!</definedName>
    <definedName name="___FAL3" localSheetId="74">#REF!</definedName>
    <definedName name="___FAL3" localSheetId="13">#REF!</definedName>
    <definedName name="___FAL3" localSheetId="10">#REF!</definedName>
    <definedName name="___FAL3" localSheetId="20">#REF!</definedName>
    <definedName name="___FAL3" localSheetId="21">#REF!</definedName>
    <definedName name="___FAL3" localSheetId="22">#REF!</definedName>
    <definedName name="___FAL3" localSheetId="23">#REF!</definedName>
    <definedName name="___FAL3" localSheetId="27">#REF!</definedName>
    <definedName name="___FAL3" localSheetId="30">#REF!</definedName>
    <definedName name="___FAL3" localSheetId="31">#REF!</definedName>
    <definedName name="___FAL3" localSheetId="32">#REF!</definedName>
    <definedName name="___FAL3" localSheetId="34">#REF!</definedName>
    <definedName name="___FAL3" localSheetId="35">#REF!</definedName>
    <definedName name="___FAL3" localSheetId="36">#N/A</definedName>
    <definedName name="___FAL3" localSheetId="37">#REF!</definedName>
    <definedName name="___FAL3" localSheetId="38">#REF!</definedName>
    <definedName name="___FAL3" localSheetId="47">#REF!</definedName>
    <definedName name="___FAL3" localSheetId="48">#REF!</definedName>
    <definedName name="___FAL3" localSheetId="49">#REF!</definedName>
    <definedName name="___FAL3" localSheetId="50">#REF!</definedName>
    <definedName name="___FAL3" localSheetId="52">#REF!</definedName>
    <definedName name="___FAL3" localSheetId="54">#REF!</definedName>
    <definedName name="___FAL3" localSheetId="55">#REF!</definedName>
    <definedName name="___FAL3" localSheetId="56">#REF!</definedName>
    <definedName name="___FAL3" localSheetId="57">#REF!</definedName>
    <definedName name="___FAL3" localSheetId="58">#REF!</definedName>
    <definedName name="___FAL3" localSheetId="18">#REF!</definedName>
    <definedName name="___FAL3" localSheetId="16">#REF!</definedName>
    <definedName name="___FAL3">#REF!</definedName>
    <definedName name="___FAL4" localSheetId="74">#REF!</definedName>
    <definedName name="___FAL4" localSheetId="13">#REF!</definedName>
    <definedName name="___FAL4" localSheetId="10">#REF!</definedName>
    <definedName name="___FAL4" localSheetId="20">#REF!</definedName>
    <definedName name="___FAL4" localSheetId="21">#REF!</definedName>
    <definedName name="___FAL4" localSheetId="22">#REF!</definedName>
    <definedName name="___FAL4" localSheetId="23">#REF!</definedName>
    <definedName name="___FAL4" localSheetId="27">#REF!</definedName>
    <definedName name="___FAL4" localSheetId="30">#REF!</definedName>
    <definedName name="___FAL4" localSheetId="31">#REF!</definedName>
    <definedName name="___FAL4" localSheetId="32">#REF!</definedName>
    <definedName name="___FAL4" localSheetId="34">#REF!</definedName>
    <definedName name="___FAL4" localSheetId="35">#REF!</definedName>
    <definedName name="___FAL4" localSheetId="36">#N/A</definedName>
    <definedName name="___FAL4" localSheetId="37">#REF!</definedName>
    <definedName name="___FAL4" localSheetId="38">#REF!</definedName>
    <definedName name="___FAL4" localSheetId="47">#REF!</definedName>
    <definedName name="___FAL4" localSheetId="48">#REF!</definedName>
    <definedName name="___FAL4" localSheetId="49">#REF!</definedName>
    <definedName name="___FAL4" localSheetId="50">#REF!</definedName>
    <definedName name="___FAL4" localSheetId="52">#REF!</definedName>
    <definedName name="___FAL4" localSheetId="54">#REF!</definedName>
    <definedName name="___FAL4" localSheetId="55">#REF!</definedName>
    <definedName name="___FAL4" localSheetId="56">#REF!</definedName>
    <definedName name="___FAL4" localSheetId="57">#REF!</definedName>
    <definedName name="___FAL4" localSheetId="58">#REF!</definedName>
    <definedName name="___FAL4" localSheetId="18">#REF!</definedName>
    <definedName name="___FAL4" localSheetId="16">#REF!</definedName>
    <definedName name="___FAL4">#REF!</definedName>
    <definedName name="___FAL5" localSheetId="74">#REF!</definedName>
    <definedName name="___FAL5" localSheetId="13">#REF!</definedName>
    <definedName name="___FAL5" localSheetId="30">#REF!</definedName>
    <definedName name="___FAL5" localSheetId="31">#REF!</definedName>
    <definedName name="___FAL5" localSheetId="32">#REF!</definedName>
    <definedName name="___FAL5" localSheetId="35">#REF!</definedName>
    <definedName name="___FAL5" localSheetId="36">#N/A</definedName>
    <definedName name="___FAL5" localSheetId="38">#REF!</definedName>
    <definedName name="___FAL5" localSheetId="47">#REF!</definedName>
    <definedName name="___FAL5" localSheetId="48">#REF!</definedName>
    <definedName name="___FAL5" localSheetId="49">#REF!</definedName>
    <definedName name="___FAL5" localSheetId="50">#REF!</definedName>
    <definedName name="___FAL5" localSheetId="52">#REF!</definedName>
    <definedName name="___FAL5" localSheetId="54">#REF!</definedName>
    <definedName name="___FAL5" localSheetId="55">#REF!</definedName>
    <definedName name="___FAL5" localSheetId="56">#REF!</definedName>
    <definedName name="___FAL5" localSheetId="58">#REF!</definedName>
    <definedName name="___FAL5" localSheetId="18">#REF!</definedName>
    <definedName name="___FAL5">#REF!</definedName>
    <definedName name="___FAL6" localSheetId="74">#REF!</definedName>
    <definedName name="___FAL6" localSheetId="13">#REF!</definedName>
    <definedName name="___FAL6" localSheetId="30">#REF!</definedName>
    <definedName name="___FAL6" localSheetId="31">#REF!</definedName>
    <definedName name="___FAL6" localSheetId="32">#REF!</definedName>
    <definedName name="___FAL6" localSheetId="35">#REF!</definedName>
    <definedName name="___FAL6" localSheetId="36">#N/A</definedName>
    <definedName name="___FAL6" localSheetId="38">#REF!</definedName>
    <definedName name="___FAL6" localSheetId="47">#REF!</definedName>
    <definedName name="___FAL6" localSheetId="48">#REF!</definedName>
    <definedName name="___FAL6" localSheetId="49">#REF!</definedName>
    <definedName name="___FAL6" localSheetId="50">#REF!</definedName>
    <definedName name="___FAL6" localSheetId="52">#REF!</definedName>
    <definedName name="___FAL6" localSheetId="54">#REF!</definedName>
    <definedName name="___FAL6" localSheetId="55">#REF!</definedName>
    <definedName name="___FAL6" localSheetId="56">#REF!</definedName>
    <definedName name="___FAL6" localSheetId="58">#REF!</definedName>
    <definedName name="___FAL6" localSheetId="18">#REF!</definedName>
    <definedName name="___FAL6">#REF!</definedName>
    <definedName name="___FAL7" localSheetId="74">#REF!</definedName>
    <definedName name="___FAL7" localSheetId="13">#REF!</definedName>
    <definedName name="___FAL7" localSheetId="30">#REF!</definedName>
    <definedName name="___FAL7" localSheetId="31">#REF!</definedName>
    <definedName name="___FAL7" localSheetId="32">#REF!</definedName>
    <definedName name="___FAL7" localSheetId="35">#REF!</definedName>
    <definedName name="___FAL7" localSheetId="36">#N/A</definedName>
    <definedName name="___FAL7" localSheetId="38">#REF!</definedName>
    <definedName name="___FAL7" localSheetId="47">#REF!</definedName>
    <definedName name="___FAL7" localSheetId="48">#REF!</definedName>
    <definedName name="___FAL7" localSheetId="49">#REF!</definedName>
    <definedName name="___FAL7" localSheetId="50">#REF!</definedName>
    <definedName name="___FAL7" localSheetId="52">#REF!</definedName>
    <definedName name="___FAL7" localSheetId="54">#REF!</definedName>
    <definedName name="___FAL7" localSheetId="55">#REF!</definedName>
    <definedName name="___FAL7" localSheetId="56">#REF!</definedName>
    <definedName name="___FAL7" localSheetId="58">#REF!</definedName>
    <definedName name="___FAL7" localSheetId="18">#REF!</definedName>
    <definedName name="___FAL7">#REF!</definedName>
    <definedName name="___FMK1" localSheetId="74">#REF!</definedName>
    <definedName name="___FMK1" localSheetId="13">#REF!</definedName>
    <definedName name="___FMK1" localSheetId="30">#REF!</definedName>
    <definedName name="___FMK1" localSheetId="31">#REF!</definedName>
    <definedName name="___FMK1" localSheetId="32">#REF!</definedName>
    <definedName name="___FMK1" localSheetId="35">#REF!</definedName>
    <definedName name="___FMK1" localSheetId="36">#N/A</definedName>
    <definedName name="___FMK1" localSheetId="38">#REF!</definedName>
    <definedName name="___FMK1" localSheetId="47">#REF!</definedName>
    <definedName name="___FMK1" localSheetId="48">#REF!</definedName>
    <definedName name="___FMK1" localSheetId="49">#REF!</definedName>
    <definedName name="___FMK1" localSheetId="50">#REF!</definedName>
    <definedName name="___FMK1" localSheetId="52">#REF!</definedName>
    <definedName name="___FMK1" localSheetId="54">#REF!</definedName>
    <definedName name="___FMK1" localSheetId="55">#REF!</definedName>
    <definedName name="___FMK1" localSheetId="56">#REF!</definedName>
    <definedName name="___FMK1" localSheetId="58">#REF!</definedName>
    <definedName name="___FMK1" localSheetId="18">#REF!</definedName>
    <definedName name="___FMK1">#REF!</definedName>
    <definedName name="___IKR1" localSheetId="74">#REF!</definedName>
    <definedName name="___IKR1" localSheetId="13">#REF!</definedName>
    <definedName name="___IKR1" localSheetId="30">#REF!</definedName>
    <definedName name="___IKR1" localSheetId="31">#REF!</definedName>
    <definedName name="___IKR1" localSheetId="32">#REF!</definedName>
    <definedName name="___IKR1" localSheetId="35">#REF!</definedName>
    <definedName name="___IKR1" localSheetId="36">#N/A</definedName>
    <definedName name="___IKR1" localSheetId="38">#REF!</definedName>
    <definedName name="___IKR1" localSheetId="47">#REF!</definedName>
    <definedName name="___IKR1" localSheetId="48">#REF!</definedName>
    <definedName name="___IKR1" localSheetId="49">#REF!</definedName>
    <definedName name="___IKR1" localSheetId="50">#REF!</definedName>
    <definedName name="___IKR1" localSheetId="52">#REF!</definedName>
    <definedName name="___IKR1" localSheetId="54">#REF!</definedName>
    <definedName name="___IKR1" localSheetId="55">#REF!</definedName>
    <definedName name="___IKR1" localSheetId="56">#REF!</definedName>
    <definedName name="___IKR1" localSheetId="58">#REF!</definedName>
    <definedName name="___IKR1" localSheetId="18">#REF!</definedName>
    <definedName name="___IKR1">#REF!</definedName>
    <definedName name="___IRP1" localSheetId="74">#REF!</definedName>
    <definedName name="___IRP1" localSheetId="13">#REF!</definedName>
    <definedName name="___IRP1" localSheetId="30">#REF!</definedName>
    <definedName name="___IRP1" localSheetId="31">#REF!</definedName>
    <definedName name="___IRP1" localSheetId="32">#REF!</definedName>
    <definedName name="___IRP1" localSheetId="35">#REF!</definedName>
    <definedName name="___IRP1" localSheetId="36">#N/A</definedName>
    <definedName name="___IRP1" localSheetId="38">#REF!</definedName>
    <definedName name="___IRP1" localSheetId="47">#REF!</definedName>
    <definedName name="___IRP1" localSheetId="48">#REF!</definedName>
    <definedName name="___IRP1" localSheetId="49">#REF!</definedName>
    <definedName name="___IRP1" localSheetId="50">#REF!</definedName>
    <definedName name="___IRP1" localSheetId="52">#REF!</definedName>
    <definedName name="___IRP1" localSheetId="54">#REF!</definedName>
    <definedName name="___IRP1" localSheetId="55">#REF!</definedName>
    <definedName name="___IRP1" localSheetId="56">#REF!</definedName>
    <definedName name="___IRP1" localSheetId="58">#REF!</definedName>
    <definedName name="___IRP1" localSheetId="18">#REF!</definedName>
    <definedName name="___IRP1">#REF!</definedName>
    <definedName name="___LIT1" localSheetId="74">#REF!</definedName>
    <definedName name="___LIT1" localSheetId="13">#REF!</definedName>
    <definedName name="___LIT1" localSheetId="30">#REF!</definedName>
    <definedName name="___LIT1" localSheetId="31">#REF!</definedName>
    <definedName name="___LIT1" localSheetId="32">#REF!</definedName>
    <definedName name="___LIT1" localSheetId="35">#REF!</definedName>
    <definedName name="___LIT1" localSheetId="36">#N/A</definedName>
    <definedName name="___LIT1" localSheetId="38">#REF!</definedName>
    <definedName name="___LIT1" localSheetId="47">#REF!</definedName>
    <definedName name="___LIT1" localSheetId="48">#REF!</definedName>
    <definedName name="___LIT1" localSheetId="49">#REF!</definedName>
    <definedName name="___LIT1" localSheetId="50">#REF!</definedName>
    <definedName name="___LIT1" localSheetId="52">#REF!</definedName>
    <definedName name="___LIT1" localSheetId="54">#REF!</definedName>
    <definedName name="___LIT1" localSheetId="55">#REF!</definedName>
    <definedName name="___LIT1" localSheetId="56">#REF!</definedName>
    <definedName name="___LIT1" localSheetId="58">#REF!</definedName>
    <definedName name="___LIT1" localSheetId="18">#REF!</definedName>
    <definedName name="___LIT1">#REF!</definedName>
    <definedName name="___LL2" localSheetId="74" hidden="1">{FALSE,FALSE,-1.25,-15.5,484.5,276.75,FALSE,FALSE,TRUE,TRUE,0,12,#N/A,46,#N/A,2.93460490463215,15.35,1,FALSE,FALSE,3,TRUE,1,FALSE,100,"Swvu.PLA1.","ACwvu.PLA1.",#N/A,FALSE,FALSE,0,0,0,0,2,"","",TRUE,TRUE,FALSE,FALSE,1,60,#N/A,#N/A,FALSE,FALSE,FALSE,FALSE,FALSE,FALSE,FALSE,9,65532,65532,FALSE,FALSE,TRUE,TRUE,TRUE}</definedName>
    <definedName name="___LL2" localSheetId="13" hidden="1">{FALSE,FALSE,-1.25,-15.5,484.5,276.75,FALSE,FALSE,TRUE,TRUE,0,12,#N/A,46,#N/A,2.93460490463215,15.35,1,FALSE,FALSE,3,TRUE,1,FALSE,100,"Swvu.PLA1.","ACwvu.PLA1.",#N/A,FALSE,FALSE,0,0,0,0,2,"","",TRUE,TRUE,FALSE,FALSE,1,60,#N/A,#N/A,FALSE,FALSE,FALSE,FALSE,FALSE,FALSE,FALSE,9,65532,65532,FALSE,FALSE,TRUE,TRUE,TRUE}</definedName>
    <definedName name="___LL2" localSheetId="28" hidden="1">{FALSE,FALSE,-1.25,-15.5,484.5,276.75,FALSE,FALSE,TRUE,TRUE,0,12,#N/A,46,#N/A,2.93460490463215,15.35,1,FALSE,FALSE,3,TRUE,1,FALSE,100,"Swvu.PLA1.","ACwvu.PLA1.",#N/A,FALSE,FALSE,0,0,0,0,2,"","",TRUE,TRUE,FALSE,FALSE,1,60,#N/A,#N/A,FALSE,FALSE,FALSE,FALSE,FALSE,FALSE,FALSE,9,65532,65532,FALSE,FALSE,TRUE,TRUE,TRUE}</definedName>
    <definedName name="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LL2" localSheetId="20" hidden="1">{FALSE,FALSE,-1.25,-15.5,484.5,276.75,FALSE,FALSE,TRUE,TRUE,0,12,#N/A,46,#N/A,2.93460490463215,15.35,1,FALSE,FALSE,3,TRUE,1,FALSE,100,"Swvu.PLA1.","ACwvu.PLA1.",#N/A,FALSE,FALSE,0,0,0,0,2,"","",TRUE,TRUE,FALSE,FALSE,1,60,#N/A,#N/A,FALSE,FALSE,FALSE,FALSE,FALSE,FALSE,FALSE,9,65532,65532,FALSE,FALSE,TRUE,TRUE,TRUE}</definedName>
    <definedName name="___LL2" localSheetId="21" hidden="1">{FALSE,FALSE,-1.25,-15.5,484.5,276.75,FALSE,FALSE,TRUE,TRUE,0,12,#N/A,46,#N/A,2.93460490463215,15.35,1,FALSE,FALSE,3,TRUE,1,FALSE,100,"Swvu.PLA1.","ACwvu.PLA1.",#N/A,FALSE,FALSE,0,0,0,0,2,"","",TRUE,TRUE,FALSE,FALSE,1,60,#N/A,#N/A,FALSE,FALSE,FALSE,FALSE,FALSE,FALSE,FALSE,9,65532,65532,FALSE,FALSE,TRUE,TRUE,TRUE}</definedName>
    <definedName name="___LL2" localSheetId="22" hidden="1">{FALSE,FALSE,-1.25,-15.5,484.5,276.75,FALSE,FALSE,TRUE,TRUE,0,12,#N/A,46,#N/A,2.93460490463215,15.35,1,FALSE,FALSE,3,TRUE,1,FALSE,100,"Swvu.PLA1.","ACwvu.PLA1.",#N/A,FALSE,FALSE,0,0,0,0,2,"","",TRUE,TRUE,FALSE,FALSE,1,60,#N/A,#N/A,FALSE,FALSE,FALSE,FALSE,FALSE,FALSE,FALSE,9,65532,65532,FALSE,FALSE,TRUE,TRUE,TRUE}</definedName>
    <definedName name="___LL2" localSheetId="23" hidden="1">{FALSE,FALSE,-1.25,-15.5,484.5,276.75,FALSE,FALSE,TRUE,TRUE,0,12,#N/A,46,#N/A,2.93460490463215,15.35,1,FALSE,FALSE,3,TRUE,1,FALSE,100,"Swvu.PLA1.","ACwvu.PLA1.",#N/A,FALSE,FALSE,0,0,0,0,2,"","",TRUE,TRUE,FALSE,FALSE,1,60,#N/A,#N/A,FALSE,FALSE,FALSE,FALSE,FALSE,FALSE,FALSE,9,65532,65532,FALSE,FALSE,TRUE,TRUE,TRUE}</definedName>
    <definedName name="___LL2" localSheetId="24" hidden="1">{FALSE,FALSE,-1.25,-15.5,484.5,276.75,FALSE,FALSE,TRUE,TRUE,0,12,#N/A,46,#N/A,2.93460490463215,15.35,1,FALSE,FALSE,3,TRUE,1,FALSE,100,"Swvu.PLA1.","ACwvu.PLA1.",#N/A,FALSE,FALSE,0,0,0,0,2,"","",TRUE,TRUE,FALSE,FALSE,1,60,#N/A,#N/A,FALSE,FALSE,FALSE,FALSE,FALSE,FALSE,FALSE,9,65532,65532,FALSE,FALSE,TRUE,TRUE,TRUE}</definedName>
    <definedName name="___LL2" localSheetId="27" hidden="1">{FALSE,FALSE,-1.25,-15.5,484.5,276.75,FALSE,FALSE,TRUE,TRUE,0,12,#N/A,46,#N/A,2.93460490463215,15.35,1,FALSE,FALSE,3,TRUE,1,FALSE,100,"Swvu.PLA1.","ACwvu.PLA1.",#N/A,FALSE,FALSE,0,0,0,0,2,"","",TRUE,TRUE,FALSE,FALSE,1,60,#N/A,#N/A,FALSE,FALSE,FALSE,FALSE,FALSE,FALSE,FALSE,9,65532,65532,FALSE,FALSE,TRUE,TRUE,TRUE}</definedName>
    <definedName name="___LL2" localSheetId="29" hidden="1">{FALSE,FALSE,-1.25,-15.5,484.5,276.75,FALSE,FALSE,TRUE,TRUE,0,12,#N/A,46,#N/A,2.93460490463215,15.35,1,FALSE,FALSE,3,TRUE,1,FALSE,100,"Swvu.PLA1.","ACwvu.PLA1.",#N/A,FALSE,FALSE,0,0,0,0,2,"","",TRUE,TRUE,FALSE,FALSE,1,60,#N/A,#N/A,FALSE,FALSE,FALSE,FALSE,FALSE,FALSE,FALSE,9,65532,65532,FALSE,FALSE,TRUE,TRUE,TRUE}</definedName>
    <definedName name="___LL2" localSheetId="30" hidden="1">{FALSE,FALSE,-1.25,-15.5,484.5,276.75,FALSE,FALSE,TRUE,TRUE,0,12,#N/A,46,#N/A,2.93460490463215,15.35,1,FALSE,FALSE,3,TRUE,1,FALSE,100,"Swvu.PLA1.","ACwvu.PLA1.",#N/A,FALSE,FALSE,0,0,0,0,2,"","",TRUE,TRUE,FALSE,FALSE,1,60,#N/A,#N/A,FALSE,FALSE,FALSE,FALSE,FALSE,FALSE,FALSE,9,65532,65532,FALSE,FALSE,TRUE,TRUE,TRUE}</definedName>
    <definedName name="___LL2" localSheetId="31" hidden="1">{FALSE,FALSE,-1.25,-15.5,484.5,276.75,FALSE,FALSE,TRUE,TRUE,0,12,#N/A,46,#N/A,2.93460490463215,15.35,1,FALSE,FALSE,3,TRUE,1,FALSE,100,"Swvu.PLA1.","ACwvu.PLA1.",#N/A,FALSE,FALSE,0,0,0,0,2,"","",TRUE,TRUE,FALSE,FALSE,1,60,#N/A,#N/A,FALSE,FALSE,FALSE,FALSE,FALSE,FALSE,FALSE,9,65532,65532,FALSE,FALSE,TRUE,TRUE,TRUE}</definedName>
    <definedName name="___LL2" localSheetId="32" hidden="1">{FALSE,FALSE,-1.25,-15.5,484.5,276.75,FALSE,FALSE,TRUE,TRUE,0,12,#N/A,46,#N/A,2.93460490463215,15.35,1,FALSE,FALSE,3,TRUE,1,FALSE,100,"Swvu.PLA1.","ACwvu.PLA1.",#N/A,FALSE,FALSE,0,0,0,0,2,"","",TRUE,TRUE,FALSE,FALSE,1,60,#N/A,#N/A,FALSE,FALSE,FALSE,FALSE,FALSE,FALSE,FALSE,9,65532,65532,FALSE,FALSE,TRUE,TRUE,TRUE}</definedName>
    <definedName name="___LL2" localSheetId="34" hidden="1">{FALSE,FALSE,-1.25,-15.5,484.5,276.75,FALSE,FALSE,TRUE,TRUE,0,12,#N/A,46,#N/A,2.93460490463215,15.35,1,FALSE,FALSE,3,TRUE,1,FALSE,100,"Swvu.PLA1.","ACwvu.PLA1.",#N/A,FALSE,FALSE,0,0,0,0,2,"","",TRUE,TRUE,FALSE,FALSE,1,60,#N/A,#N/A,FALSE,FALSE,FALSE,FALSE,FALSE,FALSE,FALSE,9,65532,65532,FALSE,FALSE,TRUE,TRUE,TRUE}</definedName>
    <definedName name="___LL2" localSheetId="35" hidden="1">{FALSE,FALSE,-1.25,-15.5,484.5,276.75,FALSE,FALSE,TRUE,TRUE,0,12,#N/A,46,#N/A,2.93460490463215,15.35,1,FALSE,FALSE,3,TRUE,1,FALSE,100,"Swvu.PLA1.","ACwvu.PLA1.",#N/A,FALSE,FALSE,0,0,0,0,2,"","",TRUE,TRUE,FALSE,FALSE,1,60,#N/A,#N/A,FALSE,FALSE,FALSE,FALSE,FALSE,FALSE,FALSE,9,65532,65532,FALSE,FALSE,TRUE,TRUE,TRUE}</definedName>
    <definedName name="___LL2" localSheetId="37" hidden="1">{FALSE,FALSE,-1.25,-15.5,484.5,276.75,FALSE,FALSE,TRUE,TRUE,0,12,#N/A,46,#N/A,2.93460490463215,15.35,1,FALSE,FALSE,3,TRUE,1,FALSE,100,"Swvu.PLA1.","ACwvu.PLA1.",#N/A,FALSE,FALSE,0,0,0,0,2,"","",TRUE,TRUE,FALSE,FALSE,1,60,#N/A,#N/A,FALSE,FALSE,FALSE,FALSE,FALSE,FALSE,FALSE,9,65532,65532,FALSE,FALSE,TRUE,TRUE,TRUE}</definedName>
    <definedName name="___LL2" localSheetId="38" hidden="1">{FALSE,FALSE,-1.25,-15.5,484.5,276.75,FALSE,FALSE,TRUE,TRUE,0,12,#N/A,46,#N/A,2.93460490463215,15.35,1,FALSE,FALSE,3,TRUE,1,FALSE,100,"Swvu.PLA1.","ACwvu.PLA1.",#N/A,FALSE,FALSE,0,0,0,0,2,"","",TRUE,TRUE,FALSE,FALSE,1,60,#N/A,#N/A,FALSE,FALSE,FALSE,FALSE,FALSE,FALSE,FALSE,9,65532,65532,FALSE,FALSE,TRUE,TRUE,TRUE}</definedName>
    <definedName name="___LL2" localSheetId="47" hidden="1">{FALSE,FALSE,-1.25,-15.5,484.5,276.75,FALSE,FALSE,TRUE,TRUE,0,12,#N/A,46,#N/A,2.93460490463215,15.35,1,FALSE,FALSE,3,TRUE,1,FALSE,100,"Swvu.PLA1.","ACwvu.PLA1.",#N/A,FALSE,FALSE,0,0,0,0,2,"","",TRUE,TRUE,FALSE,FALSE,1,60,#N/A,#N/A,FALSE,FALSE,FALSE,FALSE,FALSE,FALSE,FALSE,9,65532,65532,FALSE,FALSE,TRUE,TRUE,TRUE}</definedName>
    <definedName name="___LL2" localSheetId="48" hidden="1">{FALSE,FALSE,-1.25,-15.5,484.5,276.75,FALSE,FALSE,TRUE,TRUE,0,12,#N/A,46,#N/A,2.93460490463215,15.35,1,FALSE,FALSE,3,TRUE,1,FALSE,100,"Swvu.PLA1.","ACwvu.PLA1.",#N/A,FALSE,FALSE,0,0,0,0,2,"","",TRUE,TRUE,FALSE,FALSE,1,60,#N/A,#N/A,FALSE,FALSE,FALSE,FALSE,FALSE,FALSE,FALSE,9,65532,65532,FALSE,FALSE,TRUE,TRUE,TRUE}</definedName>
    <definedName name="___LL2" localSheetId="49" hidden="1">{FALSE,FALSE,-1.25,-15.5,484.5,276.75,FALSE,FALSE,TRUE,TRUE,0,12,#N/A,46,#N/A,2.93460490463215,15.35,1,FALSE,FALSE,3,TRUE,1,FALSE,100,"Swvu.PLA1.","ACwvu.PLA1.",#N/A,FALSE,FALSE,0,0,0,0,2,"","",TRUE,TRUE,FALSE,FALSE,1,60,#N/A,#N/A,FALSE,FALSE,FALSE,FALSE,FALSE,FALSE,FALSE,9,65532,65532,FALSE,FALSE,TRUE,TRUE,TRUE}</definedName>
    <definedName name="___LL2" localSheetId="50" hidden="1">{FALSE,FALSE,-1.25,-15.5,484.5,276.75,FALSE,FALSE,TRUE,TRUE,0,12,#N/A,46,#N/A,2.93460490463215,15.35,1,FALSE,FALSE,3,TRUE,1,FALSE,100,"Swvu.PLA1.","ACwvu.PLA1.",#N/A,FALSE,FALSE,0,0,0,0,2,"","",TRUE,TRUE,FALSE,FALSE,1,60,#N/A,#N/A,FALSE,FALSE,FALSE,FALSE,FALSE,FALSE,FALSE,9,65532,65532,FALSE,FALSE,TRUE,TRUE,TRUE}</definedName>
    <definedName name="___LL2" localSheetId="51" hidden="1">{FALSE,FALSE,-1.25,-15.5,484.5,276.75,FALSE,FALSE,TRUE,TRUE,0,12,#N/A,46,#N/A,2.93460490463215,15.35,1,FALSE,FALSE,3,TRUE,1,FALSE,100,"Swvu.PLA1.","ACwvu.PLA1.",#N/A,FALSE,FALSE,0,0,0,0,2,"","",TRUE,TRUE,FALSE,FALSE,1,60,#N/A,#N/A,FALSE,FALSE,FALSE,FALSE,FALSE,FALSE,FALSE,9,65532,65532,FALSE,FALSE,TRUE,TRUE,TRUE}</definedName>
    <definedName name="___LL2" localSheetId="52" hidden="1">{FALSE,FALSE,-1.25,-15.5,484.5,276.75,FALSE,FALSE,TRUE,TRUE,0,12,#N/A,46,#N/A,2.93460490463215,15.35,1,FALSE,FALSE,3,TRUE,1,FALSE,100,"Swvu.PLA1.","ACwvu.PLA1.",#N/A,FALSE,FALSE,0,0,0,0,2,"","",TRUE,TRUE,FALSE,FALSE,1,60,#N/A,#N/A,FALSE,FALSE,FALSE,FALSE,FALSE,FALSE,FALSE,9,65532,65532,FALSE,FALSE,TRUE,TRUE,TRUE}</definedName>
    <definedName name="___LL2" localSheetId="53" hidden="1">{FALSE,FALSE,-1.25,-15.5,484.5,276.75,FALSE,FALSE,TRUE,TRUE,0,12,#N/A,46,#N/A,2.93460490463215,15.35,1,FALSE,FALSE,3,TRUE,1,FALSE,100,"Swvu.PLA1.","ACwvu.PLA1.",#N/A,FALSE,FALSE,0,0,0,0,2,"","",TRUE,TRUE,FALSE,FALSE,1,60,#N/A,#N/A,FALSE,FALSE,FALSE,FALSE,FALSE,FALSE,FALSE,9,65532,65532,FALSE,FALSE,TRUE,TRUE,TRUE}</definedName>
    <definedName name="___LL2" localSheetId="54" hidden="1">{FALSE,FALSE,-1.25,-15.5,484.5,276.75,FALSE,FALSE,TRUE,TRUE,0,12,#N/A,46,#N/A,2.93460490463215,15.35,1,FALSE,FALSE,3,TRUE,1,FALSE,100,"Swvu.PLA1.","ACwvu.PLA1.",#N/A,FALSE,FALSE,0,0,0,0,2,"","",TRUE,TRUE,FALSE,FALSE,1,60,#N/A,#N/A,FALSE,FALSE,FALSE,FALSE,FALSE,FALSE,FALSE,9,65532,65532,FALSE,FALSE,TRUE,TRUE,TRUE}</definedName>
    <definedName name="___LL2" localSheetId="14" hidden="1">{FALSE,FALSE,-1.25,-15.5,484.5,276.75,FALSE,FALSE,TRUE,TRUE,0,12,#N/A,46,#N/A,2.93460490463215,15.35,1,FALSE,FALSE,3,TRUE,1,FALSE,100,"Swvu.PLA1.","ACwvu.PLA1.",#N/A,FALSE,FALSE,0,0,0,0,2,"","",TRUE,TRUE,FALSE,FALSE,1,60,#N/A,#N/A,FALSE,FALSE,FALSE,FALSE,FALSE,FALSE,FALSE,9,65532,65532,FALSE,FALSE,TRUE,TRUE,TRUE}</definedName>
    <definedName name="___LL2" localSheetId="55" hidden="1">{FALSE,FALSE,-1.25,-15.5,484.5,276.75,FALSE,FALSE,TRUE,TRUE,0,12,#N/A,46,#N/A,2.93460490463215,15.35,1,FALSE,FALSE,3,TRUE,1,FALSE,100,"Swvu.PLA1.","ACwvu.PLA1.",#N/A,FALSE,FALSE,0,0,0,0,2,"","",TRUE,TRUE,FALSE,FALSE,1,60,#N/A,#N/A,FALSE,FALSE,FALSE,FALSE,FALSE,FALSE,FALSE,9,65532,65532,FALSE,FALSE,TRUE,TRUE,TRUE}</definedName>
    <definedName name="___LL2" localSheetId="56" hidden="1">{FALSE,FALSE,-1.25,-15.5,484.5,276.75,FALSE,FALSE,TRUE,TRUE,0,12,#N/A,46,#N/A,2.93460490463215,15.35,1,FALSE,FALSE,3,TRUE,1,FALSE,100,"Swvu.PLA1.","ACwvu.PLA1.",#N/A,FALSE,FALSE,0,0,0,0,2,"","",TRUE,TRUE,FALSE,FALSE,1,60,#N/A,#N/A,FALSE,FALSE,FALSE,FALSE,FALSE,FALSE,FALSE,9,65532,65532,FALSE,FALSE,TRUE,TRUE,TRUE}</definedName>
    <definedName name="___LL2" localSheetId="57" hidden="1">{FALSE,FALSE,-1.25,-15.5,484.5,276.75,FALSE,FALSE,TRUE,TRUE,0,12,#N/A,46,#N/A,2.93460490463215,15.35,1,FALSE,FALSE,3,TRUE,1,FALSE,100,"Swvu.PLA1.","ACwvu.PLA1.",#N/A,FALSE,FALSE,0,0,0,0,2,"","",TRUE,TRUE,FALSE,FALSE,1,60,#N/A,#N/A,FALSE,FALSE,FALSE,FALSE,FALSE,FALSE,FALSE,9,65532,65532,FALSE,FALSE,TRUE,TRUE,TRUE}</definedName>
    <definedName name="___LL2" localSheetId="58" hidden="1">{FALSE,FALSE,-1.25,-15.5,484.5,276.75,FALSE,FALSE,TRUE,TRUE,0,12,#N/A,46,#N/A,2.93460490463215,15.35,1,FALSE,FALSE,3,TRUE,1,FALSE,100,"Swvu.PLA1.","ACwvu.PLA1.",#N/A,FALSE,FALSE,0,0,0,0,2,"","",TRUE,TRUE,FALSE,FALSE,1,60,#N/A,#N/A,FALSE,FALSE,FALSE,FALSE,FALSE,FALSE,FALSE,9,65532,65532,FALSE,FALSE,TRUE,TRUE,TRUE}</definedName>
    <definedName name="___LL2" localSheetId="18" hidden="1">{FALSE,FALSE,-1.25,-15.5,484.5,276.75,FALSE,FALSE,TRUE,TRUE,0,12,#N/A,46,#N/A,2.93460490463215,15.35,1,FALSE,FALSE,3,TRUE,1,FALSE,100,"Swvu.PLA1.","ACwvu.PLA1.",#N/A,FALSE,FALSE,0,0,0,0,2,"","",TRUE,TRUE,FALSE,FALSE,1,60,#N/A,#N/A,FALSE,FALSE,FALSE,FALSE,FALSE,FALSE,FALSE,9,65532,65532,FALSE,FALSE,TRUE,TRUE,TRUE}</definedName>
    <definedName name="___LL2" localSheetId="19" hidden="1">{FALSE,FALSE,-1.25,-15.5,484.5,276.75,FALSE,FALSE,TRUE,TRUE,0,12,#N/A,46,#N/A,2.93460490463215,15.35,1,FALSE,FALSE,3,TRUE,1,FALSE,100,"Swvu.PLA1.","ACwvu.PLA1.",#N/A,FALSE,FALSE,0,0,0,0,2,"","",TRUE,TRUE,FALSE,FALSE,1,60,#N/A,#N/A,FALSE,FALSE,FALSE,FALSE,FALSE,FALSE,FALSE,9,65532,65532,FALSE,FALSE,TRUE,TRUE,TRUE}</definedName>
    <definedName name="___LL2" localSheetId="15" hidden="1">{FALSE,FALSE,-1.25,-15.5,484.5,276.75,FALSE,FALSE,TRUE,TRUE,0,12,#N/A,46,#N/A,2.93460490463215,15.35,1,FALSE,FALSE,3,TRUE,1,FALSE,100,"Swvu.PLA1.","ACwvu.PLA1.",#N/A,FALSE,FALSE,0,0,0,0,2,"","",TRUE,TRUE,FALSE,FALSE,1,60,#N/A,#N/A,FALSE,FALSE,FALSE,FALSE,FALSE,FALSE,FALSE,9,65532,65532,FALSE,FALSE,TRUE,TRUE,TRUE}</definedName>
    <definedName name="___LL2" localSheetId="16"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74">#REF!</definedName>
    <definedName name="___MEX1" localSheetId="13">#REF!</definedName>
    <definedName name="___MEX1" localSheetId="10">#REF!</definedName>
    <definedName name="___MEX1" localSheetId="20">#REF!</definedName>
    <definedName name="___MEX1" localSheetId="21">#REF!</definedName>
    <definedName name="___MEX1" localSheetId="22">#REF!</definedName>
    <definedName name="___MEX1" localSheetId="23">#REF!</definedName>
    <definedName name="___MEX1" localSheetId="27">#REF!</definedName>
    <definedName name="___MEX1" localSheetId="30">#REF!</definedName>
    <definedName name="___MEX1" localSheetId="31">#REF!</definedName>
    <definedName name="___MEX1" localSheetId="32">#REF!</definedName>
    <definedName name="___MEX1" localSheetId="34">#REF!</definedName>
    <definedName name="___MEX1" localSheetId="35">#REF!</definedName>
    <definedName name="___MEX1" localSheetId="36">#N/A</definedName>
    <definedName name="___MEX1" localSheetId="37">#REF!</definedName>
    <definedName name="___MEX1" localSheetId="38">#REF!</definedName>
    <definedName name="___MEX1" localSheetId="47">#REF!</definedName>
    <definedName name="___MEX1" localSheetId="48">#REF!</definedName>
    <definedName name="___MEX1" localSheetId="49">#REF!</definedName>
    <definedName name="___MEX1" localSheetId="50">#REF!</definedName>
    <definedName name="___MEX1" localSheetId="52">#REF!</definedName>
    <definedName name="___MEX1" localSheetId="54">#REF!</definedName>
    <definedName name="___MEX1" localSheetId="55">#REF!</definedName>
    <definedName name="___MEX1" localSheetId="56">#REF!</definedName>
    <definedName name="___MEX1" localSheetId="57">#REF!</definedName>
    <definedName name="___MEX1" localSheetId="58">#REF!</definedName>
    <definedName name="___MEX1" localSheetId="18">#REF!</definedName>
    <definedName name="___MEX1" localSheetId="16">#REF!</definedName>
    <definedName name="___MEX1">#REF!</definedName>
    <definedName name="___PTA1" localSheetId="74">#REF!</definedName>
    <definedName name="___PTA1" localSheetId="13">#REF!</definedName>
    <definedName name="___PTA1" localSheetId="10">#REF!</definedName>
    <definedName name="___PTA1" localSheetId="20">#REF!</definedName>
    <definedName name="___PTA1" localSheetId="21">#REF!</definedName>
    <definedName name="___PTA1" localSheetId="22">#REF!</definedName>
    <definedName name="___PTA1" localSheetId="23">#REF!</definedName>
    <definedName name="___PTA1" localSheetId="27">#REF!</definedName>
    <definedName name="___PTA1" localSheetId="30">#REF!</definedName>
    <definedName name="___PTA1" localSheetId="31">#REF!</definedName>
    <definedName name="___PTA1" localSheetId="32">#REF!</definedName>
    <definedName name="___PTA1" localSheetId="34">#REF!</definedName>
    <definedName name="___PTA1" localSheetId="35">#REF!</definedName>
    <definedName name="___PTA1" localSheetId="36">#N/A</definedName>
    <definedName name="___PTA1" localSheetId="37">#REF!</definedName>
    <definedName name="___PTA1" localSheetId="38">#REF!</definedName>
    <definedName name="___PTA1" localSheetId="47">#REF!</definedName>
    <definedName name="___PTA1" localSheetId="48">#REF!</definedName>
    <definedName name="___PTA1" localSheetId="49">#REF!</definedName>
    <definedName name="___PTA1" localSheetId="50">#REF!</definedName>
    <definedName name="___PTA1" localSheetId="52">#REF!</definedName>
    <definedName name="___PTA1" localSheetId="54">#REF!</definedName>
    <definedName name="___PTA1" localSheetId="55">#REF!</definedName>
    <definedName name="___PTA1" localSheetId="56">#REF!</definedName>
    <definedName name="___PTA1" localSheetId="57">#REF!</definedName>
    <definedName name="___PTA1" localSheetId="58">#REF!</definedName>
    <definedName name="___PTA1" localSheetId="18">#REF!</definedName>
    <definedName name="___PTA1" localSheetId="16">#REF!</definedName>
    <definedName name="___PTA1">#REF!</definedName>
    <definedName name="___ROS1">#N/A</definedName>
    <definedName name="___ROS2">#N/A</definedName>
    <definedName name="___ROS3">#N/A</definedName>
    <definedName name="___ROS4">#N/A</definedName>
    <definedName name="___SAR1" localSheetId="74">#REF!</definedName>
    <definedName name="___SAR1" localSheetId="13">#REF!</definedName>
    <definedName name="___SAR1" localSheetId="10">#REF!</definedName>
    <definedName name="___SAR1" localSheetId="20">#REF!</definedName>
    <definedName name="___SAR1" localSheetId="21">#REF!</definedName>
    <definedName name="___SAR1" localSheetId="22">#REF!</definedName>
    <definedName name="___SAR1" localSheetId="23">#REF!</definedName>
    <definedName name="___SAR1" localSheetId="27">#REF!</definedName>
    <definedName name="___SAR1" localSheetId="30">#REF!</definedName>
    <definedName name="___SAR1" localSheetId="31">#REF!</definedName>
    <definedName name="___SAR1" localSheetId="32">#REF!</definedName>
    <definedName name="___SAR1" localSheetId="34">#REF!</definedName>
    <definedName name="___SAR1" localSheetId="35">#REF!</definedName>
    <definedName name="___SAR1" localSheetId="36">#N/A</definedName>
    <definedName name="___SAR1" localSheetId="37">#REF!</definedName>
    <definedName name="___SAR1" localSheetId="38">#REF!</definedName>
    <definedName name="___SAR1" localSheetId="47">#REF!</definedName>
    <definedName name="___SAR1" localSheetId="48">#REF!</definedName>
    <definedName name="___SAR1" localSheetId="49">#REF!</definedName>
    <definedName name="___SAR1" localSheetId="50">#REF!</definedName>
    <definedName name="___SAR1" localSheetId="52">#REF!</definedName>
    <definedName name="___SAR1" localSheetId="54">#REF!</definedName>
    <definedName name="___SAR1" localSheetId="55">#REF!</definedName>
    <definedName name="___SAR1" localSheetId="56">#REF!</definedName>
    <definedName name="___SAR1" localSheetId="57">#REF!</definedName>
    <definedName name="___SAR1" localSheetId="58">#REF!</definedName>
    <definedName name="___SAR1" localSheetId="18">#REF!</definedName>
    <definedName name="___SAR1" localSheetId="16">#REF!</definedName>
    <definedName name="___SAR1">#REF!</definedName>
    <definedName name="___SRT11" localSheetId="74" hidden="1">{"Minpmon",#N/A,FALSE,"Monthinput"}</definedName>
    <definedName name="___SRT11" localSheetId="13" hidden="1">{"Minpmon",#N/A,FALSE,"Monthinput"}</definedName>
    <definedName name="___SRT11" localSheetId="28" hidden="1">{"Minpmon",#N/A,FALSE,"Monthinput"}</definedName>
    <definedName name="___SRT11" localSheetId="10" hidden="1">{"Minpmon",#N/A,FALSE,"Monthinput"}</definedName>
    <definedName name="___SRT11" localSheetId="20" hidden="1">{"Minpmon",#N/A,FALSE,"Monthinput"}</definedName>
    <definedName name="___SRT11" localSheetId="21" hidden="1">{"Minpmon",#N/A,FALSE,"Monthinput"}</definedName>
    <definedName name="___SRT11" localSheetId="22" hidden="1">{"Minpmon",#N/A,FALSE,"Monthinput"}</definedName>
    <definedName name="___SRT11" localSheetId="23" hidden="1">{"Minpmon",#N/A,FALSE,"Monthinput"}</definedName>
    <definedName name="___SRT11" localSheetId="24" hidden="1">{"Minpmon",#N/A,FALSE,"Monthinput"}</definedName>
    <definedName name="___SRT11" localSheetId="27" hidden="1">{"Minpmon",#N/A,FALSE,"Monthinput"}</definedName>
    <definedName name="___SRT11" localSheetId="29" hidden="1">{"Minpmon",#N/A,FALSE,"Monthinput"}</definedName>
    <definedName name="___SRT11" localSheetId="30" hidden="1">{"Minpmon",#N/A,FALSE,"Monthinput"}</definedName>
    <definedName name="___SRT11" localSheetId="31" hidden="1">{"Minpmon",#N/A,FALSE,"Monthinput"}</definedName>
    <definedName name="___SRT11" localSheetId="32" hidden="1">{"Minpmon",#N/A,FALSE,"Monthinput"}</definedName>
    <definedName name="___SRT11" localSheetId="34" hidden="1">{"Minpmon",#N/A,FALSE,"Monthinput"}</definedName>
    <definedName name="___SRT11" localSheetId="35" hidden="1">{"Minpmon",#N/A,FALSE,"Monthinput"}</definedName>
    <definedName name="___SRT11" localSheetId="37" hidden="1">{"Minpmon",#N/A,FALSE,"Monthinput"}</definedName>
    <definedName name="___SRT11" localSheetId="38" hidden="1">{"Minpmon",#N/A,FALSE,"Monthinput"}</definedName>
    <definedName name="___SRT11" localSheetId="47" hidden="1">{"Minpmon",#N/A,FALSE,"Monthinput"}</definedName>
    <definedName name="___SRT11" localSheetId="48" hidden="1">{"Minpmon",#N/A,FALSE,"Monthinput"}</definedName>
    <definedName name="___SRT11" localSheetId="49" hidden="1">{"Minpmon",#N/A,FALSE,"Monthinput"}</definedName>
    <definedName name="___SRT11" localSheetId="50" hidden="1">{"Minpmon",#N/A,FALSE,"Monthinput"}</definedName>
    <definedName name="___SRT11" localSheetId="51" hidden="1">{"Minpmon",#N/A,FALSE,"Monthinput"}</definedName>
    <definedName name="___SRT11" localSheetId="52" hidden="1">{"Minpmon",#N/A,FALSE,"Monthinput"}</definedName>
    <definedName name="___SRT11" localSheetId="53" hidden="1">{"Minpmon",#N/A,FALSE,"Monthinput"}</definedName>
    <definedName name="___SRT11" localSheetId="54" hidden="1">{"Minpmon",#N/A,FALSE,"Monthinput"}</definedName>
    <definedName name="___SRT11" localSheetId="14" hidden="1">{"Minpmon",#N/A,FALSE,"Monthinput"}</definedName>
    <definedName name="___SRT11" localSheetId="55" hidden="1">{"Minpmon",#N/A,FALSE,"Monthinput"}</definedName>
    <definedName name="___SRT11" localSheetId="56" hidden="1">{"Minpmon",#N/A,FALSE,"Monthinput"}</definedName>
    <definedName name="___SRT11" localSheetId="57" hidden="1">{"Minpmon",#N/A,FALSE,"Monthinput"}</definedName>
    <definedName name="___SRT11" localSheetId="58" hidden="1">{"Minpmon",#N/A,FALSE,"Monthinput"}</definedName>
    <definedName name="___SRT11" localSheetId="18" hidden="1">{"Minpmon",#N/A,FALSE,"Monthinput"}</definedName>
    <definedName name="___SRT11" localSheetId="19" hidden="1">{"Minpmon",#N/A,FALSE,"Monthinput"}</definedName>
    <definedName name="___SRT11" localSheetId="15" hidden="1">{"Minpmon",#N/A,FALSE,"Monthinput"}</definedName>
    <definedName name="___SRT11" localSheetId="16" hidden="1">{"Minpmon",#N/A,FALSE,"Monthinput"}</definedName>
    <definedName name="___SRT11" hidden="1">{"Minpmon",#N/A,FALSE,"Monthinput"}</definedName>
    <definedName name="___tAB4">'[9]shared data'!$A$1:$G$71</definedName>
    <definedName name="___tnt1">#N/A</definedName>
    <definedName name="___TOT58" localSheetId="13">[10]GROWTH!#REF!</definedName>
    <definedName name="___TOT58" localSheetId="10">[10]GROWTH!#REF!</definedName>
    <definedName name="___TOT58" localSheetId="20">[10]GROWTH!#REF!</definedName>
    <definedName name="___TOT58" localSheetId="21">[10]GROWTH!#REF!</definedName>
    <definedName name="___TOT58" localSheetId="22">[10]GROWTH!#REF!</definedName>
    <definedName name="___TOT58" localSheetId="23">[10]GROWTH!#REF!</definedName>
    <definedName name="___TOT58" localSheetId="32">[10]GROWTH!#REF!</definedName>
    <definedName name="___TOT58" localSheetId="34">[10]GROWTH!#REF!</definedName>
    <definedName name="___TOT58" localSheetId="35">[10]GROWTH!#REF!</definedName>
    <definedName name="___TOT58" localSheetId="37">[10]GROWTH!#REF!</definedName>
    <definedName name="___TOT58" localSheetId="38">[10]GROWTH!#REF!</definedName>
    <definedName name="___TOT58" localSheetId="47">[10]GROWTH!#REF!</definedName>
    <definedName name="___TOT58" localSheetId="48">[10]GROWTH!#REF!</definedName>
    <definedName name="___TOT58" localSheetId="49">[10]GROWTH!#REF!</definedName>
    <definedName name="___TOT58" localSheetId="50">[10]GROWTH!#REF!</definedName>
    <definedName name="___TOT58" localSheetId="51">[10]GROWTH!#REF!</definedName>
    <definedName name="___TOT58" localSheetId="53">[10]GROWTH!#REF!</definedName>
    <definedName name="___TOT58" localSheetId="54">[10]GROWTH!#REF!</definedName>
    <definedName name="___TOT58" localSheetId="14">[10]GROWTH!#REF!</definedName>
    <definedName name="___TOT58" localSheetId="57">[10]GROWTH!#REF!</definedName>
    <definedName name="___TOT58" localSheetId="58">[10]GROWTH!#REF!</definedName>
    <definedName name="___TOT58" localSheetId="18">[10]GROWTH!#REF!</definedName>
    <definedName name="___TOT58" localSheetId="16">[10]GROWTH!#REF!</definedName>
    <definedName name="___TOT58">[10]GROWTH!#REF!</definedName>
    <definedName name="__10FA_L" localSheetId="74">#REF!</definedName>
    <definedName name="__10FA_L" localSheetId="13">#REF!</definedName>
    <definedName name="__10FA_L" localSheetId="10">#REF!</definedName>
    <definedName name="__10FA_L" localSheetId="20">#REF!</definedName>
    <definedName name="__10FA_L" localSheetId="21">#REF!</definedName>
    <definedName name="__10FA_L" localSheetId="22">#REF!</definedName>
    <definedName name="__10FA_L" localSheetId="23">#REF!</definedName>
    <definedName name="__10FA_L" localSheetId="27">#REF!</definedName>
    <definedName name="__10FA_L" localSheetId="30">#REF!</definedName>
    <definedName name="__10FA_L" localSheetId="31">#REF!</definedName>
    <definedName name="__10FA_L" localSheetId="32">#REF!</definedName>
    <definedName name="__10FA_L" localSheetId="34">#REF!</definedName>
    <definedName name="__10FA_L" localSheetId="35">#REF!</definedName>
    <definedName name="__10FA_L" localSheetId="37">#REF!</definedName>
    <definedName name="__10FA_L" localSheetId="38">#REF!</definedName>
    <definedName name="__10FA_L" localSheetId="47">#REF!</definedName>
    <definedName name="__10FA_L" localSheetId="48">#REF!</definedName>
    <definedName name="__10FA_L" localSheetId="49">#REF!</definedName>
    <definedName name="__10FA_L" localSheetId="50">#REF!</definedName>
    <definedName name="__10FA_L" localSheetId="51">#REF!</definedName>
    <definedName name="__10FA_L" localSheetId="52">#REF!</definedName>
    <definedName name="__10FA_L" localSheetId="53">#REF!</definedName>
    <definedName name="__10FA_L" localSheetId="54">#REF!</definedName>
    <definedName name="__10FA_L" localSheetId="55">#REF!</definedName>
    <definedName name="__10FA_L" localSheetId="57">#REF!</definedName>
    <definedName name="__10FA_L" localSheetId="58">#REF!</definedName>
    <definedName name="__10FA_L" localSheetId="18">#REF!</definedName>
    <definedName name="__10FA_L" localSheetId="16">#REF!</definedName>
    <definedName name="__10FA_L">#REF!</definedName>
    <definedName name="__11GAZ_LIABS" localSheetId="74">#REF!</definedName>
    <definedName name="__11GAZ_LIABS" localSheetId="13">#REF!</definedName>
    <definedName name="__11GAZ_LIABS" localSheetId="10">#REF!</definedName>
    <definedName name="__11GAZ_LIABS" localSheetId="20">#REF!</definedName>
    <definedName name="__11GAZ_LIABS" localSheetId="21">#REF!</definedName>
    <definedName name="__11GAZ_LIABS" localSheetId="22">#REF!</definedName>
    <definedName name="__11GAZ_LIABS" localSheetId="23">#REF!</definedName>
    <definedName name="__11GAZ_LIABS" localSheetId="27">#REF!</definedName>
    <definedName name="__11GAZ_LIABS" localSheetId="30">#REF!</definedName>
    <definedName name="__11GAZ_LIABS" localSheetId="31">#REF!</definedName>
    <definedName name="__11GAZ_LIABS" localSheetId="32">#REF!</definedName>
    <definedName name="__11GAZ_LIABS" localSheetId="34">#REF!</definedName>
    <definedName name="__11GAZ_LIABS" localSheetId="35">#REF!</definedName>
    <definedName name="__11GAZ_LIABS" localSheetId="37">#REF!</definedName>
    <definedName name="__11GAZ_LIABS" localSheetId="38">#REF!</definedName>
    <definedName name="__11GAZ_LIABS" localSheetId="47">#REF!</definedName>
    <definedName name="__11GAZ_LIABS" localSheetId="52">#REF!</definedName>
    <definedName name="__11GAZ_LIABS" localSheetId="54">#REF!</definedName>
    <definedName name="__11GAZ_LIABS" localSheetId="57">#REF!</definedName>
    <definedName name="__11GAZ_LIABS" localSheetId="58">#REF!</definedName>
    <definedName name="__11GAZ_LIABS" localSheetId="18">#REF!</definedName>
    <definedName name="__11GAZ_LIABS" localSheetId="16">#REF!</definedName>
    <definedName name="__11GAZ_LIABS">#REF!</definedName>
    <definedName name="__123Graph_A" localSheetId="12" hidden="1">'[12]shared data'!#REF!</definedName>
    <definedName name="__123Graph_A" localSheetId="13" hidden="1">[13]C!#REF!</definedName>
    <definedName name="__123Graph_A" localSheetId="10" hidden="1">[13]C!#REF!</definedName>
    <definedName name="__123Graph_A" localSheetId="20" hidden="1">[13]C!#REF!</definedName>
    <definedName name="__123Graph_A" localSheetId="21" hidden="1">[13]C!#REF!</definedName>
    <definedName name="__123Graph_A" localSheetId="22" hidden="1">[13]C!#REF!</definedName>
    <definedName name="__123Graph_A" localSheetId="23" hidden="1">[13]C!#REF!</definedName>
    <definedName name="__123Graph_A" localSheetId="27" hidden="1">[13]C!#REF!</definedName>
    <definedName name="__123Graph_A" localSheetId="31" hidden="1">[13]C!#REF!</definedName>
    <definedName name="__123Graph_A" localSheetId="32" hidden="1">[13]C!#REF!</definedName>
    <definedName name="__123Graph_A" localSheetId="34" hidden="1">[13]C!#REF!</definedName>
    <definedName name="__123Graph_A" localSheetId="35" hidden="1">[13]C!#REF!</definedName>
    <definedName name="__123Graph_A" localSheetId="36" hidden="1">#N/A</definedName>
    <definedName name="__123Graph_A" localSheetId="37" hidden="1">[13]C!#REF!</definedName>
    <definedName name="__123Graph_A" localSheetId="38" hidden="1">[13]C!#REF!</definedName>
    <definedName name="__123Graph_A" localSheetId="47" hidden="1">[14]C!#REF!</definedName>
    <definedName name="__123Graph_A" localSheetId="52" hidden="1">[14]C!#REF!</definedName>
    <definedName name="__123Graph_A" localSheetId="57" hidden="1">[13]C!#REF!</definedName>
    <definedName name="__123Graph_A" localSheetId="58" hidden="1">[13]C!#REF!</definedName>
    <definedName name="__123Graph_A" localSheetId="18" hidden="1">[13]C!#REF!</definedName>
    <definedName name="__123Graph_A" localSheetId="16" hidden="1">[13]C!#REF!</definedName>
    <definedName name="__123Graph_A" hidden="1">[13]C!#REF!</definedName>
    <definedName name="__123Graph_AChart1" localSheetId="12" hidden="1">[15]Cable!#REF!</definedName>
    <definedName name="__123Graph_AChart1" localSheetId="13" hidden="1">[16]IN_Cable!#REF!</definedName>
    <definedName name="__123Graph_AChart1" localSheetId="20" hidden="1">[16]IN_Cable!#REF!</definedName>
    <definedName name="__123Graph_AChart1" localSheetId="21" hidden="1">[16]IN_Cable!#REF!</definedName>
    <definedName name="__123Graph_AChart1" localSheetId="22" hidden="1">[16]IN_Cable!#REF!</definedName>
    <definedName name="__123Graph_AChart1" localSheetId="23" hidden="1">[16]IN_Cable!#REF!</definedName>
    <definedName name="__123Graph_AChart1" localSheetId="27" hidden="1">[16]IN_Cable!#REF!</definedName>
    <definedName name="__123Graph_AChart1" localSheetId="31" hidden="1">[16]IN_Cable!#REF!</definedName>
    <definedName name="__123Graph_AChart1" localSheetId="32" hidden="1">[16]IN_Cable!#REF!</definedName>
    <definedName name="__123Graph_AChart1" localSheetId="34" hidden="1">[16]IN_Cable!#REF!</definedName>
    <definedName name="__123Graph_AChart1" localSheetId="35" hidden="1">[16]IN_Cable!#REF!</definedName>
    <definedName name="__123Graph_AChart1" localSheetId="37" hidden="1">[16]IN_Cable!#REF!</definedName>
    <definedName name="__123Graph_AChart1" localSheetId="38" hidden="1">[16]IN_Cable!#REF!</definedName>
    <definedName name="__123Graph_AChart1" localSheetId="47" hidden="1">[16]IN_Cable!#REF!</definedName>
    <definedName name="__123Graph_AChart1" localSheetId="52" hidden="1">[16]IN_Cable!#REF!</definedName>
    <definedName name="__123Graph_AChart1" localSheetId="57" hidden="1">[16]IN_Cable!#REF!</definedName>
    <definedName name="__123Graph_AChart1" localSheetId="58" hidden="1">[16]IN_Cable!#REF!</definedName>
    <definedName name="__123Graph_AChart1" localSheetId="18" hidden="1">[16]IN_Cable!#REF!</definedName>
    <definedName name="__123Graph_AChart1" localSheetId="16" hidden="1">[16]IN_Cable!#REF!</definedName>
    <definedName name="__123Graph_AChart1" hidden="1">[16]IN_Cable!#REF!</definedName>
    <definedName name="__123Graph_AChart2" localSheetId="12" hidden="1">[15]Cable!#REF!</definedName>
    <definedName name="__123Graph_AChart2" localSheetId="13" hidden="1">[16]IN_Cable!#REF!</definedName>
    <definedName name="__123Graph_AChart2" localSheetId="31" hidden="1">[16]IN_Cable!#REF!</definedName>
    <definedName name="__123Graph_AChart2" localSheetId="47" hidden="1">[16]IN_Cable!#REF!</definedName>
    <definedName name="__123Graph_AChart2" hidden="1">[16]IN_Cable!#REF!</definedName>
    <definedName name="__123Graph_AChart3" localSheetId="12" hidden="1">[15]Cable!#REF!</definedName>
    <definedName name="__123Graph_AChart3" localSheetId="13" hidden="1">[16]IN_Cable!#REF!</definedName>
    <definedName name="__123Graph_AChart3" localSheetId="47" hidden="1">[16]IN_Cable!#REF!</definedName>
    <definedName name="__123Graph_AChart3" hidden="1">[16]IN_Cable!#REF!</definedName>
    <definedName name="__123Graph_AChart4" localSheetId="12" hidden="1">[15]Cable!#REF!</definedName>
    <definedName name="__123Graph_AChart4" localSheetId="13" hidden="1">[16]IN_Cable!#REF!</definedName>
    <definedName name="__123Graph_AChart4" hidden="1">[16]IN_Cable!#REF!</definedName>
    <definedName name="__123Graph_AChart5" localSheetId="12" hidden="1">[15]Cable!#REF!</definedName>
    <definedName name="__123Graph_AChart5" localSheetId="13" hidden="1">[16]IN_Cable!#REF!</definedName>
    <definedName name="__123Graph_AChart5" hidden="1">[16]IN_Cable!#REF!</definedName>
    <definedName name="__123Graph_AChart6" localSheetId="12" hidden="1">[15]Cable!#REF!</definedName>
    <definedName name="__123Graph_AChart6" localSheetId="13" hidden="1">[16]IN_Cable!#REF!</definedName>
    <definedName name="__123Graph_AChart6" hidden="1">[16]IN_Cable!#REF!</definedName>
    <definedName name="__123Graph_AChart7" localSheetId="12" hidden="1">[15]Cable!#REF!</definedName>
    <definedName name="__123Graph_AChart7" localSheetId="13" hidden="1">[16]IN_Cable!#REF!</definedName>
    <definedName name="__123Graph_AChart7" hidden="1">[16]IN_Cable!#REF!</definedName>
    <definedName name="__123Graph_ACurrent" localSheetId="12" hidden="1">'[17]Base Original'!#REF!</definedName>
    <definedName name="__123Graph_ACurrent" localSheetId="13" hidden="1">[16]IN_Cable!#REF!</definedName>
    <definedName name="__123Graph_ACurrent" hidden="1">[16]IN_Cable!#REF!</definedName>
    <definedName name="__123Graph_ADEBT" localSheetId="74" hidden="1">#REF!</definedName>
    <definedName name="__123Graph_ADEBT" localSheetId="12" hidden="1">#REF!</definedName>
    <definedName name="__123Graph_ADEBT" localSheetId="13" hidden="1">#REF!</definedName>
    <definedName name="__123Graph_ADEBT" localSheetId="10" hidden="1">#REF!</definedName>
    <definedName name="__123Graph_ADEBT" localSheetId="20" hidden="1">#REF!</definedName>
    <definedName name="__123Graph_ADEBT" localSheetId="21" hidden="1">#REF!</definedName>
    <definedName name="__123Graph_ADEBT" localSheetId="22" hidden="1">#REF!</definedName>
    <definedName name="__123Graph_ADEBT" localSheetId="23" hidden="1">#REF!</definedName>
    <definedName name="__123Graph_ADEBT" localSheetId="27" hidden="1">#REF!</definedName>
    <definedName name="__123Graph_ADEBT" localSheetId="30" hidden="1">#REF!</definedName>
    <definedName name="__123Graph_ADEBT" localSheetId="31" hidden="1">#REF!</definedName>
    <definedName name="__123Graph_ADEBT" localSheetId="32" hidden="1">#REF!</definedName>
    <definedName name="__123Graph_ADEBT" localSheetId="34" hidden="1">#REF!</definedName>
    <definedName name="__123Graph_ADEBT" localSheetId="35" hidden="1">#REF!</definedName>
    <definedName name="__123Graph_ADEBT" localSheetId="37" hidden="1">#REF!</definedName>
    <definedName name="__123Graph_ADEBT" localSheetId="38" hidden="1">#REF!</definedName>
    <definedName name="__123Graph_ADEBT" localSheetId="47" hidden="1">#REF!</definedName>
    <definedName name="__123Graph_ADEBT" localSheetId="48" hidden="1">#REF!</definedName>
    <definedName name="__123Graph_ADEBT" localSheetId="49" hidden="1">#REF!</definedName>
    <definedName name="__123Graph_ADEBT" localSheetId="50" hidden="1">#REF!</definedName>
    <definedName name="__123Graph_ADEBT" localSheetId="52" hidden="1">#REF!</definedName>
    <definedName name="__123Graph_ADEBT" localSheetId="54" hidden="1">#REF!</definedName>
    <definedName name="__123Graph_ADEBT" localSheetId="55" hidden="1">#REF!</definedName>
    <definedName name="__123Graph_ADEBT" localSheetId="56" hidden="1">#REF!</definedName>
    <definedName name="__123Graph_ADEBT" localSheetId="57" hidden="1">#REF!</definedName>
    <definedName name="__123Graph_ADEBT" localSheetId="58" hidden="1">#REF!</definedName>
    <definedName name="__123Graph_ADEBT" localSheetId="18" hidden="1">#REF!</definedName>
    <definedName name="__123Graph_ADEBT" localSheetId="16" hidden="1">#REF!</definedName>
    <definedName name="__123Graph_ADEBT" hidden="1">#REF!</definedName>
    <definedName name="__123Graph_ADIFFERENTIAL" localSheetId="13" hidden="1">[18]TAB25b!#REF!</definedName>
    <definedName name="__123Graph_ADIFFERENTIAL" localSheetId="10" hidden="1">[18]TAB25b!#REF!</definedName>
    <definedName name="__123Graph_ADIFFERENTIAL" localSheetId="31" hidden="1">[18]TAB25b!#REF!</definedName>
    <definedName name="__123Graph_ADIFFERENTIAL" localSheetId="32" hidden="1">[18]TAB25b!#REF!</definedName>
    <definedName name="__123Graph_ADIFFERENTIAL" localSheetId="35" hidden="1">[18]TAB25b!#REF!</definedName>
    <definedName name="__123Graph_ADIFFERENTIAL" localSheetId="38" hidden="1">[18]TAB25b!#REF!</definedName>
    <definedName name="__123Graph_ADIFFERENTIAL" localSheetId="47" hidden="1">[18]TAB25b!#REF!</definedName>
    <definedName name="__123Graph_ADIFFERENTIAL" localSheetId="52" hidden="1">[18]TAB25b!#REF!</definedName>
    <definedName name="__123Graph_ADIFFERENTIAL" localSheetId="57" hidden="1">[18]TAB25b!#REF!</definedName>
    <definedName name="__123Graph_ADIFFERENTIAL" localSheetId="58" hidden="1">[18]TAB25b!#REF!</definedName>
    <definedName name="__123Graph_ADIFFERENTIAL" hidden="1">[18]TAB25b!#REF!</definedName>
    <definedName name="__123Graph_AINTEREST" localSheetId="13" hidden="1">[18]TAB25b!#REF!</definedName>
    <definedName name="__123Graph_AINTEREST" localSheetId="10" hidden="1">[18]TAB25b!#REF!</definedName>
    <definedName name="__123Graph_AINTEREST" localSheetId="31" hidden="1">[18]TAB25b!#REF!</definedName>
    <definedName name="__123Graph_AINTEREST" localSheetId="32" hidden="1">[18]TAB25b!#REF!</definedName>
    <definedName name="__123Graph_AINTEREST" localSheetId="35" hidden="1">[18]TAB25b!#REF!</definedName>
    <definedName name="__123Graph_AINTEREST" localSheetId="38" hidden="1">[18]TAB25b!#REF!</definedName>
    <definedName name="__123Graph_AINTEREST" localSheetId="52" hidden="1">[18]TAB25b!#REF!</definedName>
    <definedName name="__123Graph_AINTEREST" localSheetId="57" hidden="1">[18]TAB25b!#REF!</definedName>
    <definedName name="__123Graph_AINTEREST" localSheetId="58" hidden="1">[18]TAB25b!#REF!</definedName>
    <definedName name="__123Graph_AINTEREST" hidden="1">[18]TAB25b!#REF!</definedName>
    <definedName name="__123Graph_AREER" localSheetId="13" hidden="1">[19]ER!#REF!</definedName>
    <definedName name="__123Graph_AREER" localSheetId="31" hidden="1">[19]ER!#REF!</definedName>
    <definedName name="__123Graph_AREER" localSheetId="52" hidden="1">[19]ER!#REF!</definedName>
    <definedName name="__123Graph_AREER" hidden="1">[19]ER!#REF!</definedName>
    <definedName name="__123Graph_ASPREAD" localSheetId="13" hidden="1">[18]TAB25b!#REF!</definedName>
    <definedName name="__123Graph_ASPREAD" localSheetId="31" hidden="1">[18]TAB25b!#REF!</definedName>
    <definedName name="__123Graph_ASPREAD" localSheetId="52" hidden="1">[18]TAB25b!#REF!</definedName>
    <definedName name="__123Graph_ASPREAD" hidden="1">[18]TAB25b!#REF!</definedName>
    <definedName name="__123Graph_B" localSheetId="12" hidden="1">'[12]shared data'!#REF!</definedName>
    <definedName name="__123Graph_B" localSheetId="31" hidden="1">[20]FLUJO!$B$7929:$C$7929</definedName>
    <definedName name="__123Graph_B" localSheetId="47" hidden="1">[14]C!#REF!</definedName>
    <definedName name="__123Graph_B" localSheetId="52" hidden="1">[14]C!#REF!</definedName>
    <definedName name="__123Graph_B" hidden="1">[20]FLUJO!$B$7929:$C$7929</definedName>
    <definedName name="__123Graph_BChart1" localSheetId="74" hidden="1">#REF!</definedName>
    <definedName name="__123Graph_BChart1" localSheetId="13" hidden="1">#REF!</definedName>
    <definedName name="__123Graph_BChart1" localSheetId="20" hidden="1">#REF!</definedName>
    <definedName name="__123Graph_BChart1" localSheetId="21" hidden="1">#REF!</definedName>
    <definedName name="__123Graph_BChart1" localSheetId="22" hidden="1">#REF!</definedName>
    <definedName name="__123Graph_BChart1" localSheetId="23" hidden="1">#REF!</definedName>
    <definedName name="__123Graph_BChart1" localSheetId="30" hidden="1">#REF!</definedName>
    <definedName name="__123Graph_BChart1" localSheetId="31" hidden="1">#REF!</definedName>
    <definedName name="__123Graph_BChart1" localSheetId="32" hidden="1">#REF!</definedName>
    <definedName name="__123Graph_BChart1" localSheetId="34" hidden="1">#REF!</definedName>
    <definedName name="__123Graph_BChart1" localSheetId="35" hidden="1">#REF!</definedName>
    <definedName name="__123Graph_BChart1" localSheetId="37" hidden="1">#REF!</definedName>
    <definedName name="__123Graph_BChart1" localSheetId="38" hidden="1">#REF!</definedName>
    <definedName name="__123Graph_BChart1" localSheetId="47" hidden="1">#REF!</definedName>
    <definedName name="__123Graph_BChart1" localSheetId="48" hidden="1">#REF!</definedName>
    <definedName name="__123Graph_BChart1" localSheetId="49" hidden="1">#REF!</definedName>
    <definedName name="__123Graph_BChart1" localSheetId="50" hidden="1">#REF!</definedName>
    <definedName name="__123Graph_BChart1" localSheetId="51" hidden="1">#REF!</definedName>
    <definedName name="__123Graph_BChart1" localSheetId="53" hidden="1">#REF!</definedName>
    <definedName name="__123Graph_BChart1" localSheetId="54" hidden="1">#REF!</definedName>
    <definedName name="__123Graph_BChart1" localSheetId="14" hidden="1">#REF!</definedName>
    <definedName name="__123Graph_BChart1" localSheetId="57" hidden="1">#REF!</definedName>
    <definedName name="__123Graph_BChart1" localSheetId="58" hidden="1">#REF!</definedName>
    <definedName name="__123Graph_BChart1" localSheetId="18" hidden="1">#REF!</definedName>
    <definedName name="__123Graph_BChart1" localSheetId="16" hidden="1">#REF!</definedName>
    <definedName name="__123Graph_BChart1" hidden="1">#REF!</definedName>
    <definedName name="__123Graph_BChart2" localSheetId="74" hidden="1">#REF!</definedName>
    <definedName name="__123Graph_BChart2" localSheetId="13" hidden="1">#REF!</definedName>
    <definedName name="__123Graph_BChart2" localSheetId="20" hidden="1">#REF!</definedName>
    <definedName name="__123Graph_BChart2" localSheetId="21" hidden="1">#REF!</definedName>
    <definedName name="__123Graph_BChart2" localSheetId="22" hidden="1">#REF!</definedName>
    <definedName name="__123Graph_BChart2" localSheetId="23" hidden="1">#REF!</definedName>
    <definedName name="__123Graph_BChart2" localSheetId="30" hidden="1">#REF!</definedName>
    <definedName name="__123Graph_BChart2" localSheetId="31" hidden="1">#REF!</definedName>
    <definedName name="__123Graph_BChart2" localSheetId="32" hidden="1">#REF!</definedName>
    <definedName name="__123Graph_BChart2" localSheetId="34" hidden="1">#REF!</definedName>
    <definedName name="__123Graph_BChart2" localSheetId="35" hidden="1">#REF!</definedName>
    <definedName name="__123Graph_BChart2" localSheetId="37" hidden="1">#REF!</definedName>
    <definedName name="__123Graph_BChart2" localSheetId="38" hidden="1">#REF!</definedName>
    <definedName name="__123Graph_BChart2" localSheetId="47" hidden="1">#REF!</definedName>
    <definedName name="__123Graph_BChart2" localSheetId="54" hidden="1">#REF!</definedName>
    <definedName name="__123Graph_BChart2" localSheetId="14" hidden="1">#REF!</definedName>
    <definedName name="__123Graph_BChart2" localSheetId="57" hidden="1">#REF!</definedName>
    <definedName name="__123Graph_BChart2" localSheetId="58" hidden="1">#REF!</definedName>
    <definedName name="__123Graph_BChart2" localSheetId="18" hidden="1">#REF!</definedName>
    <definedName name="__123Graph_BChart2" localSheetId="16" hidden="1">#REF!</definedName>
    <definedName name="__123Graph_BChart2" hidden="1">#REF!</definedName>
    <definedName name="__123Graph_BChart3" localSheetId="74" hidden="1">#REF!</definedName>
    <definedName name="__123Graph_BChart3" localSheetId="13" hidden="1">#REF!</definedName>
    <definedName name="__123Graph_BChart3" localSheetId="20" hidden="1">#REF!</definedName>
    <definedName name="__123Graph_BChart3" localSheetId="21" hidden="1">#REF!</definedName>
    <definedName name="__123Graph_BChart3" localSheetId="22" hidden="1">#REF!</definedName>
    <definedName name="__123Graph_BChart3" localSheetId="23" hidden="1">#REF!</definedName>
    <definedName name="__123Graph_BChart3" localSheetId="30" hidden="1">#REF!</definedName>
    <definedName name="__123Graph_BChart3" localSheetId="31" hidden="1">#REF!</definedName>
    <definedName name="__123Graph_BChart3" localSheetId="32" hidden="1">#REF!</definedName>
    <definedName name="__123Graph_BChart3" localSheetId="34" hidden="1">#REF!</definedName>
    <definedName name="__123Graph_BChart3" localSheetId="35" hidden="1">#REF!</definedName>
    <definedName name="__123Graph_BChart3" localSheetId="37" hidden="1">#REF!</definedName>
    <definedName name="__123Graph_BChart3" localSheetId="38" hidden="1">#REF!</definedName>
    <definedName name="__123Graph_BChart3" localSheetId="47" hidden="1">#REF!</definedName>
    <definedName name="__123Graph_BChart3" localSheetId="54" hidden="1">#REF!</definedName>
    <definedName name="__123Graph_BChart3" localSheetId="14" hidden="1">#REF!</definedName>
    <definedName name="__123Graph_BChart3" localSheetId="57" hidden="1">#REF!</definedName>
    <definedName name="__123Graph_BChart3" localSheetId="58" hidden="1">#REF!</definedName>
    <definedName name="__123Graph_BChart3" localSheetId="18" hidden="1">#REF!</definedName>
    <definedName name="__123Graph_BChart3" localSheetId="16" hidden="1">#REF!</definedName>
    <definedName name="__123Graph_BChart3" hidden="1">#REF!</definedName>
    <definedName name="__123Graph_BChart4" localSheetId="74" hidden="1">#REF!</definedName>
    <definedName name="__123Graph_BChart4" localSheetId="13" hidden="1">#REF!</definedName>
    <definedName name="__123Graph_BChart4" localSheetId="30" hidden="1">#REF!</definedName>
    <definedName name="__123Graph_BChart4" localSheetId="31" hidden="1">#REF!</definedName>
    <definedName name="__123Graph_BChart4" localSheetId="32" hidden="1">#REF!</definedName>
    <definedName name="__123Graph_BChart4" localSheetId="35" hidden="1">#REF!</definedName>
    <definedName name="__123Graph_BChart4" localSheetId="38" hidden="1">#REF!</definedName>
    <definedName name="__123Graph_BChart4" localSheetId="54" hidden="1">#REF!</definedName>
    <definedName name="__123Graph_BChart4" localSheetId="58" hidden="1">#REF!</definedName>
    <definedName name="__123Graph_BChart4" hidden="1">#REF!</definedName>
    <definedName name="__123Graph_BChart5" localSheetId="74" hidden="1">#REF!</definedName>
    <definedName name="__123Graph_BChart5" localSheetId="13" hidden="1">#REF!</definedName>
    <definedName name="__123Graph_BChart5" localSheetId="30" hidden="1">#REF!</definedName>
    <definedName name="__123Graph_BChart5" localSheetId="31" hidden="1">#REF!</definedName>
    <definedName name="__123Graph_BChart5" localSheetId="32" hidden="1">#REF!</definedName>
    <definedName name="__123Graph_BChart5" localSheetId="35" hidden="1">#REF!</definedName>
    <definedName name="__123Graph_BChart5" localSheetId="38" hidden="1">#REF!</definedName>
    <definedName name="__123Graph_BChart5" localSheetId="54" hidden="1">#REF!</definedName>
    <definedName name="__123Graph_BChart5" localSheetId="58" hidden="1">#REF!</definedName>
    <definedName name="__123Graph_BChart5" hidden="1">#REF!</definedName>
    <definedName name="__123Graph_BChart6" localSheetId="74" hidden="1">#REF!</definedName>
    <definedName name="__123Graph_BChart6" localSheetId="13" hidden="1">#REF!</definedName>
    <definedName name="__123Graph_BChart6" localSheetId="30" hidden="1">#REF!</definedName>
    <definedName name="__123Graph_BChart6" localSheetId="31" hidden="1">#REF!</definedName>
    <definedName name="__123Graph_BChart6" localSheetId="32" hidden="1">#REF!</definedName>
    <definedName name="__123Graph_BChart6" localSheetId="35" hidden="1">#REF!</definedName>
    <definedName name="__123Graph_BChart6" localSheetId="38" hidden="1">#REF!</definedName>
    <definedName name="__123Graph_BChart6" localSheetId="54" hidden="1">#REF!</definedName>
    <definedName name="__123Graph_BChart6" localSheetId="58" hidden="1">#REF!</definedName>
    <definedName name="__123Graph_BChart6" hidden="1">#REF!</definedName>
    <definedName name="__123Graph_BChart7" localSheetId="74" hidden="1">#REF!</definedName>
    <definedName name="__123Graph_BChart7" localSheetId="13" hidden="1">#REF!</definedName>
    <definedName name="__123Graph_BChart7" localSheetId="30" hidden="1">#REF!</definedName>
    <definedName name="__123Graph_BChart7" localSheetId="31" hidden="1">#REF!</definedName>
    <definedName name="__123Graph_BChart7" localSheetId="32" hidden="1">#REF!</definedName>
    <definedName name="__123Graph_BChart7" localSheetId="35" hidden="1">#REF!</definedName>
    <definedName name="__123Graph_BChart7" localSheetId="38" hidden="1">#REF!</definedName>
    <definedName name="__123Graph_BChart7" localSheetId="54" hidden="1">#REF!</definedName>
    <definedName name="__123Graph_BChart7" localSheetId="58" hidden="1">#REF!</definedName>
    <definedName name="__123Graph_BChart7" hidden="1">#REF!</definedName>
    <definedName name="__123Graph_BCurrent" localSheetId="12" hidden="1">'[17]Base Original'!#REF!</definedName>
    <definedName name="__123Graph_BCurrent" localSheetId="13" hidden="1">[21]G!#REF!</definedName>
    <definedName name="__123Graph_BCurrent" localSheetId="10" hidden="1">[21]G!#REF!</definedName>
    <definedName name="__123Graph_BCurrent" localSheetId="27" hidden="1">[21]G!#REF!</definedName>
    <definedName name="__123Graph_BCurrent" localSheetId="31" hidden="1">[21]G!#REF!</definedName>
    <definedName name="__123Graph_BCurrent" localSheetId="32" hidden="1">[21]G!#REF!</definedName>
    <definedName name="__123Graph_BCurrent" localSheetId="35" hidden="1">[21]G!#REF!</definedName>
    <definedName name="__123Graph_BCurrent" localSheetId="47" hidden="1">[21]G!#REF!</definedName>
    <definedName name="__123Graph_BCurrent" localSheetId="50" hidden="1">[21]G!#REF!</definedName>
    <definedName name="__123Graph_BCurrent" localSheetId="52" hidden="1">[21]G!#REF!</definedName>
    <definedName name="__123Graph_BCurrent" localSheetId="53" hidden="1">[21]G!#REF!</definedName>
    <definedName name="__123Graph_BCurrent" localSheetId="55" hidden="1">[21]G!#REF!</definedName>
    <definedName name="__123Graph_BCurrent" localSheetId="58" hidden="1">[21]G!#REF!</definedName>
    <definedName name="__123Graph_BCurrent" hidden="1">[21]G!#REF!</definedName>
    <definedName name="__123Graph_BDEBT" localSheetId="74" hidden="1">#REF!</definedName>
    <definedName name="__123Graph_BDEBT" localSheetId="12" hidden="1">#REF!</definedName>
    <definedName name="__123Graph_BDEBT" localSheetId="13" hidden="1">#REF!</definedName>
    <definedName name="__123Graph_BDEBT" localSheetId="10" hidden="1">#REF!</definedName>
    <definedName name="__123Graph_BDEBT" localSheetId="20" hidden="1">#REF!</definedName>
    <definedName name="__123Graph_BDEBT" localSheetId="21" hidden="1">#REF!</definedName>
    <definedName name="__123Graph_BDEBT" localSheetId="22" hidden="1">#REF!</definedName>
    <definedName name="__123Graph_BDEBT" localSheetId="23" hidden="1">#REF!</definedName>
    <definedName name="__123Graph_BDEBT" localSheetId="27" hidden="1">#REF!</definedName>
    <definedName name="__123Graph_BDEBT" localSheetId="30" hidden="1">#REF!</definedName>
    <definedName name="__123Graph_BDEBT" localSheetId="31" hidden="1">#REF!</definedName>
    <definedName name="__123Graph_BDEBT" localSheetId="32" hidden="1">#REF!</definedName>
    <definedName name="__123Graph_BDEBT" localSheetId="34" hidden="1">#REF!</definedName>
    <definedName name="__123Graph_BDEBT" localSheetId="35" hidden="1">#REF!</definedName>
    <definedName name="__123Graph_BDEBT" localSheetId="37" hidden="1">#REF!</definedName>
    <definedName name="__123Graph_BDEBT" localSheetId="38" hidden="1">#REF!</definedName>
    <definedName name="__123Graph_BDEBT" localSheetId="47" hidden="1">#REF!</definedName>
    <definedName name="__123Graph_BDEBT" localSheetId="48" hidden="1">#REF!</definedName>
    <definedName name="__123Graph_BDEBT" localSheetId="49" hidden="1">#REF!</definedName>
    <definedName name="__123Graph_BDEBT" localSheetId="50" hidden="1">#REF!</definedName>
    <definedName name="__123Graph_BDEBT" localSheetId="52" hidden="1">#REF!</definedName>
    <definedName name="__123Graph_BDEBT" localSheetId="54" hidden="1">#REF!</definedName>
    <definedName name="__123Graph_BDEBT" localSheetId="55" hidden="1">#REF!</definedName>
    <definedName name="__123Graph_BDEBT" localSheetId="56" hidden="1">#REF!</definedName>
    <definedName name="__123Graph_BDEBT" localSheetId="57" hidden="1">#REF!</definedName>
    <definedName name="__123Graph_BDEBT" localSheetId="58" hidden="1">#REF!</definedName>
    <definedName name="__123Graph_BDEBT" localSheetId="18" hidden="1">#REF!</definedName>
    <definedName name="__123Graph_BDEBT" localSheetId="16" hidden="1">#REF!</definedName>
    <definedName name="__123Graph_BDEBT" hidden="1">#REF!</definedName>
    <definedName name="__123Graph_BINTEREST" localSheetId="12" hidden="1">[18]TAB25b!#REF!</definedName>
    <definedName name="__123Graph_BINTEREST" localSheetId="13" hidden="1">[18]TAB25b!#REF!</definedName>
    <definedName name="__123Graph_BINTEREST" localSheetId="10" hidden="1">[18]TAB25b!#REF!</definedName>
    <definedName name="__123Graph_BINTEREST" localSheetId="27" hidden="1">[18]TAB25b!#REF!</definedName>
    <definedName name="__123Graph_BINTEREST" localSheetId="31" hidden="1">[18]TAB25b!#REF!</definedName>
    <definedName name="__123Graph_BINTEREST" localSheetId="32" hidden="1">[18]TAB25b!#REF!</definedName>
    <definedName name="__123Graph_BINTEREST" localSheetId="35" hidden="1">[18]TAB25b!#REF!</definedName>
    <definedName name="__123Graph_BINTEREST" localSheetId="38" hidden="1">[18]TAB25b!#REF!</definedName>
    <definedName name="__123Graph_BINTEREST" localSheetId="47" hidden="1">[18]TAB25b!#REF!</definedName>
    <definedName name="__123Graph_BINTEREST" localSheetId="52" hidden="1">[18]TAB25b!#REF!</definedName>
    <definedName name="__123Graph_BINTEREST" localSheetId="57" hidden="1">[18]TAB25b!#REF!</definedName>
    <definedName name="__123Graph_BINTEREST" localSheetId="58" hidden="1">[18]TAB25b!#REF!</definedName>
    <definedName name="__123Graph_BINTEREST" hidden="1">[18]TAB25b!#REF!</definedName>
    <definedName name="__123Graph_BREER" localSheetId="13" hidden="1">[19]ER!#REF!</definedName>
    <definedName name="__123Graph_BREER" localSheetId="27" hidden="1">[19]ER!#REF!</definedName>
    <definedName name="__123Graph_BREER" localSheetId="31" hidden="1">[19]ER!#REF!</definedName>
    <definedName name="__123Graph_BREER" localSheetId="32" hidden="1">[19]ER!#REF!</definedName>
    <definedName name="__123Graph_BREER" localSheetId="35" hidden="1">[19]ER!#REF!</definedName>
    <definedName name="__123Graph_BREER" localSheetId="38" hidden="1">[19]ER!#REF!</definedName>
    <definedName name="__123Graph_BREER" localSheetId="52" hidden="1">[19]ER!#REF!</definedName>
    <definedName name="__123Graph_BREER" localSheetId="57" hidden="1">[19]ER!#REF!</definedName>
    <definedName name="__123Graph_BREER" localSheetId="58" hidden="1">[19]ER!#REF!</definedName>
    <definedName name="__123Graph_BREER" hidden="1">[19]ER!#REF!</definedName>
    <definedName name="__123Graph_C" localSheetId="12" hidden="1">'[12]shared data'!#REF!</definedName>
    <definedName name="__123Graph_C" localSheetId="31" hidden="1">[20]FLUJO!$B$7936:$C$7936</definedName>
    <definedName name="__123Graph_C" localSheetId="47" hidden="1">[14]C!#REF!</definedName>
    <definedName name="__123Graph_C" localSheetId="52" hidden="1">[14]C!#REF!</definedName>
    <definedName name="__123Graph_C" hidden="1">[20]FLUJO!$B$7936:$C$7936</definedName>
    <definedName name="__123Graph_CCurrent" localSheetId="12" hidden="1">'[17]Base Original'!#REF!</definedName>
    <definedName name="__123Graph_CCurrent" localSheetId="13" hidden="1">'[17]Base Original'!#REF!</definedName>
    <definedName name="__123Graph_CCurrent" localSheetId="10" hidden="1">'[17]Base Original'!#REF!</definedName>
    <definedName name="__123Graph_CCurrent" localSheetId="20" hidden="1">'[17]Base Original'!#REF!</definedName>
    <definedName name="__123Graph_CCurrent" localSheetId="21" hidden="1">'[17]Base Original'!#REF!</definedName>
    <definedName name="__123Graph_CCurrent" localSheetId="22" hidden="1">'[17]Base Original'!#REF!</definedName>
    <definedName name="__123Graph_CCurrent" localSheetId="23" hidden="1">'[17]Base Original'!#REF!</definedName>
    <definedName name="__123Graph_CCurrent" localSheetId="27" hidden="1">'[17]Base Original'!#REF!</definedName>
    <definedName name="__123Graph_CCurrent" localSheetId="31" hidden="1">'[17]Base Original'!#REF!</definedName>
    <definedName name="__123Graph_CCurrent" localSheetId="32" hidden="1">'[17]Base Original'!#REF!</definedName>
    <definedName name="__123Graph_CCurrent" localSheetId="34" hidden="1">'[17]Base Original'!#REF!</definedName>
    <definedName name="__123Graph_CCurrent" localSheetId="35" hidden="1">'[17]Base Original'!#REF!</definedName>
    <definedName name="__123Graph_CCurrent" localSheetId="37" hidden="1">'[17]Base Original'!#REF!</definedName>
    <definedName name="__123Graph_CCurrent" localSheetId="38" hidden="1">'[17]Base Original'!#REF!</definedName>
    <definedName name="__123Graph_CCurrent" localSheetId="47" hidden="1">'[17]Base Original'!#REF!</definedName>
    <definedName name="__123Graph_CCurrent" localSheetId="48" hidden="1">'[17]Base Original'!#REF!</definedName>
    <definedName name="__123Graph_CCurrent" localSheetId="49" hidden="1">'[17]Base Original'!#REF!</definedName>
    <definedName name="__123Graph_CCurrent" localSheetId="50" hidden="1">'[17]Base Original'!#REF!</definedName>
    <definedName name="__123Graph_CCurrent" localSheetId="51" hidden="1">'[17]Base Original'!#REF!</definedName>
    <definedName name="__123Graph_CCurrent" localSheetId="52" hidden="1">'[17]Base Original'!#REF!</definedName>
    <definedName name="__123Graph_CCurrent" localSheetId="53" hidden="1">'[17]Base Original'!#REF!</definedName>
    <definedName name="__123Graph_CCurrent" localSheetId="14" hidden="1">'[17]Base Original'!#REF!</definedName>
    <definedName name="__123Graph_CCurrent" localSheetId="55" hidden="1">'[17]Base Original'!#REF!</definedName>
    <definedName name="__123Graph_CCurrent" localSheetId="57" hidden="1">'[17]Base Original'!#REF!</definedName>
    <definedName name="__123Graph_CCurrent" localSheetId="58" hidden="1">'[17]Base Original'!#REF!</definedName>
    <definedName name="__123Graph_CCurrent" localSheetId="18" hidden="1">'[17]Base Original'!#REF!</definedName>
    <definedName name="__123Graph_CCurrent" localSheetId="16" hidden="1">'[17]Base Original'!#REF!</definedName>
    <definedName name="__123Graph_CCurrent" hidden="1">'[17]Base Original'!#REF!</definedName>
    <definedName name="__123Graph_CREER" localSheetId="13" hidden="1">[19]ER!#REF!</definedName>
    <definedName name="__123Graph_CREER" localSheetId="10" hidden="1">[19]ER!#REF!</definedName>
    <definedName name="__123Graph_CREER" localSheetId="20" hidden="1">[19]ER!#REF!</definedName>
    <definedName name="__123Graph_CREER" localSheetId="21" hidden="1">[19]ER!#REF!</definedName>
    <definedName name="__123Graph_CREER" localSheetId="22" hidden="1">[19]ER!#REF!</definedName>
    <definedName name="__123Graph_CREER" localSheetId="23" hidden="1">[19]ER!#REF!</definedName>
    <definedName name="__123Graph_CREER" localSheetId="27" hidden="1">[19]ER!#REF!</definedName>
    <definedName name="__123Graph_CREER" localSheetId="31" hidden="1">[19]ER!#REF!</definedName>
    <definedName name="__123Graph_CREER" localSheetId="32" hidden="1">[19]ER!#REF!</definedName>
    <definedName name="__123Graph_CREER" localSheetId="34" hidden="1">[19]ER!#REF!</definedName>
    <definedName name="__123Graph_CREER" localSheetId="35" hidden="1">[19]ER!#REF!</definedName>
    <definedName name="__123Graph_CREER" localSheetId="37" hidden="1">[19]ER!#REF!</definedName>
    <definedName name="__123Graph_CREER" localSheetId="38" hidden="1">[19]ER!#REF!</definedName>
    <definedName name="__123Graph_CREER" localSheetId="47" hidden="1">[19]ER!#REF!</definedName>
    <definedName name="__123Graph_CREER" localSheetId="48" hidden="1">[19]ER!#REF!</definedName>
    <definedName name="__123Graph_CREER" localSheetId="49" hidden="1">[19]ER!#REF!</definedName>
    <definedName name="__123Graph_CREER" localSheetId="50" hidden="1">[19]ER!#REF!</definedName>
    <definedName name="__123Graph_CREER" localSheetId="51" hidden="1">[19]ER!#REF!</definedName>
    <definedName name="__123Graph_CREER" localSheetId="52" hidden="1">[19]ER!#REF!</definedName>
    <definedName name="__123Graph_CREER" localSheetId="53" hidden="1">[19]ER!#REF!</definedName>
    <definedName name="__123Graph_CREER" localSheetId="57" hidden="1">[19]ER!#REF!</definedName>
    <definedName name="__123Graph_CREER" localSheetId="58" hidden="1">[19]ER!#REF!</definedName>
    <definedName name="__123Graph_CREER" localSheetId="18" hidden="1">[19]ER!#REF!</definedName>
    <definedName name="__123Graph_CREER" localSheetId="16" hidden="1">[19]ER!#REF!</definedName>
    <definedName name="__123Graph_CREER" hidden="1">[19]ER!#REF!</definedName>
    <definedName name="__123Graph_D" localSheetId="12" hidden="1">'[22]shared data'!$B$7937:$C$7937</definedName>
    <definedName name="__123Graph_D" hidden="1">[20]FLUJO!$B$7942:$C$7942</definedName>
    <definedName name="__123Graph_DCurrent" localSheetId="12" hidden="1">'[17]Base Original'!#REF!</definedName>
    <definedName name="__123Graph_DCurrent" localSheetId="13" hidden="1">'[17]Base Original'!#REF!</definedName>
    <definedName name="__123Graph_DCurrent" localSheetId="10" hidden="1">'[17]Base Original'!#REF!</definedName>
    <definedName name="__123Graph_DCurrent" localSheetId="20" hidden="1">'[17]Base Original'!#REF!</definedName>
    <definedName name="__123Graph_DCurrent" localSheetId="21" hidden="1">'[17]Base Original'!#REF!</definedName>
    <definedName name="__123Graph_DCurrent" localSheetId="22" hidden="1">'[17]Base Original'!#REF!</definedName>
    <definedName name="__123Graph_DCurrent" localSheetId="23" hidden="1">'[17]Base Original'!#REF!</definedName>
    <definedName name="__123Graph_DCurrent" localSheetId="27" hidden="1">'[17]Base Original'!#REF!</definedName>
    <definedName name="__123Graph_DCurrent" localSheetId="31" hidden="1">'[17]Base Original'!#REF!</definedName>
    <definedName name="__123Graph_DCurrent" localSheetId="32" hidden="1">'[17]Base Original'!#REF!</definedName>
    <definedName name="__123Graph_DCurrent" localSheetId="34" hidden="1">'[17]Base Original'!#REF!</definedName>
    <definedName name="__123Graph_DCurrent" localSheetId="35" hidden="1">'[17]Base Original'!#REF!</definedName>
    <definedName name="__123Graph_DCurrent" localSheetId="37" hidden="1">'[17]Base Original'!#REF!</definedName>
    <definedName name="__123Graph_DCurrent" localSheetId="38" hidden="1">'[17]Base Original'!#REF!</definedName>
    <definedName name="__123Graph_DCurrent" localSheetId="47" hidden="1">'[17]Base Original'!#REF!</definedName>
    <definedName name="__123Graph_DCurrent" localSheetId="48" hidden="1">'[23]Base Original'!#REF!</definedName>
    <definedName name="__123Graph_DCurrent" localSheetId="49" hidden="1">'[23]Base Original'!#REF!</definedName>
    <definedName name="__123Graph_DCurrent" localSheetId="50" hidden="1">'[23]Base Original'!#REF!</definedName>
    <definedName name="__123Graph_DCurrent" localSheetId="51" hidden="1">'[17]Base Original'!#REF!</definedName>
    <definedName name="__123Graph_DCurrent" localSheetId="52" hidden="1">'[17]Base Original'!#REF!</definedName>
    <definedName name="__123Graph_DCurrent" localSheetId="53" hidden="1">'[17]Base Original'!#REF!</definedName>
    <definedName name="__123Graph_DCurrent" localSheetId="54" hidden="1">'[23]Base Original'!#REF!</definedName>
    <definedName name="__123Graph_DCurrent" localSheetId="14" hidden="1">'[17]Base Original'!#REF!</definedName>
    <definedName name="__123Graph_DCurrent" localSheetId="55" hidden="1">'[23]Base Original'!#REF!</definedName>
    <definedName name="__123Graph_DCurrent" localSheetId="56" hidden="1">'[23]Base Original'!#REF!</definedName>
    <definedName name="__123Graph_DCurrent" localSheetId="57" hidden="1">'[17]Base Original'!#REF!</definedName>
    <definedName name="__123Graph_DCurrent" localSheetId="58" hidden="1">'[17]Base Original'!#REF!</definedName>
    <definedName name="__123Graph_DCurrent" localSheetId="18" hidden="1">'[17]Base Original'!#REF!</definedName>
    <definedName name="__123Graph_DCurrent" localSheetId="16" hidden="1">'[17]Base Original'!#REF!</definedName>
    <definedName name="__123Graph_DCurrent" hidden="1">'[17]Base Original'!#REF!</definedName>
    <definedName name="__123Graph_E" localSheetId="12" hidden="1">'[12]shared data'!#REF!</definedName>
    <definedName name="__123Graph_E" localSheetId="13" hidden="1">[13]C!#REF!</definedName>
    <definedName name="__123Graph_E" localSheetId="10" hidden="1">[13]C!#REF!</definedName>
    <definedName name="__123Graph_E" localSheetId="20" hidden="1">[13]C!#REF!</definedName>
    <definedName name="__123Graph_E" localSheetId="21" hidden="1">[13]C!#REF!</definedName>
    <definedName name="__123Graph_E" localSheetId="22" hidden="1">[13]C!#REF!</definedName>
    <definedName name="__123Graph_E" localSheetId="23" hidden="1">[13]C!#REF!</definedName>
    <definedName name="__123Graph_E" localSheetId="27" hidden="1">[13]C!#REF!</definedName>
    <definedName name="__123Graph_E" localSheetId="31" hidden="1">[13]C!#REF!</definedName>
    <definedName name="__123Graph_E" localSheetId="32" hidden="1">[13]C!#REF!</definedName>
    <definedName name="__123Graph_E" localSheetId="34" hidden="1">[13]C!#REF!</definedName>
    <definedName name="__123Graph_E" localSheetId="35" hidden="1">[13]C!#REF!</definedName>
    <definedName name="__123Graph_E" localSheetId="36" hidden="1">#N/A</definedName>
    <definedName name="__123Graph_E" localSheetId="37" hidden="1">[13]C!#REF!</definedName>
    <definedName name="__123Graph_E" localSheetId="38" hidden="1">[13]C!#REF!</definedName>
    <definedName name="__123Graph_E" localSheetId="47" hidden="1">[14]C!#REF!</definedName>
    <definedName name="__123Graph_E" localSheetId="48" hidden="1">[14]C!#REF!</definedName>
    <definedName name="__123Graph_E" localSheetId="49" hidden="1">[14]C!#REF!</definedName>
    <definedName name="__123Graph_E" localSheetId="50" hidden="1">[14]C!#REF!</definedName>
    <definedName name="__123Graph_E" localSheetId="52" hidden="1">[14]C!#REF!</definedName>
    <definedName name="__123Graph_E" localSheetId="54" hidden="1">[14]C!#REF!</definedName>
    <definedName name="__123Graph_E" localSheetId="55" hidden="1">[14]C!#REF!</definedName>
    <definedName name="__123Graph_E" localSheetId="56" hidden="1">[14]C!#REF!</definedName>
    <definedName name="__123Graph_E" localSheetId="57" hidden="1">[13]C!#REF!</definedName>
    <definedName name="__123Graph_E" localSheetId="58" hidden="1">[13]C!#REF!</definedName>
    <definedName name="__123Graph_E" localSheetId="18" hidden="1">[13]C!#REF!</definedName>
    <definedName name="__123Graph_E" localSheetId="16" hidden="1">[13]C!#REF!</definedName>
    <definedName name="__123Graph_E" hidden="1">[13]C!#REF!</definedName>
    <definedName name="__123Graph_ECurrent" localSheetId="12" hidden="1">'[17]Base Original'!#REF!</definedName>
    <definedName name="__123Graph_ECurrent" localSheetId="13" hidden="1">'[17]Base Original'!#REF!</definedName>
    <definedName name="__123Graph_ECurrent" localSheetId="20" hidden="1">'[17]Base Original'!#REF!</definedName>
    <definedName name="__123Graph_ECurrent" localSheetId="21" hidden="1">'[17]Base Original'!#REF!</definedName>
    <definedName name="__123Graph_ECurrent" localSheetId="22" hidden="1">'[17]Base Original'!#REF!</definedName>
    <definedName name="__123Graph_ECurrent" localSheetId="23" hidden="1">'[17]Base Original'!#REF!</definedName>
    <definedName name="__123Graph_ECurrent" localSheetId="27" hidden="1">'[17]Base Original'!#REF!</definedName>
    <definedName name="__123Graph_ECurrent" localSheetId="31" hidden="1">'[17]Base Original'!#REF!</definedName>
    <definedName name="__123Graph_ECurrent" localSheetId="32" hidden="1">'[17]Base Original'!#REF!</definedName>
    <definedName name="__123Graph_ECurrent" localSheetId="34" hidden="1">'[17]Base Original'!#REF!</definedName>
    <definedName name="__123Graph_ECurrent" localSheetId="35" hidden="1">'[17]Base Original'!#REF!</definedName>
    <definedName name="__123Graph_ECurrent" localSheetId="37" hidden="1">'[17]Base Original'!#REF!</definedName>
    <definedName name="__123Graph_ECurrent" localSheetId="38" hidden="1">'[17]Base Original'!#REF!</definedName>
    <definedName name="__123Graph_ECurrent" localSheetId="47" hidden="1">'[17]Base Original'!#REF!</definedName>
    <definedName name="__123Graph_ECurrent" localSheetId="48" hidden="1">'[23]Base Original'!#REF!</definedName>
    <definedName name="__123Graph_ECurrent" localSheetId="49" hidden="1">'[23]Base Original'!#REF!</definedName>
    <definedName name="__123Graph_ECurrent" localSheetId="50" hidden="1">'[23]Base Original'!#REF!</definedName>
    <definedName name="__123Graph_ECurrent" localSheetId="54" hidden="1">'[23]Base Original'!#REF!</definedName>
    <definedName name="__123Graph_ECurrent" localSheetId="55" hidden="1">'[23]Base Original'!#REF!</definedName>
    <definedName name="__123Graph_ECurrent" localSheetId="56" hidden="1">'[23]Base Original'!#REF!</definedName>
    <definedName name="__123Graph_ECurrent" localSheetId="57" hidden="1">'[17]Base Original'!#REF!</definedName>
    <definedName name="__123Graph_ECurrent" localSheetId="58" hidden="1">'[17]Base Original'!#REF!</definedName>
    <definedName name="__123Graph_ECurrent" localSheetId="18" hidden="1">'[17]Base Original'!#REF!</definedName>
    <definedName name="__123Graph_ECurrent" localSheetId="16" hidden="1">'[17]Base Original'!#REF!</definedName>
    <definedName name="__123Graph_ECurrent" hidden="1">'[17]Base Original'!#REF!</definedName>
    <definedName name="__123Graph_F" localSheetId="12" hidden="1">'[12]shared data'!#REF!</definedName>
    <definedName name="__123Graph_F" localSheetId="13" hidden="1">[13]C!#REF!</definedName>
    <definedName name="__123Graph_F" localSheetId="20" hidden="1">[13]C!#REF!</definedName>
    <definedName name="__123Graph_F" localSheetId="21" hidden="1">[13]C!#REF!</definedName>
    <definedName name="__123Graph_F" localSheetId="22" hidden="1">[13]C!#REF!</definedName>
    <definedName name="__123Graph_F" localSheetId="23" hidden="1">[13]C!#REF!</definedName>
    <definedName name="__123Graph_F" localSheetId="27" hidden="1">[13]C!#REF!</definedName>
    <definedName name="__123Graph_F" localSheetId="31" hidden="1">[13]C!#REF!</definedName>
    <definedName name="__123Graph_F" localSheetId="32" hidden="1">[13]C!#REF!</definedName>
    <definedName name="__123Graph_F" localSheetId="34" hidden="1">[13]C!#REF!</definedName>
    <definedName name="__123Graph_F" localSheetId="35" hidden="1">[13]C!#REF!</definedName>
    <definedName name="__123Graph_F" localSheetId="36" hidden="1">#N/A</definedName>
    <definedName name="__123Graph_F" localSheetId="37" hidden="1">[13]C!#REF!</definedName>
    <definedName name="__123Graph_F" localSheetId="38" hidden="1">[13]C!#REF!</definedName>
    <definedName name="__123Graph_F" localSheetId="47" hidden="1">[14]C!#REF!</definedName>
    <definedName name="__123Graph_F" localSheetId="48" hidden="1">[14]C!#REF!</definedName>
    <definedName name="__123Graph_F" localSheetId="49" hidden="1">[14]C!#REF!</definedName>
    <definedName name="__123Graph_F" localSheetId="50" hidden="1">[14]C!#REF!</definedName>
    <definedName name="__123Graph_F" localSheetId="52" hidden="1">[14]C!#REF!</definedName>
    <definedName name="__123Graph_F" localSheetId="54" hidden="1">[14]C!#REF!</definedName>
    <definedName name="__123Graph_F" localSheetId="55" hidden="1">[14]C!#REF!</definedName>
    <definedName name="__123Graph_F" localSheetId="56" hidden="1">[14]C!#REF!</definedName>
    <definedName name="__123Graph_F" localSheetId="57" hidden="1">[13]C!#REF!</definedName>
    <definedName name="__123Graph_F" localSheetId="58" hidden="1">[13]C!#REF!</definedName>
    <definedName name="__123Graph_F" localSheetId="18" hidden="1">[13]C!#REF!</definedName>
    <definedName name="__123Graph_F" localSheetId="16" hidden="1">[13]C!#REF!</definedName>
    <definedName name="__123Graph_F" hidden="1">[13]C!#REF!</definedName>
    <definedName name="__123Graph_FCurrent" localSheetId="13" hidden="1">[24]Base!#REF!</definedName>
    <definedName name="__123Graph_FCurrent" localSheetId="20" hidden="1">[24]Base!#REF!</definedName>
    <definedName name="__123Graph_FCurrent" localSheetId="21" hidden="1">[24]Base!#REF!</definedName>
    <definedName name="__123Graph_FCurrent" localSheetId="22" hidden="1">[24]Base!#REF!</definedName>
    <definedName name="__123Graph_FCurrent" localSheetId="23" hidden="1">[24]Base!#REF!</definedName>
    <definedName name="__123Graph_FCurrent" localSheetId="27" hidden="1">[24]Base!#REF!</definedName>
    <definedName name="__123Graph_FCurrent" localSheetId="31" hidden="1">[24]Base!#REF!</definedName>
    <definedName name="__123Graph_FCurrent" localSheetId="32" hidden="1">[24]Base!#REF!</definedName>
    <definedName name="__123Graph_FCurrent" localSheetId="34" hidden="1">[24]Base!#REF!</definedName>
    <definedName name="__123Graph_FCurrent" localSheetId="35" hidden="1">[24]Base!#REF!</definedName>
    <definedName name="__123Graph_FCurrent" localSheetId="37" hidden="1">[24]Base!#REF!</definedName>
    <definedName name="__123Graph_FCurrent" localSheetId="38" hidden="1">[24]Base!#REF!</definedName>
    <definedName name="__123Graph_FCurrent" localSheetId="48" hidden="1">[25]Base!#REF!</definedName>
    <definedName name="__123Graph_FCurrent" localSheetId="49" hidden="1">[25]Base!#REF!</definedName>
    <definedName name="__123Graph_FCurrent" localSheetId="50" hidden="1">[25]Base!#REF!</definedName>
    <definedName name="__123Graph_FCurrent" localSheetId="54" hidden="1">[25]Base!#REF!</definedName>
    <definedName name="__123Graph_FCurrent" localSheetId="55" hidden="1">[25]Base!#REF!</definedName>
    <definedName name="__123Graph_FCurrent" localSheetId="56" hidden="1">[25]Base!#REF!</definedName>
    <definedName name="__123Graph_FCurrent" localSheetId="57" hidden="1">[24]Base!#REF!</definedName>
    <definedName name="__123Graph_FCurrent" localSheetId="58" hidden="1">[24]Base!#REF!</definedName>
    <definedName name="__123Graph_FCurrent" localSheetId="18" hidden="1">[24]Base!#REF!</definedName>
    <definedName name="__123Graph_FCurrent" localSheetId="16" hidden="1">[24]Base!#REF!</definedName>
    <definedName name="__123Graph_FCurrent" hidden="1">[24]Base!#REF!</definedName>
    <definedName name="__123Graph_X" localSheetId="12" hidden="1">'[9]shared data'!$B$7901:$C$7901</definedName>
    <definedName name="__123Graph_X" hidden="1">[20]FLUJO!$B$7906:$C$7906</definedName>
    <definedName name="__123Graph_XDIFFERENTIAL" localSheetId="12" hidden="1">[18]TAB25b!#REF!</definedName>
    <definedName name="__123Graph_XDIFFERENTIAL" localSheetId="13" hidden="1">[18]TAB25b!#REF!</definedName>
    <definedName name="__123Graph_XDIFFERENTIAL" localSheetId="10" hidden="1">[18]TAB25b!#REF!</definedName>
    <definedName name="__123Graph_XDIFFERENTIAL" localSheetId="20" hidden="1">[18]TAB25b!#REF!</definedName>
    <definedName name="__123Graph_XDIFFERENTIAL" localSheetId="21" hidden="1">[18]TAB25b!#REF!</definedName>
    <definedName name="__123Graph_XDIFFERENTIAL" localSheetId="22" hidden="1">[18]TAB25b!#REF!</definedName>
    <definedName name="__123Graph_XDIFFERENTIAL" localSheetId="23" hidden="1">[18]TAB25b!#REF!</definedName>
    <definedName name="__123Graph_XDIFFERENTIAL" localSheetId="27" hidden="1">[18]TAB25b!#REF!</definedName>
    <definedName name="__123Graph_XDIFFERENTIAL" localSheetId="31" hidden="1">[18]TAB25b!#REF!</definedName>
    <definedName name="__123Graph_XDIFFERENTIAL" localSheetId="32" hidden="1">[18]TAB25b!#REF!</definedName>
    <definedName name="__123Graph_XDIFFERENTIAL" localSheetId="34" hidden="1">[18]TAB25b!#REF!</definedName>
    <definedName name="__123Graph_XDIFFERENTIAL" localSheetId="35" hidden="1">[18]TAB25b!#REF!</definedName>
    <definedName name="__123Graph_XDIFFERENTIAL" localSheetId="37" hidden="1">[18]TAB25b!#REF!</definedName>
    <definedName name="__123Graph_XDIFFERENTIAL" localSheetId="38" hidden="1">[18]TAB25b!#REF!</definedName>
    <definedName name="__123Graph_XDIFFERENTIAL" localSheetId="47" hidden="1">[18]TAB25b!#REF!</definedName>
    <definedName name="__123Graph_XDIFFERENTIAL" localSheetId="48" hidden="1">[26]TAB25b!#REF!</definedName>
    <definedName name="__123Graph_XDIFFERENTIAL" localSheetId="49" hidden="1">[26]TAB25b!#REF!</definedName>
    <definedName name="__123Graph_XDIFFERENTIAL" localSheetId="50" hidden="1">[26]TAB25b!#REF!</definedName>
    <definedName name="__123Graph_XDIFFERENTIAL" localSheetId="51" hidden="1">[18]TAB25b!#REF!</definedName>
    <definedName name="__123Graph_XDIFFERENTIAL" localSheetId="52" hidden="1">[18]TAB25b!#REF!</definedName>
    <definedName name="__123Graph_XDIFFERENTIAL" localSheetId="53" hidden="1">[18]TAB25b!#REF!</definedName>
    <definedName name="__123Graph_XDIFFERENTIAL" localSheetId="54" hidden="1">[26]TAB25b!#REF!</definedName>
    <definedName name="__123Graph_XDIFFERENTIAL" localSheetId="14" hidden="1">[18]TAB25b!#REF!</definedName>
    <definedName name="__123Graph_XDIFFERENTIAL" localSheetId="55" hidden="1">[26]TAB25b!#REF!</definedName>
    <definedName name="__123Graph_XDIFFERENTIAL" localSheetId="56" hidden="1">[26]TAB25b!#REF!</definedName>
    <definedName name="__123Graph_XDIFFERENTIAL" localSheetId="57" hidden="1">[18]TAB25b!#REF!</definedName>
    <definedName name="__123Graph_XDIFFERENTIAL" localSheetId="58" hidden="1">[18]TAB25b!#REF!</definedName>
    <definedName name="__123Graph_XDIFFERENTIAL" localSheetId="18" hidden="1">[18]TAB25b!#REF!</definedName>
    <definedName name="__123Graph_XDIFFERENTIAL" localSheetId="16" hidden="1">[18]TAB25b!#REF!</definedName>
    <definedName name="__123Graph_XDIFFERENTIAL" hidden="1">[18]TAB25b!#REF!</definedName>
    <definedName name="__123Graph_XSPREAD" localSheetId="12" hidden="1">[18]TAB25b!#REF!</definedName>
    <definedName name="__123Graph_XSPREAD" localSheetId="10" hidden="1">[18]TAB25b!#REF!</definedName>
    <definedName name="__123Graph_XSPREAD" localSheetId="20" hidden="1">[18]TAB25b!#REF!</definedName>
    <definedName name="__123Graph_XSPREAD" localSheetId="21" hidden="1">[18]TAB25b!#REF!</definedName>
    <definedName name="__123Graph_XSPREAD" localSheetId="22" hidden="1">[18]TAB25b!#REF!</definedName>
    <definedName name="__123Graph_XSPREAD" localSheetId="23" hidden="1">[18]TAB25b!#REF!</definedName>
    <definedName name="__123Graph_XSPREAD" localSheetId="27" hidden="1">[18]TAB25b!#REF!</definedName>
    <definedName name="__123Graph_XSPREAD" localSheetId="31" hidden="1">[18]TAB25b!#REF!</definedName>
    <definedName name="__123Graph_XSPREAD" localSheetId="32" hidden="1">[18]TAB25b!#REF!</definedName>
    <definedName name="__123Graph_XSPREAD" localSheetId="34" hidden="1">[18]TAB25b!#REF!</definedName>
    <definedName name="__123Graph_XSPREAD" localSheetId="35" hidden="1">[18]TAB25b!#REF!</definedName>
    <definedName name="__123Graph_XSPREAD" localSheetId="37" hidden="1">[18]TAB25b!#REF!</definedName>
    <definedName name="__123Graph_XSPREAD" localSheetId="38" hidden="1">[18]TAB25b!#REF!</definedName>
    <definedName name="__123Graph_XSPREAD" localSheetId="47" hidden="1">[18]TAB25b!#REF!</definedName>
    <definedName name="__123Graph_XSPREAD" localSheetId="48" hidden="1">[26]TAB25b!#REF!</definedName>
    <definedName name="__123Graph_XSPREAD" localSheetId="49" hidden="1">[26]TAB25b!#REF!</definedName>
    <definedName name="__123Graph_XSPREAD" localSheetId="50" hidden="1">[26]TAB25b!#REF!</definedName>
    <definedName name="__123Graph_XSPREAD" localSheetId="54" hidden="1">[26]TAB25b!#REF!</definedName>
    <definedName name="__123Graph_XSPREAD" localSheetId="55" hidden="1">[26]TAB25b!#REF!</definedName>
    <definedName name="__123Graph_XSPREAD" localSheetId="56" hidden="1">[26]TAB25b!#REF!</definedName>
    <definedName name="__123Graph_XSPREAD" localSheetId="57" hidden="1">[18]TAB25b!#REF!</definedName>
    <definedName name="__123Graph_XSPREAD" localSheetId="58" hidden="1">[18]TAB25b!#REF!</definedName>
    <definedName name="__123Graph_XSPREAD" localSheetId="18" hidden="1">[18]TAB25b!#REF!</definedName>
    <definedName name="__123Graph_XSPREAD" localSheetId="16" hidden="1">[18]TAB25b!#REF!</definedName>
    <definedName name="__123Graph_XSPREAD" hidden="1">[18]TAB25b!#REF!</definedName>
    <definedName name="__12INT_RESERVES" localSheetId="74">#REF!</definedName>
    <definedName name="__12INT_RESERVES" localSheetId="13">#REF!</definedName>
    <definedName name="__12INT_RESERVES" localSheetId="10">#REF!</definedName>
    <definedName name="__12INT_RESERVES" localSheetId="20">#REF!</definedName>
    <definedName name="__12INT_RESERVES" localSheetId="21">#REF!</definedName>
    <definedName name="__12INT_RESERVES" localSheetId="22">#REF!</definedName>
    <definedName name="__12INT_RESERVES" localSheetId="23">#REF!</definedName>
    <definedName name="__12INT_RESERVES" localSheetId="27">#REF!</definedName>
    <definedName name="__12INT_RESERVES" localSheetId="30">#REF!</definedName>
    <definedName name="__12INT_RESERVES" localSheetId="31">#REF!</definedName>
    <definedName name="__12INT_RESERVES" localSheetId="32">#REF!</definedName>
    <definedName name="__12INT_RESERVES" localSheetId="34">#REF!</definedName>
    <definedName name="__12INT_RESERVES" localSheetId="35">#REF!</definedName>
    <definedName name="__12INT_RESERVES" localSheetId="37">#REF!</definedName>
    <definedName name="__12INT_RESERVES" localSheetId="38">#REF!</definedName>
    <definedName name="__12INT_RESERVES" localSheetId="47">#REF!</definedName>
    <definedName name="__12INT_RESERVES" localSheetId="48">#REF!</definedName>
    <definedName name="__12INT_RESERVES" localSheetId="49">#REF!</definedName>
    <definedName name="__12INT_RESERVES" localSheetId="50">#REF!</definedName>
    <definedName name="__12INT_RESERVES" localSheetId="51">#REF!</definedName>
    <definedName name="__12INT_RESERVES" localSheetId="52">#REF!</definedName>
    <definedName name="__12INT_RESERVES" localSheetId="53">#REF!</definedName>
    <definedName name="__12INT_RESERVES" localSheetId="54">#REF!</definedName>
    <definedName name="__12INT_RESERVES" localSheetId="55">#REF!</definedName>
    <definedName name="__12INT_RESERVES" localSheetId="57">#REF!</definedName>
    <definedName name="__12INT_RESERVES" localSheetId="58">#REF!</definedName>
    <definedName name="__12INT_RESERVES" localSheetId="18">#REF!</definedName>
    <definedName name="__12INT_RESERVES" localSheetId="16">#REF!</definedName>
    <definedName name="__12INT_RESERVES">#REF!</definedName>
    <definedName name="__1r" localSheetId="74">#REF!</definedName>
    <definedName name="__1r" localSheetId="13">#REF!</definedName>
    <definedName name="__1r" localSheetId="10">#REF!</definedName>
    <definedName name="__1r" localSheetId="20">#REF!</definedName>
    <definedName name="__1r" localSheetId="21">#REF!</definedName>
    <definedName name="__1r" localSheetId="22">#REF!</definedName>
    <definedName name="__1r" localSheetId="23">#REF!</definedName>
    <definedName name="__1r" localSheetId="27">#REF!</definedName>
    <definedName name="__1r" localSheetId="30">#REF!</definedName>
    <definedName name="__1r" localSheetId="31">#REF!</definedName>
    <definedName name="__1r" localSheetId="32">#REF!</definedName>
    <definedName name="__1r" localSheetId="34">#REF!</definedName>
    <definedName name="__1r" localSheetId="35">#REF!</definedName>
    <definedName name="__1r" localSheetId="37">#REF!</definedName>
    <definedName name="__1r" localSheetId="38">#REF!</definedName>
    <definedName name="__1r" localSheetId="47">#REF!</definedName>
    <definedName name="__1r" localSheetId="52">#REF!</definedName>
    <definedName name="__1r" localSheetId="54">#REF!</definedName>
    <definedName name="__1r" localSheetId="57">#REF!</definedName>
    <definedName name="__1r" localSheetId="58">#REF!</definedName>
    <definedName name="__1r" localSheetId="18">#REF!</definedName>
    <definedName name="__1r" localSheetId="16">#REF!</definedName>
    <definedName name="__1r">#REF!</definedName>
    <definedName name="__2Macros_Import_.qbop" localSheetId="76">[27]!'[Macros Import].qbop'</definedName>
    <definedName name="__2Macros_Import_.qbop" localSheetId="77">[27]!'[Macros Import].qbop'</definedName>
    <definedName name="__2Macros_Import_.qbop" localSheetId="13">[27]!'[Macros Import].qbop'</definedName>
    <definedName name="__2Macros_Import_.qbop" localSheetId="40">[27]!'[Macros Import].qbop'</definedName>
    <definedName name="__2Macros_Import_.qbop" localSheetId="43">[27]!'[Macros Import].qbop'</definedName>
    <definedName name="__2Macros_Import_.qbop" localSheetId="45">[27]!'[Macros Import].qbop'</definedName>
    <definedName name="__2Macros_Import_.qbop" localSheetId="70">[27]!'[Macros Import].qbop'</definedName>
    <definedName name="__2Macros_Import_.qbop" localSheetId="73">[27]!'[Macros Import].qbop'</definedName>
    <definedName name="__2Macros_Import_.qbop" localSheetId="10">[27]!'[Macros Import].qbop'</definedName>
    <definedName name="__2Macros_Import_.qbop" localSheetId="7">[27]!'[Macros Import].qbop'</definedName>
    <definedName name="__2Macros_Import_.qbop" localSheetId="31">[27]!'[Macros Import].qbop'</definedName>
    <definedName name="__2Macros_Import_.qbop" localSheetId="35">[27]!'[Macros Import].qbop'</definedName>
    <definedName name="__2Macros_Import_.qbop" localSheetId="37">[27]!'[Macros Import].qbop'</definedName>
    <definedName name="__2Macros_Import_.qbop" localSheetId="47">[27]!'[Macros Import].qbop'</definedName>
    <definedName name="__2Macros_Import_.qbop" localSheetId="48">[27]!'[Macros Import].qbop'</definedName>
    <definedName name="__2Macros_Import_.qbop" localSheetId="49">[27]!'[Macros Import].qbop'</definedName>
    <definedName name="__2Macros_Import_.qbop" localSheetId="50">[27]!'[Macros Import].qbop'</definedName>
    <definedName name="__2Macros_Import_.qbop" localSheetId="54">[27]!'[Macros Import].qbop'</definedName>
    <definedName name="__2Macros_Import_.qbop" localSheetId="14">[27]!'[Macros Import].qbop'</definedName>
    <definedName name="__2Macros_Import_.qbop" localSheetId="55">[27]!'[Macros Import].qbop'</definedName>
    <definedName name="__2Macros_Import_.qbop" localSheetId="58">[27]!'[Macros Import].qbop'</definedName>
    <definedName name="__2Macros_Import_.qbop" localSheetId="68">#REF!</definedName>
    <definedName name="__2Macros_Import_.qbop" localSheetId="69">[27]!'[Macros Import].qbop'</definedName>
    <definedName name="__2Macros_Import_.qbop" localSheetId="71">[27]!'[Macros Import].qbop'</definedName>
    <definedName name="__2Macros_Import_.qbop" localSheetId="72">[27]!'[Macros Import].qbop'</definedName>
    <definedName name="__2Macros_Import_.qbop" localSheetId="19">[27]!'[Macros Import].qbop'</definedName>
    <definedName name="__2Macros_Import_.qbop" localSheetId="15">[27]!'[Macros Import].qbop'</definedName>
    <definedName name="__2Macros_Import_.qbop">[27]!'[Macros Import].qbop'</definedName>
    <definedName name="__3__123Graph_ACPI_ER_LOG" localSheetId="13" hidden="1">[19]ER!#REF!</definedName>
    <definedName name="__3__123Graph_ACPI_ER_LOG" localSheetId="10" hidden="1">[19]ER!#REF!</definedName>
    <definedName name="__3__123Graph_ACPI_ER_LOG" localSheetId="20" hidden="1">[19]ER!#REF!</definedName>
    <definedName name="__3__123Graph_ACPI_ER_LOG" localSheetId="21" hidden="1">[19]ER!#REF!</definedName>
    <definedName name="__3__123Graph_ACPI_ER_LOG" localSheetId="22" hidden="1">[19]ER!#REF!</definedName>
    <definedName name="__3__123Graph_ACPI_ER_LOG" localSheetId="23" hidden="1">[19]ER!#REF!</definedName>
    <definedName name="__3__123Graph_ACPI_ER_LOG" localSheetId="27" hidden="1">[19]ER!#REF!</definedName>
    <definedName name="__3__123Graph_ACPI_ER_LOG" localSheetId="31" hidden="1">[19]ER!#REF!</definedName>
    <definedName name="__3__123Graph_ACPI_ER_LOG" localSheetId="32" hidden="1">[19]ER!#REF!</definedName>
    <definedName name="__3__123Graph_ACPI_ER_LOG" localSheetId="34" hidden="1">[19]ER!#REF!</definedName>
    <definedName name="__3__123Graph_ACPI_ER_LOG" localSheetId="35" hidden="1">[19]ER!#REF!</definedName>
    <definedName name="__3__123Graph_ACPI_ER_LOG" localSheetId="37" hidden="1">[19]ER!#REF!</definedName>
    <definedName name="__3__123Graph_ACPI_ER_LOG" localSheetId="38" hidden="1">[19]ER!#REF!</definedName>
    <definedName name="__3__123Graph_ACPI_ER_LOG" localSheetId="47" hidden="1">[19]ER!#REF!</definedName>
    <definedName name="__3__123Graph_ACPI_ER_LOG" localSheetId="48" hidden="1">[19]ER!#REF!</definedName>
    <definedName name="__3__123Graph_ACPI_ER_LOG" localSheetId="49" hidden="1">[19]ER!#REF!</definedName>
    <definedName name="__3__123Graph_ACPI_ER_LOG" localSheetId="50" hidden="1">[19]ER!#REF!</definedName>
    <definedName name="__3__123Graph_ACPI_ER_LOG" localSheetId="51" hidden="1">[19]ER!#REF!</definedName>
    <definedName name="__3__123Graph_ACPI_ER_LOG" localSheetId="53" hidden="1">[19]ER!#REF!</definedName>
    <definedName name="__3__123Graph_ACPI_ER_LOG" localSheetId="54" hidden="1">[19]ER!#REF!</definedName>
    <definedName name="__3__123Graph_ACPI_ER_LOG" localSheetId="14" hidden="1">[19]ER!#REF!</definedName>
    <definedName name="__3__123Graph_ACPI_ER_LOG" localSheetId="57" hidden="1">[19]ER!#REF!</definedName>
    <definedName name="__3__123Graph_ACPI_ER_LOG" localSheetId="58" hidden="1">[19]ER!#REF!</definedName>
    <definedName name="__3__123Graph_ACPI_ER_LOG" localSheetId="18" hidden="1">[19]ER!#REF!</definedName>
    <definedName name="__3__123Graph_ACPI_ER_LOG" localSheetId="16" hidden="1">[19]ER!#REF!</definedName>
    <definedName name="__3__123Graph_ACPI_ER_LOG" hidden="1">[19]ER!#REF!</definedName>
    <definedName name="__4__123Graph_BCPI_ER_LOG" localSheetId="13" hidden="1">[19]ER!#REF!</definedName>
    <definedName name="__4__123Graph_BCPI_ER_LOG" localSheetId="10" hidden="1">[19]ER!#REF!</definedName>
    <definedName name="__4__123Graph_BCPI_ER_LOG" localSheetId="20" hidden="1">[19]ER!#REF!</definedName>
    <definedName name="__4__123Graph_BCPI_ER_LOG" localSheetId="21" hidden="1">[19]ER!#REF!</definedName>
    <definedName name="__4__123Graph_BCPI_ER_LOG" localSheetId="22" hidden="1">[19]ER!#REF!</definedName>
    <definedName name="__4__123Graph_BCPI_ER_LOG" localSheetId="23" hidden="1">[19]ER!#REF!</definedName>
    <definedName name="__4__123Graph_BCPI_ER_LOG" localSheetId="27" hidden="1">[19]ER!#REF!</definedName>
    <definedName name="__4__123Graph_BCPI_ER_LOG" localSheetId="31" hidden="1">[19]ER!#REF!</definedName>
    <definedName name="__4__123Graph_BCPI_ER_LOG" localSheetId="32" hidden="1">[19]ER!#REF!</definedName>
    <definedName name="__4__123Graph_BCPI_ER_LOG" localSheetId="34" hidden="1">[19]ER!#REF!</definedName>
    <definedName name="__4__123Graph_BCPI_ER_LOG" localSheetId="35" hidden="1">[19]ER!#REF!</definedName>
    <definedName name="__4__123Graph_BCPI_ER_LOG" localSheetId="37" hidden="1">[19]ER!#REF!</definedName>
    <definedName name="__4__123Graph_BCPI_ER_LOG" localSheetId="38" hidden="1">[19]ER!#REF!</definedName>
    <definedName name="__4__123Graph_BCPI_ER_LOG" localSheetId="47" hidden="1">[19]ER!#REF!</definedName>
    <definedName name="__4__123Graph_BCPI_ER_LOG" localSheetId="48" hidden="1">[19]ER!#REF!</definedName>
    <definedName name="__4__123Graph_BCPI_ER_LOG" localSheetId="49" hidden="1">[19]ER!#REF!</definedName>
    <definedName name="__4__123Graph_BCPI_ER_LOG" localSheetId="50" hidden="1">[19]ER!#REF!</definedName>
    <definedName name="__4__123Graph_BCPI_ER_LOG" localSheetId="51" hidden="1">[19]ER!#REF!</definedName>
    <definedName name="__4__123Graph_BCPI_ER_LOG" localSheetId="53" hidden="1">[19]ER!#REF!</definedName>
    <definedName name="__4__123Graph_BCPI_ER_LOG" localSheetId="54" hidden="1">[19]ER!#REF!</definedName>
    <definedName name="__4__123Graph_BCPI_ER_LOG" localSheetId="14" hidden="1">[19]ER!#REF!</definedName>
    <definedName name="__4__123Graph_BCPI_ER_LOG" localSheetId="57" hidden="1">[19]ER!#REF!</definedName>
    <definedName name="__4__123Graph_BCPI_ER_LOG" localSheetId="58" hidden="1">[19]ER!#REF!</definedName>
    <definedName name="__4__123Graph_BCPI_ER_LOG" localSheetId="18" hidden="1">[19]ER!#REF!</definedName>
    <definedName name="__4__123Graph_BCPI_ER_LOG" localSheetId="16" hidden="1">[19]ER!#REF!</definedName>
    <definedName name="__4__123Graph_BCPI_ER_LOG" hidden="1">[19]ER!#REF!</definedName>
    <definedName name="__5__123Graph_BIBA_IBRD" localSheetId="13" hidden="1">[19]WB!#REF!</definedName>
    <definedName name="__5__123Graph_BIBA_IBRD" localSheetId="10" hidden="1">[19]WB!#REF!</definedName>
    <definedName name="__5__123Graph_BIBA_IBRD" localSheetId="20" hidden="1">[19]WB!#REF!</definedName>
    <definedName name="__5__123Graph_BIBA_IBRD" localSheetId="21" hidden="1">[19]WB!#REF!</definedName>
    <definedName name="__5__123Graph_BIBA_IBRD" localSheetId="22" hidden="1">[19]WB!#REF!</definedName>
    <definedName name="__5__123Graph_BIBA_IBRD" localSheetId="23" hidden="1">[19]WB!#REF!</definedName>
    <definedName name="__5__123Graph_BIBA_IBRD" localSheetId="27" hidden="1">[19]WB!#REF!</definedName>
    <definedName name="__5__123Graph_BIBA_IBRD" localSheetId="31" hidden="1">[19]WB!#REF!</definedName>
    <definedName name="__5__123Graph_BIBA_IBRD" localSheetId="32" hidden="1">[19]WB!#REF!</definedName>
    <definedName name="__5__123Graph_BIBA_IBRD" localSheetId="34" hidden="1">[19]WB!#REF!</definedName>
    <definedName name="__5__123Graph_BIBA_IBRD" localSheetId="35" hidden="1">[19]WB!#REF!</definedName>
    <definedName name="__5__123Graph_BIBA_IBRD" localSheetId="37" hidden="1">[19]WB!#REF!</definedName>
    <definedName name="__5__123Graph_BIBA_IBRD" localSheetId="38" hidden="1">[19]WB!#REF!</definedName>
    <definedName name="__5__123Graph_BIBA_IBRD" localSheetId="47" hidden="1">[19]WB!#REF!</definedName>
    <definedName name="__5__123Graph_BIBA_IBRD" localSheetId="48" hidden="1">[19]WB!#REF!</definedName>
    <definedName name="__5__123Graph_BIBA_IBRD" localSheetId="49" hidden="1">[19]WB!#REF!</definedName>
    <definedName name="__5__123Graph_BIBA_IBRD" localSheetId="50" hidden="1">[19]WB!#REF!</definedName>
    <definedName name="__5__123Graph_BIBA_IBRD" localSheetId="51" hidden="1">[19]WB!#REF!</definedName>
    <definedName name="__5__123Graph_BIBA_IBRD" localSheetId="53" hidden="1">[19]WB!#REF!</definedName>
    <definedName name="__5__123Graph_BIBA_IBRD" localSheetId="14" hidden="1">[19]WB!#REF!</definedName>
    <definedName name="__5__123Graph_BIBA_IBRD" localSheetId="57" hidden="1">[19]WB!#REF!</definedName>
    <definedName name="__5__123Graph_BIBA_IBRD" localSheetId="58" hidden="1">[19]WB!#REF!</definedName>
    <definedName name="__5__123Graph_BIBA_IBRD" localSheetId="18" hidden="1">[19]WB!#REF!</definedName>
    <definedName name="__5__123Graph_BIBA_IBRD" localSheetId="16" hidden="1">[19]WB!#REF!</definedName>
    <definedName name="__5__123Graph_BIBA_IBRD" hidden="1">[19]WB!#REF!</definedName>
    <definedName name="__6B.2_B.3" localSheetId="74">#REF!</definedName>
    <definedName name="__6B.2_B.3" localSheetId="13">#REF!</definedName>
    <definedName name="__6B.2_B.3" localSheetId="10">#REF!</definedName>
    <definedName name="__6B.2_B.3" localSheetId="20">#REF!</definedName>
    <definedName name="__6B.2_B.3" localSheetId="21">#REF!</definedName>
    <definedName name="__6B.2_B.3" localSheetId="22">#REF!</definedName>
    <definedName name="__6B.2_B.3" localSheetId="23">#REF!</definedName>
    <definedName name="__6B.2_B.3" localSheetId="27">#REF!</definedName>
    <definedName name="__6B.2_B.3" localSheetId="30">#REF!</definedName>
    <definedName name="__6B.2_B.3" localSheetId="31">#REF!</definedName>
    <definedName name="__6B.2_B.3" localSheetId="32">#REF!</definedName>
    <definedName name="__6B.2_B.3" localSheetId="34">#REF!</definedName>
    <definedName name="__6B.2_B.3" localSheetId="35">#REF!</definedName>
    <definedName name="__6B.2_B.3" localSheetId="37">#REF!</definedName>
    <definedName name="__6B.2_B.3" localSheetId="38">#REF!</definedName>
    <definedName name="__6B.2_B.3" localSheetId="47">#REF!</definedName>
    <definedName name="__6B.2_B.3" localSheetId="48">#REF!</definedName>
    <definedName name="__6B.2_B.3" localSheetId="49">#REF!</definedName>
    <definedName name="__6B.2_B.3" localSheetId="50">#REF!</definedName>
    <definedName name="__6B.2_B.3" localSheetId="51">#REF!</definedName>
    <definedName name="__6B.2_B.3" localSheetId="52">#REF!</definedName>
    <definedName name="__6B.2_B.3" localSheetId="53">#REF!</definedName>
    <definedName name="__6B.2_B.3" localSheetId="54">#REF!</definedName>
    <definedName name="__6B.2_B.3" localSheetId="55">#REF!</definedName>
    <definedName name="__6B.2_B.3" localSheetId="57">#REF!</definedName>
    <definedName name="__6B.2_B.3" localSheetId="58">#REF!</definedName>
    <definedName name="__6B.2_B.3" localSheetId="18">#REF!</definedName>
    <definedName name="__6B.2_B.3" localSheetId="16">#REF!</definedName>
    <definedName name="__6B.2_B.3">#REF!</definedName>
    <definedName name="__7B.4___5" localSheetId="74">#REF!</definedName>
    <definedName name="__7B.4___5" localSheetId="13">#REF!</definedName>
    <definedName name="__7B.4___5" localSheetId="10">#REF!</definedName>
    <definedName name="__7B.4___5" localSheetId="20">#REF!</definedName>
    <definedName name="__7B.4___5" localSheetId="21">#REF!</definedName>
    <definedName name="__7B.4___5" localSheetId="22">#REF!</definedName>
    <definedName name="__7B.4___5" localSheetId="23">#REF!</definedName>
    <definedName name="__7B.4___5" localSheetId="27">#REF!</definedName>
    <definedName name="__7B.4___5" localSheetId="30">#REF!</definedName>
    <definedName name="__7B.4___5" localSheetId="31">#REF!</definedName>
    <definedName name="__7B.4___5" localSheetId="32">#REF!</definedName>
    <definedName name="__7B.4___5" localSheetId="34">#REF!</definedName>
    <definedName name="__7B.4___5" localSheetId="35">#REF!</definedName>
    <definedName name="__7B.4___5" localSheetId="37">#REF!</definedName>
    <definedName name="__7B.4___5" localSheetId="38">#REF!</definedName>
    <definedName name="__7B.4___5" localSheetId="47">#REF!</definedName>
    <definedName name="__7B.4___5" localSheetId="52">#REF!</definedName>
    <definedName name="__7B.4___5" localSheetId="54">#REF!</definedName>
    <definedName name="__7B.4___5" localSheetId="57">#REF!</definedName>
    <definedName name="__7B.4___5" localSheetId="58">#REF!</definedName>
    <definedName name="__7B.4___5" localSheetId="18">#REF!</definedName>
    <definedName name="__7B.4___5" localSheetId="16">#REF!</definedName>
    <definedName name="__7B.4___5">#REF!</definedName>
    <definedName name="__8CONSOL_B2" localSheetId="74">#REF!</definedName>
    <definedName name="__8CONSOL_B2" localSheetId="13">#REF!</definedName>
    <definedName name="__8CONSOL_B2" localSheetId="10">#REF!</definedName>
    <definedName name="__8CONSOL_B2" localSheetId="20">#REF!</definedName>
    <definedName name="__8CONSOL_B2" localSheetId="21">#REF!</definedName>
    <definedName name="__8CONSOL_B2" localSheetId="22">#REF!</definedName>
    <definedName name="__8CONSOL_B2" localSheetId="23">#REF!</definedName>
    <definedName name="__8CONSOL_B2" localSheetId="27">#REF!</definedName>
    <definedName name="__8CONSOL_B2" localSheetId="30">#REF!</definedName>
    <definedName name="__8CONSOL_B2" localSheetId="31">#REF!</definedName>
    <definedName name="__8CONSOL_B2" localSheetId="32">#REF!</definedName>
    <definedName name="__8CONSOL_B2" localSheetId="34">#REF!</definedName>
    <definedName name="__8CONSOL_B2" localSheetId="35">#REF!</definedName>
    <definedName name="__8CONSOL_B2" localSheetId="37">#REF!</definedName>
    <definedName name="__8CONSOL_B2" localSheetId="38">#REF!</definedName>
    <definedName name="__8CONSOL_B2" localSheetId="47">#REF!</definedName>
    <definedName name="__8CONSOL_B2" localSheetId="52">#REF!</definedName>
    <definedName name="__8CONSOL_B2" localSheetId="54">#REF!</definedName>
    <definedName name="__8CONSOL_B2" localSheetId="57">#REF!</definedName>
    <definedName name="__8CONSOL_B2" localSheetId="58">#REF!</definedName>
    <definedName name="__8CONSOL_B2" localSheetId="18">#REF!</definedName>
    <definedName name="__8CONSOL_B2" localSheetId="16">#REF!</definedName>
    <definedName name="__8CONSOL_B2">#REF!</definedName>
    <definedName name="__9CONSOL_DEPOSITS" localSheetId="13">'[28]A 11'!#REF!</definedName>
    <definedName name="__9CONSOL_DEPOSITS" localSheetId="10">'[28]A 11'!#REF!</definedName>
    <definedName name="__9CONSOL_DEPOSITS" localSheetId="20">'[28]A 11'!#REF!</definedName>
    <definedName name="__9CONSOL_DEPOSITS" localSheetId="21">'[28]A 11'!#REF!</definedName>
    <definedName name="__9CONSOL_DEPOSITS" localSheetId="22">'[28]A 11'!#REF!</definedName>
    <definedName name="__9CONSOL_DEPOSITS" localSheetId="23">'[28]A 11'!#REF!</definedName>
    <definedName name="__9CONSOL_DEPOSITS" localSheetId="27">'[28]A 11'!#REF!</definedName>
    <definedName name="__9CONSOL_DEPOSITS" localSheetId="31">'[28]A 11'!#REF!</definedName>
    <definedName name="__9CONSOL_DEPOSITS" localSheetId="32">'[28]A 11'!#REF!</definedName>
    <definedName name="__9CONSOL_DEPOSITS" localSheetId="34">'[28]A 11'!#REF!</definedName>
    <definedName name="__9CONSOL_DEPOSITS" localSheetId="35">'[28]A 11'!#REF!</definedName>
    <definedName name="__9CONSOL_DEPOSITS" localSheetId="37">'[28]A 11'!#REF!</definedName>
    <definedName name="__9CONSOL_DEPOSITS" localSheetId="38">'[28]A 11'!#REF!</definedName>
    <definedName name="__9CONSOL_DEPOSITS" localSheetId="47">'[28]A 11'!#REF!</definedName>
    <definedName name="__9CONSOL_DEPOSITS" localSheetId="52">'[28]A 11'!#REF!</definedName>
    <definedName name="__9CONSOL_DEPOSITS" localSheetId="57">'[28]A 11'!#REF!</definedName>
    <definedName name="__9CONSOL_DEPOSITS" localSheetId="58">'[28]A 11'!#REF!</definedName>
    <definedName name="__9CONSOL_DEPOSITS" localSheetId="18">'[28]A 11'!#REF!</definedName>
    <definedName name="__9CONSOL_DEPOSITS" localSheetId="16">'[28]A 11'!#REF!</definedName>
    <definedName name="__9CONSOL_DEPOSITS">'[28]A 11'!#REF!</definedName>
    <definedName name="__asd1" localSheetId="13">[7]!__asd1</definedName>
    <definedName name="__asd1" localSheetId="10">[7]!__asd1</definedName>
    <definedName name="__asd1" localSheetId="24">[8]!__asd1</definedName>
    <definedName name="__asd1">[7]!__asd1</definedName>
    <definedName name="__AUS1" localSheetId="74">#REF!</definedName>
    <definedName name="__AUS1" localSheetId="13">#REF!</definedName>
    <definedName name="__AUS1" localSheetId="10">#REF!</definedName>
    <definedName name="__AUS1" localSheetId="20">#REF!</definedName>
    <definedName name="__AUS1" localSheetId="21">#REF!</definedName>
    <definedName name="__AUS1" localSheetId="22">#REF!</definedName>
    <definedName name="__AUS1" localSheetId="23">#REF!</definedName>
    <definedName name="__AUS1" localSheetId="27">#REF!</definedName>
    <definedName name="__AUS1" localSheetId="30">#REF!</definedName>
    <definedName name="__AUS1" localSheetId="31">#REF!</definedName>
    <definedName name="__AUS1" localSheetId="32">#REF!</definedName>
    <definedName name="__AUS1" localSheetId="34">#REF!</definedName>
    <definedName name="__AUS1" localSheetId="35">#REF!</definedName>
    <definedName name="__AUS1" localSheetId="36">#N/A</definedName>
    <definedName name="__AUS1" localSheetId="37">#REF!</definedName>
    <definedName name="__AUS1" localSheetId="38">#REF!</definedName>
    <definedName name="__AUS1" localSheetId="47">#REF!</definedName>
    <definedName name="__AUS1" localSheetId="48">#REF!</definedName>
    <definedName name="__AUS1" localSheetId="49">#REF!</definedName>
    <definedName name="__AUS1" localSheetId="50">#REF!</definedName>
    <definedName name="__AUS1" localSheetId="52">#REF!</definedName>
    <definedName name="__AUS1" localSheetId="54">#REF!</definedName>
    <definedName name="__AUS1" localSheetId="55">#REF!</definedName>
    <definedName name="__AUS1" localSheetId="56">#REF!</definedName>
    <definedName name="__AUS1" localSheetId="57">#REF!</definedName>
    <definedName name="__AUS1" localSheetId="58">#REF!</definedName>
    <definedName name="__AUS1" localSheetId="18">#REF!</definedName>
    <definedName name="__AUS1" localSheetId="16">#REF!</definedName>
    <definedName name="__AUS1">#REF!</definedName>
    <definedName name="__BOP2" localSheetId="13">[29]BoP!#REF!</definedName>
    <definedName name="__BOP2" localSheetId="10">[29]BoP!#REF!</definedName>
    <definedName name="__BOP2" localSheetId="20">[29]BoP!#REF!</definedName>
    <definedName name="__BOP2" localSheetId="21">[29]BoP!#REF!</definedName>
    <definedName name="__BOP2" localSheetId="22">[29]BoP!#REF!</definedName>
    <definedName name="__BOP2" localSheetId="23">[29]BoP!#REF!</definedName>
    <definedName name="__BOP2" localSheetId="27">[29]BoP!#REF!</definedName>
    <definedName name="__BOP2" localSheetId="31">[29]BoP!#REF!</definedName>
    <definedName name="__BOP2" localSheetId="32">[29]BoP!#REF!</definedName>
    <definedName name="__BOP2" localSheetId="34">[29]BoP!#REF!</definedName>
    <definedName name="__BOP2" localSheetId="35">[29]BoP!#REF!</definedName>
    <definedName name="__BOP2" localSheetId="37">[29]BoP!#REF!</definedName>
    <definedName name="__BOP2" localSheetId="38">[29]BoP!#REF!</definedName>
    <definedName name="__BOP2" localSheetId="47">[29]BoP!#REF!</definedName>
    <definedName name="__BOP2" localSheetId="52">[29]BoP!#REF!</definedName>
    <definedName name="__BOP2" localSheetId="57">[29]BoP!#REF!</definedName>
    <definedName name="__BOP2" localSheetId="58">[29]BoP!#REF!</definedName>
    <definedName name="__BOP2" localSheetId="18">[29]BoP!#REF!</definedName>
    <definedName name="__BOP2" localSheetId="16">[29]BoP!#REF!</definedName>
    <definedName name="__BOP2">[29]BoP!#REF!</definedName>
    <definedName name="__DEG1" localSheetId="74">#REF!</definedName>
    <definedName name="__DEG1" localSheetId="13">#REF!</definedName>
    <definedName name="__DEG1" localSheetId="10">#REF!</definedName>
    <definedName name="__DEG1" localSheetId="20">#REF!</definedName>
    <definedName name="__DEG1" localSheetId="21">#REF!</definedName>
    <definedName name="__DEG1" localSheetId="22">#REF!</definedName>
    <definedName name="__DEG1" localSheetId="23">#REF!</definedName>
    <definedName name="__DEG1" localSheetId="27">#REF!</definedName>
    <definedName name="__DEG1" localSheetId="30">#REF!</definedName>
    <definedName name="__DEG1" localSheetId="31">#REF!</definedName>
    <definedName name="__DEG1" localSheetId="32">#REF!</definedName>
    <definedName name="__DEG1" localSheetId="34">#REF!</definedName>
    <definedName name="__DEG1" localSheetId="35">#REF!</definedName>
    <definedName name="__DEG1" localSheetId="36">#N/A</definedName>
    <definedName name="__DEG1" localSheetId="37">#REF!</definedName>
    <definedName name="__DEG1" localSheetId="38">#REF!</definedName>
    <definedName name="__DEG1" localSheetId="47">#REF!</definedName>
    <definedName name="__DEG1" localSheetId="48">#REF!</definedName>
    <definedName name="__DEG1" localSheetId="49">#REF!</definedName>
    <definedName name="__DEG1" localSheetId="50">#REF!</definedName>
    <definedName name="__DEG1" localSheetId="52">#REF!</definedName>
    <definedName name="__DEG1" localSheetId="54">#REF!</definedName>
    <definedName name="__DEG1" localSheetId="55">#REF!</definedName>
    <definedName name="__DEG1" localSheetId="56">#REF!</definedName>
    <definedName name="__DEG1" localSheetId="57">#REF!</definedName>
    <definedName name="__DEG1" localSheetId="58">#REF!</definedName>
    <definedName name="__DEG1" localSheetId="18">#REF!</definedName>
    <definedName name="__DEG1" localSheetId="16">#REF!</definedName>
    <definedName name="__DEG1">#REF!</definedName>
    <definedName name="__DKR1" localSheetId="74">#REF!</definedName>
    <definedName name="__DKR1" localSheetId="13">#REF!</definedName>
    <definedName name="__DKR1" localSheetId="10">#REF!</definedName>
    <definedName name="__DKR1" localSheetId="20">#REF!</definedName>
    <definedName name="__DKR1" localSheetId="21">#REF!</definedName>
    <definedName name="__DKR1" localSheetId="22">#REF!</definedName>
    <definedName name="__DKR1" localSheetId="23">#REF!</definedName>
    <definedName name="__DKR1" localSheetId="27">#REF!</definedName>
    <definedName name="__DKR1" localSheetId="30">#REF!</definedName>
    <definedName name="__DKR1" localSheetId="31">#REF!</definedName>
    <definedName name="__DKR1" localSheetId="32">#REF!</definedName>
    <definedName name="__DKR1" localSheetId="34">#REF!</definedName>
    <definedName name="__DKR1" localSheetId="35">#REF!</definedName>
    <definedName name="__DKR1" localSheetId="36">#N/A</definedName>
    <definedName name="__DKR1" localSheetId="37">#REF!</definedName>
    <definedName name="__DKR1" localSheetId="38">#REF!</definedName>
    <definedName name="__DKR1" localSheetId="47">#REF!</definedName>
    <definedName name="__DKR1" localSheetId="48">#REF!</definedName>
    <definedName name="__DKR1" localSheetId="49">#REF!</definedName>
    <definedName name="__DKR1" localSheetId="50">#REF!</definedName>
    <definedName name="__DKR1" localSheetId="52">#REF!</definedName>
    <definedName name="__DKR1" localSheetId="54">#REF!</definedName>
    <definedName name="__DKR1" localSheetId="55">#REF!</definedName>
    <definedName name="__DKR1" localSheetId="56">#REF!</definedName>
    <definedName name="__DKR1" localSheetId="57">#REF!</definedName>
    <definedName name="__DKR1" localSheetId="58">#REF!</definedName>
    <definedName name="__DKR1" localSheetId="18">#REF!</definedName>
    <definedName name="__DKR1" localSheetId="16">#REF!</definedName>
    <definedName name="__DKR1">#REF!</definedName>
    <definedName name="__ECU1" localSheetId="74">#REF!</definedName>
    <definedName name="__ECU1" localSheetId="13">#REF!</definedName>
    <definedName name="__ECU1" localSheetId="10">#REF!</definedName>
    <definedName name="__ECU1" localSheetId="20">#REF!</definedName>
    <definedName name="__ECU1" localSheetId="21">#REF!</definedName>
    <definedName name="__ECU1" localSheetId="22">#REF!</definedName>
    <definedName name="__ECU1" localSheetId="23">#REF!</definedName>
    <definedName name="__ECU1" localSheetId="27">#REF!</definedName>
    <definedName name="__ECU1" localSheetId="30">#REF!</definedName>
    <definedName name="__ECU1" localSheetId="31">#REF!</definedName>
    <definedName name="__ECU1" localSheetId="32">#REF!</definedName>
    <definedName name="__ECU1" localSheetId="34">#REF!</definedName>
    <definedName name="__ECU1" localSheetId="35">#REF!</definedName>
    <definedName name="__ECU1" localSheetId="36">#N/A</definedName>
    <definedName name="__ECU1" localSheetId="37">#REF!</definedName>
    <definedName name="__ECU1" localSheetId="38">#REF!</definedName>
    <definedName name="__ECU1" localSheetId="47">#REF!</definedName>
    <definedName name="__ECU1" localSheetId="48">#REF!</definedName>
    <definedName name="__ECU1" localSheetId="49">#REF!</definedName>
    <definedName name="__ECU1" localSheetId="50">#REF!</definedName>
    <definedName name="__ECU1" localSheetId="52">#REF!</definedName>
    <definedName name="__ECU1" localSheetId="54">#REF!</definedName>
    <definedName name="__ECU1" localSheetId="55">#REF!</definedName>
    <definedName name="__ECU1" localSheetId="56">#REF!</definedName>
    <definedName name="__ECU1" localSheetId="57">#REF!</definedName>
    <definedName name="__ECU1" localSheetId="58">#REF!</definedName>
    <definedName name="__ECU1" localSheetId="18">#REF!</definedName>
    <definedName name="__ECU1" localSheetId="16">#REF!</definedName>
    <definedName name="__ECU1">#REF!</definedName>
    <definedName name="__END94" localSheetId="74">#REF!</definedName>
    <definedName name="__END94" localSheetId="13">#REF!</definedName>
    <definedName name="__END94" localSheetId="30">#REF!</definedName>
    <definedName name="__END94" localSheetId="31">#REF!</definedName>
    <definedName name="__END94" localSheetId="32">#REF!</definedName>
    <definedName name="__END94" localSheetId="35">#REF!</definedName>
    <definedName name="__END94" localSheetId="38">#REF!</definedName>
    <definedName name="__END94" localSheetId="47">#REF!</definedName>
    <definedName name="__END94" localSheetId="52">#REF!</definedName>
    <definedName name="__END94" localSheetId="54">#REF!</definedName>
    <definedName name="__END94" localSheetId="58">#REF!</definedName>
    <definedName name="__END94" localSheetId="18">#REF!</definedName>
    <definedName name="__END94">#REF!</definedName>
    <definedName name="__ESC1" localSheetId="74">#REF!</definedName>
    <definedName name="__ESC1" localSheetId="13">#REF!</definedName>
    <definedName name="__ESC1" localSheetId="30">#REF!</definedName>
    <definedName name="__ESC1" localSheetId="31">#REF!</definedName>
    <definedName name="__ESC1" localSheetId="32">#REF!</definedName>
    <definedName name="__ESC1" localSheetId="35">#REF!</definedName>
    <definedName name="__ESC1" localSheetId="36">#N/A</definedName>
    <definedName name="__ESC1" localSheetId="38">#REF!</definedName>
    <definedName name="__ESC1" localSheetId="47">#REF!</definedName>
    <definedName name="__ESC1" localSheetId="48">#REF!</definedName>
    <definedName name="__ESC1" localSheetId="49">#REF!</definedName>
    <definedName name="__ESC1" localSheetId="50">#REF!</definedName>
    <definedName name="__ESC1" localSheetId="52">#REF!</definedName>
    <definedName name="__ESC1" localSheetId="54">#REF!</definedName>
    <definedName name="__ESC1" localSheetId="55">#REF!</definedName>
    <definedName name="__ESC1" localSheetId="56">#REF!</definedName>
    <definedName name="__ESC1" localSheetId="58">#REF!</definedName>
    <definedName name="__ESC1" localSheetId="18">#REF!</definedName>
    <definedName name="__ESC1">#REF!</definedName>
    <definedName name="__F" localSheetId="13" hidden="1">'[11]Fax a enviar'!#REF!</definedName>
    <definedName name="__F" localSheetId="31" hidden="1">'[11]Fax a enviar'!#REF!</definedName>
    <definedName name="__F" localSheetId="32" hidden="1">'[11]Fax a enviar'!#REF!</definedName>
    <definedName name="__F" localSheetId="47" hidden="1">'[11]Fax a enviar'!#REF!</definedName>
    <definedName name="__F" localSheetId="52" hidden="1">'[11]Fax a enviar'!#REF!</definedName>
    <definedName name="__F" hidden="1">'[11]Fax a enviar'!#REF!</definedName>
    <definedName name="__FAL2" localSheetId="74">#REF!</definedName>
    <definedName name="__FAL2" localSheetId="13">#REF!</definedName>
    <definedName name="__FAL2" localSheetId="10">#REF!</definedName>
    <definedName name="__FAL2" localSheetId="20">#REF!</definedName>
    <definedName name="__FAL2" localSheetId="21">#REF!</definedName>
    <definedName name="__FAL2" localSheetId="22">#REF!</definedName>
    <definedName name="__FAL2" localSheetId="23">#REF!</definedName>
    <definedName name="__FAL2" localSheetId="27">#REF!</definedName>
    <definedName name="__FAL2" localSheetId="30">#REF!</definedName>
    <definedName name="__FAL2" localSheetId="31">#REF!</definedName>
    <definedName name="__FAL2" localSheetId="32">#REF!</definedName>
    <definedName name="__FAL2" localSheetId="34">#REF!</definedName>
    <definedName name="__FAL2" localSheetId="35">#REF!</definedName>
    <definedName name="__FAL2" localSheetId="36">#N/A</definedName>
    <definedName name="__FAL2" localSheetId="37">#REF!</definedName>
    <definedName name="__FAL2" localSheetId="38">#REF!</definedName>
    <definedName name="__FAL2" localSheetId="47">#REF!</definedName>
    <definedName name="__FAL2" localSheetId="48">#REF!</definedName>
    <definedName name="__FAL2" localSheetId="49">#REF!</definedName>
    <definedName name="__FAL2" localSheetId="50">#REF!</definedName>
    <definedName name="__FAL2" localSheetId="52">#REF!</definedName>
    <definedName name="__FAL2" localSheetId="54">#REF!</definedName>
    <definedName name="__FAL2" localSheetId="55">#REF!</definedName>
    <definedName name="__FAL2" localSheetId="56">#REF!</definedName>
    <definedName name="__FAL2" localSheetId="57">#REF!</definedName>
    <definedName name="__FAL2" localSheetId="58">#REF!</definedName>
    <definedName name="__FAL2" localSheetId="18">#REF!</definedName>
    <definedName name="__FAL2" localSheetId="16">#REF!</definedName>
    <definedName name="__FAL2">#REF!</definedName>
    <definedName name="__FAL3" localSheetId="74">#REF!</definedName>
    <definedName name="__FAL3" localSheetId="13">#REF!</definedName>
    <definedName name="__FAL3" localSheetId="10">#REF!</definedName>
    <definedName name="__FAL3" localSheetId="20">#REF!</definedName>
    <definedName name="__FAL3" localSheetId="21">#REF!</definedName>
    <definedName name="__FAL3" localSheetId="22">#REF!</definedName>
    <definedName name="__FAL3" localSheetId="23">#REF!</definedName>
    <definedName name="__FAL3" localSheetId="27">#REF!</definedName>
    <definedName name="__FAL3" localSheetId="30">#REF!</definedName>
    <definedName name="__FAL3" localSheetId="31">#REF!</definedName>
    <definedName name="__FAL3" localSheetId="32">#REF!</definedName>
    <definedName name="__FAL3" localSheetId="34">#REF!</definedName>
    <definedName name="__FAL3" localSheetId="35">#REF!</definedName>
    <definedName name="__FAL3" localSheetId="36">#N/A</definedName>
    <definedName name="__FAL3" localSheetId="37">#REF!</definedName>
    <definedName name="__FAL3" localSheetId="38">#REF!</definedName>
    <definedName name="__FAL3" localSheetId="47">#REF!</definedName>
    <definedName name="__FAL3" localSheetId="48">#REF!</definedName>
    <definedName name="__FAL3" localSheetId="49">#REF!</definedName>
    <definedName name="__FAL3" localSheetId="50">#REF!</definedName>
    <definedName name="__FAL3" localSheetId="52">#REF!</definedName>
    <definedName name="__FAL3" localSheetId="54">#REF!</definedName>
    <definedName name="__FAL3" localSheetId="55">#REF!</definedName>
    <definedName name="__FAL3" localSheetId="56">#REF!</definedName>
    <definedName name="__FAL3" localSheetId="57">#REF!</definedName>
    <definedName name="__FAL3" localSheetId="58">#REF!</definedName>
    <definedName name="__FAL3" localSheetId="18">#REF!</definedName>
    <definedName name="__FAL3" localSheetId="16">#REF!</definedName>
    <definedName name="__FAL3">#REF!</definedName>
    <definedName name="__FAL4" localSheetId="74">#REF!</definedName>
    <definedName name="__FAL4" localSheetId="13">#REF!</definedName>
    <definedName name="__FAL4" localSheetId="10">#REF!</definedName>
    <definedName name="__FAL4" localSheetId="20">#REF!</definedName>
    <definedName name="__FAL4" localSheetId="21">#REF!</definedName>
    <definedName name="__FAL4" localSheetId="22">#REF!</definedName>
    <definedName name="__FAL4" localSheetId="23">#REF!</definedName>
    <definedName name="__FAL4" localSheetId="27">#REF!</definedName>
    <definedName name="__FAL4" localSheetId="30">#REF!</definedName>
    <definedName name="__FAL4" localSheetId="31">#REF!</definedName>
    <definedName name="__FAL4" localSheetId="32">#REF!</definedName>
    <definedName name="__FAL4" localSheetId="34">#REF!</definedName>
    <definedName name="__FAL4" localSheetId="35">#REF!</definedName>
    <definedName name="__FAL4" localSheetId="36">#N/A</definedName>
    <definedName name="__FAL4" localSheetId="37">#REF!</definedName>
    <definedName name="__FAL4" localSheetId="38">#REF!</definedName>
    <definedName name="__FAL4" localSheetId="47">#REF!</definedName>
    <definedName name="__FAL4" localSheetId="48">#REF!</definedName>
    <definedName name="__FAL4" localSheetId="49">#REF!</definedName>
    <definedName name="__FAL4" localSheetId="50">#REF!</definedName>
    <definedName name="__FAL4" localSheetId="52">#REF!</definedName>
    <definedName name="__FAL4" localSheetId="54">#REF!</definedName>
    <definedName name="__FAL4" localSheetId="55">#REF!</definedName>
    <definedName name="__FAL4" localSheetId="56">#REF!</definedName>
    <definedName name="__FAL4" localSheetId="57">#REF!</definedName>
    <definedName name="__FAL4" localSheetId="58">#REF!</definedName>
    <definedName name="__FAL4" localSheetId="18">#REF!</definedName>
    <definedName name="__FAL4" localSheetId="16">#REF!</definedName>
    <definedName name="__FAL4">#REF!</definedName>
    <definedName name="__FAL5" localSheetId="74">#REF!</definedName>
    <definedName name="__FAL5" localSheetId="13">#REF!</definedName>
    <definedName name="__FAL5" localSheetId="30">#REF!</definedName>
    <definedName name="__FAL5" localSheetId="31">#REF!</definedName>
    <definedName name="__FAL5" localSheetId="32">#REF!</definedName>
    <definedName name="__FAL5" localSheetId="35">#REF!</definedName>
    <definedName name="__FAL5" localSheetId="36">#N/A</definedName>
    <definedName name="__FAL5" localSheetId="38">#REF!</definedName>
    <definedName name="__FAL5" localSheetId="47">#REF!</definedName>
    <definedName name="__FAL5" localSheetId="48">#REF!</definedName>
    <definedName name="__FAL5" localSheetId="49">#REF!</definedName>
    <definedName name="__FAL5" localSheetId="50">#REF!</definedName>
    <definedName name="__FAL5" localSheetId="52">#REF!</definedName>
    <definedName name="__FAL5" localSheetId="54">#REF!</definedName>
    <definedName name="__FAL5" localSheetId="55">#REF!</definedName>
    <definedName name="__FAL5" localSheetId="56">#REF!</definedName>
    <definedName name="__FAL5" localSheetId="58">#REF!</definedName>
    <definedName name="__FAL5" localSheetId="18">#REF!</definedName>
    <definedName name="__FAL5">#REF!</definedName>
    <definedName name="__FAL6" localSheetId="74">#REF!</definedName>
    <definedName name="__FAL6" localSheetId="13">#REF!</definedName>
    <definedName name="__FAL6" localSheetId="30">#REF!</definedName>
    <definedName name="__FAL6" localSheetId="31">#REF!</definedName>
    <definedName name="__FAL6" localSheetId="32">#REF!</definedName>
    <definedName name="__FAL6" localSheetId="35">#REF!</definedName>
    <definedName name="__FAL6" localSheetId="36">#N/A</definedName>
    <definedName name="__FAL6" localSheetId="38">#REF!</definedName>
    <definedName name="__FAL6" localSheetId="47">#REF!</definedName>
    <definedName name="__FAL6" localSheetId="48">#REF!</definedName>
    <definedName name="__FAL6" localSheetId="49">#REF!</definedName>
    <definedName name="__FAL6" localSheetId="50">#REF!</definedName>
    <definedName name="__FAL6" localSheetId="52">#REF!</definedName>
    <definedName name="__FAL6" localSheetId="54">#REF!</definedName>
    <definedName name="__FAL6" localSheetId="55">#REF!</definedName>
    <definedName name="__FAL6" localSheetId="56">#REF!</definedName>
    <definedName name="__FAL6" localSheetId="58">#REF!</definedName>
    <definedName name="__FAL6" localSheetId="18">#REF!</definedName>
    <definedName name="__FAL6">#REF!</definedName>
    <definedName name="__FAL7" localSheetId="74">#REF!</definedName>
    <definedName name="__FAL7" localSheetId="13">#REF!</definedName>
    <definedName name="__FAL7" localSheetId="30">#REF!</definedName>
    <definedName name="__FAL7" localSheetId="31">#REF!</definedName>
    <definedName name="__FAL7" localSheetId="32">#REF!</definedName>
    <definedName name="__FAL7" localSheetId="35">#REF!</definedName>
    <definedName name="__FAL7" localSheetId="36">#N/A</definedName>
    <definedName name="__FAL7" localSheetId="38">#REF!</definedName>
    <definedName name="__FAL7" localSheetId="47">#REF!</definedName>
    <definedName name="__FAL7" localSheetId="48">#REF!</definedName>
    <definedName name="__FAL7" localSheetId="49">#REF!</definedName>
    <definedName name="__FAL7" localSheetId="50">#REF!</definedName>
    <definedName name="__FAL7" localSheetId="52">#REF!</definedName>
    <definedName name="__FAL7" localSheetId="54">#REF!</definedName>
    <definedName name="__FAL7" localSheetId="55">#REF!</definedName>
    <definedName name="__FAL7" localSheetId="56">#REF!</definedName>
    <definedName name="__FAL7" localSheetId="58">#REF!</definedName>
    <definedName name="__FAL7" localSheetId="18">#REF!</definedName>
    <definedName name="__FAL7">#REF!</definedName>
    <definedName name="__FMK1" localSheetId="74">#REF!</definedName>
    <definedName name="__FMK1" localSheetId="13">#REF!</definedName>
    <definedName name="__FMK1" localSheetId="30">#REF!</definedName>
    <definedName name="__FMK1" localSheetId="31">#REF!</definedName>
    <definedName name="__FMK1" localSheetId="32">#REF!</definedName>
    <definedName name="__FMK1" localSheetId="35">#REF!</definedName>
    <definedName name="__FMK1" localSheetId="36">#N/A</definedName>
    <definedName name="__FMK1" localSheetId="38">#REF!</definedName>
    <definedName name="__FMK1" localSheetId="47">#REF!</definedName>
    <definedName name="__FMK1" localSheetId="48">#REF!</definedName>
    <definedName name="__FMK1" localSheetId="49">#REF!</definedName>
    <definedName name="__FMK1" localSheetId="50">#REF!</definedName>
    <definedName name="__FMK1" localSheetId="52">#REF!</definedName>
    <definedName name="__FMK1" localSheetId="54">#REF!</definedName>
    <definedName name="__FMK1" localSheetId="55">#REF!</definedName>
    <definedName name="__FMK1" localSheetId="56">#REF!</definedName>
    <definedName name="__FMK1" localSheetId="58">#REF!</definedName>
    <definedName name="__FMK1" localSheetId="18">#REF!</definedName>
    <definedName name="__FMK1">#REF!</definedName>
    <definedName name="__IKR1" localSheetId="74">#REF!</definedName>
    <definedName name="__IKR1" localSheetId="13">#REF!</definedName>
    <definedName name="__IKR1" localSheetId="30">#REF!</definedName>
    <definedName name="__IKR1" localSheetId="31">#REF!</definedName>
    <definedName name="__IKR1" localSheetId="32">#REF!</definedName>
    <definedName name="__IKR1" localSheetId="35">#REF!</definedName>
    <definedName name="__IKR1" localSheetId="36">#N/A</definedName>
    <definedName name="__IKR1" localSheetId="38">#REF!</definedName>
    <definedName name="__IKR1" localSheetId="47">#REF!</definedName>
    <definedName name="__IKR1" localSheetId="48">#REF!</definedName>
    <definedName name="__IKR1" localSheetId="49">#REF!</definedName>
    <definedName name="__IKR1" localSheetId="50">#REF!</definedName>
    <definedName name="__IKR1" localSheetId="52">#REF!</definedName>
    <definedName name="__IKR1" localSheetId="54">#REF!</definedName>
    <definedName name="__IKR1" localSheetId="55">#REF!</definedName>
    <definedName name="__IKR1" localSheetId="56">#REF!</definedName>
    <definedName name="__IKR1" localSheetId="58">#REF!</definedName>
    <definedName name="__IKR1" localSheetId="18">#REF!</definedName>
    <definedName name="__IKR1">#REF!</definedName>
    <definedName name="__IRP1" localSheetId="74">#REF!</definedName>
    <definedName name="__IRP1" localSheetId="13">#REF!</definedName>
    <definedName name="__IRP1" localSheetId="30">#REF!</definedName>
    <definedName name="__IRP1" localSheetId="31">#REF!</definedName>
    <definedName name="__IRP1" localSheetId="32">#REF!</definedName>
    <definedName name="__IRP1" localSheetId="35">#REF!</definedName>
    <definedName name="__IRP1" localSheetId="36">#N/A</definedName>
    <definedName name="__IRP1" localSheetId="38">#REF!</definedName>
    <definedName name="__IRP1" localSheetId="47">#REF!</definedName>
    <definedName name="__IRP1" localSheetId="48">#REF!</definedName>
    <definedName name="__IRP1" localSheetId="49">#REF!</definedName>
    <definedName name="__IRP1" localSheetId="50">#REF!</definedName>
    <definedName name="__IRP1" localSheetId="52">#REF!</definedName>
    <definedName name="__IRP1" localSheetId="54">#REF!</definedName>
    <definedName name="__IRP1" localSheetId="55">#REF!</definedName>
    <definedName name="__IRP1" localSheetId="56">#REF!</definedName>
    <definedName name="__IRP1" localSheetId="58">#REF!</definedName>
    <definedName name="__IRP1" localSheetId="18">#REF!</definedName>
    <definedName name="__IRP1">#REF!</definedName>
    <definedName name="__LIT1" localSheetId="74">#REF!</definedName>
    <definedName name="__LIT1" localSheetId="13">#REF!</definedName>
    <definedName name="__LIT1" localSheetId="30">#REF!</definedName>
    <definedName name="__LIT1" localSheetId="31">#REF!</definedName>
    <definedName name="__LIT1" localSheetId="32">#REF!</definedName>
    <definedName name="__LIT1" localSheetId="35">#REF!</definedName>
    <definedName name="__LIT1" localSheetId="36">#N/A</definedName>
    <definedName name="__LIT1" localSheetId="38">#REF!</definedName>
    <definedName name="__LIT1" localSheetId="47">#REF!</definedName>
    <definedName name="__LIT1" localSheetId="48">#REF!</definedName>
    <definedName name="__LIT1" localSheetId="49">#REF!</definedName>
    <definedName name="__LIT1" localSheetId="50">#REF!</definedName>
    <definedName name="__LIT1" localSheetId="52">#REF!</definedName>
    <definedName name="__LIT1" localSheetId="54">#REF!</definedName>
    <definedName name="__LIT1" localSheetId="55">#REF!</definedName>
    <definedName name="__LIT1" localSheetId="56">#REF!</definedName>
    <definedName name="__LIT1" localSheetId="58">#REF!</definedName>
    <definedName name="__LIT1" localSheetId="18">#REF!</definedName>
    <definedName name="__LIT1">#REF!</definedName>
    <definedName name="__MEX1" localSheetId="74">#REF!</definedName>
    <definedName name="__MEX1" localSheetId="13">#REF!</definedName>
    <definedName name="__MEX1" localSheetId="30">#REF!</definedName>
    <definedName name="__MEX1" localSheetId="31">#REF!</definedName>
    <definedName name="__MEX1" localSheetId="32">#REF!</definedName>
    <definedName name="__MEX1" localSheetId="35">#REF!</definedName>
    <definedName name="__MEX1" localSheetId="36">#N/A</definedName>
    <definedName name="__MEX1" localSheetId="38">#REF!</definedName>
    <definedName name="__MEX1" localSheetId="47">#REF!</definedName>
    <definedName name="__MEX1" localSheetId="48">#REF!</definedName>
    <definedName name="__MEX1" localSheetId="49">#REF!</definedName>
    <definedName name="__MEX1" localSheetId="50">#REF!</definedName>
    <definedName name="__MEX1" localSheetId="52">#REF!</definedName>
    <definedName name="__MEX1" localSheetId="54">#REF!</definedName>
    <definedName name="__MEX1" localSheetId="55">#REF!</definedName>
    <definedName name="__MEX1" localSheetId="56">#REF!</definedName>
    <definedName name="__MEX1" localSheetId="58">#REF!</definedName>
    <definedName name="__MEX1" localSheetId="18">#REF!</definedName>
    <definedName name="__MEX1">#REF!</definedName>
    <definedName name="__PTA1" localSheetId="74">#REF!</definedName>
    <definedName name="__PTA1" localSheetId="13">#REF!</definedName>
    <definedName name="__PTA1" localSheetId="30">#REF!</definedName>
    <definedName name="__PTA1" localSheetId="31">#REF!</definedName>
    <definedName name="__PTA1" localSheetId="32">#REF!</definedName>
    <definedName name="__PTA1" localSheetId="35">#REF!</definedName>
    <definedName name="__PTA1" localSheetId="36">#N/A</definedName>
    <definedName name="__PTA1" localSheetId="38">#REF!</definedName>
    <definedName name="__PTA1" localSheetId="47">#REF!</definedName>
    <definedName name="__PTA1" localSheetId="48">#REF!</definedName>
    <definedName name="__PTA1" localSheetId="49">#REF!</definedName>
    <definedName name="__PTA1" localSheetId="50">#REF!</definedName>
    <definedName name="__PTA1" localSheetId="52">#REF!</definedName>
    <definedName name="__PTA1" localSheetId="54">#REF!</definedName>
    <definedName name="__PTA1" localSheetId="55">#REF!</definedName>
    <definedName name="__PTA1" localSheetId="56">#REF!</definedName>
    <definedName name="__PTA1" localSheetId="58">#REF!</definedName>
    <definedName name="__PTA1" localSheetId="18">#REF!</definedName>
    <definedName name="__PTA1">#REF!</definedName>
    <definedName name="__RES2" localSheetId="13">[29]RES!#REF!</definedName>
    <definedName name="__RES2" localSheetId="31">[29]RES!#REF!</definedName>
    <definedName name="__RES2" localSheetId="32">[29]RES!#REF!</definedName>
    <definedName name="__RES2" localSheetId="47">[29]RES!#REF!</definedName>
    <definedName name="__RES2" localSheetId="52">[29]RES!#REF!</definedName>
    <definedName name="__RES2">[29]RES!#REF!</definedName>
    <definedName name="__ROS1">#N/A</definedName>
    <definedName name="__ROS2">#N/A</definedName>
    <definedName name="__ROS3">#N/A</definedName>
    <definedName name="__ROS4">#N/A</definedName>
    <definedName name="__SAR1" localSheetId="74">#REF!</definedName>
    <definedName name="__SAR1" localSheetId="13">#REF!</definedName>
    <definedName name="__SAR1" localSheetId="10">#REF!</definedName>
    <definedName name="__SAR1" localSheetId="20">#REF!</definedName>
    <definedName name="__SAR1" localSheetId="21">#REF!</definedName>
    <definedName name="__SAR1" localSheetId="22">#REF!</definedName>
    <definedName name="__SAR1" localSheetId="23">#REF!</definedName>
    <definedName name="__SAR1" localSheetId="27">#REF!</definedName>
    <definedName name="__SAR1" localSheetId="30">#REF!</definedName>
    <definedName name="__SAR1" localSheetId="31">#REF!</definedName>
    <definedName name="__SAR1" localSheetId="32">#REF!</definedName>
    <definedName name="__SAR1" localSheetId="34">#REF!</definedName>
    <definedName name="__SAR1" localSheetId="35">#REF!</definedName>
    <definedName name="__SAR1" localSheetId="36">#N/A</definedName>
    <definedName name="__SAR1" localSheetId="37">#REF!</definedName>
    <definedName name="__SAR1" localSheetId="38">#REF!</definedName>
    <definedName name="__SAR1" localSheetId="47">#REF!</definedName>
    <definedName name="__SAR1" localSheetId="48">#REF!</definedName>
    <definedName name="__SAR1" localSheetId="49">#REF!</definedName>
    <definedName name="__SAR1" localSheetId="50">#REF!</definedName>
    <definedName name="__SAR1" localSheetId="52">#REF!</definedName>
    <definedName name="__SAR1" localSheetId="54">#REF!</definedName>
    <definedName name="__SAR1" localSheetId="55">#REF!</definedName>
    <definedName name="__SAR1" localSheetId="56">#REF!</definedName>
    <definedName name="__SAR1" localSheetId="57">#REF!</definedName>
    <definedName name="__SAR1" localSheetId="58">#REF!</definedName>
    <definedName name="__SAR1" localSheetId="18">#REF!</definedName>
    <definedName name="__SAR1" localSheetId="16">#REF!</definedName>
    <definedName name="__SAR1">#REF!</definedName>
    <definedName name="__SUM2" localSheetId="74">#REF!</definedName>
    <definedName name="__SUM2" localSheetId="13">#REF!</definedName>
    <definedName name="__SUM2" localSheetId="10">#REF!</definedName>
    <definedName name="__SUM2" localSheetId="20">#REF!</definedName>
    <definedName name="__SUM2" localSheetId="21">#REF!</definedName>
    <definedName name="__SUM2" localSheetId="22">#REF!</definedName>
    <definedName name="__SUM2" localSheetId="23">#REF!</definedName>
    <definedName name="__SUM2" localSheetId="27">#REF!</definedName>
    <definedName name="__SUM2" localSheetId="30">#REF!</definedName>
    <definedName name="__SUM2" localSheetId="31">#REF!</definedName>
    <definedName name="__SUM2" localSheetId="32">#REF!</definedName>
    <definedName name="__SUM2" localSheetId="34">#REF!</definedName>
    <definedName name="__SUM2" localSheetId="35">#REF!</definedName>
    <definedName name="__SUM2" localSheetId="37">#REF!</definedName>
    <definedName name="__SUM2" localSheetId="38">#REF!</definedName>
    <definedName name="__SUM2" localSheetId="47">#REF!</definedName>
    <definedName name="__SUM2" localSheetId="52">#REF!</definedName>
    <definedName name="__SUM2" localSheetId="54">#REF!</definedName>
    <definedName name="__SUM2" localSheetId="57">#REF!</definedName>
    <definedName name="__SUM2" localSheetId="58">#REF!</definedName>
    <definedName name="__SUM2" localSheetId="18">#REF!</definedName>
    <definedName name="__SUM2" localSheetId="16">#REF!</definedName>
    <definedName name="__SUM2">#REF!</definedName>
    <definedName name="__TAB1" localSheetId="74">#REF!</definedName>
    <definedName name="__TAB1" localSheetId="13">#REF!</definedName>
    <definedName name="__TAB1" localSheetId="10">#REF!</definedName>
    <definedName name="__TAB1" localSheetId="20">#REF!</definedName>
    <definedName name="__TAB1" localSheetId="21">#REF!</definedName>
    <definedName name="__TAB1" localSheetId="22">#REF!</definedName>
    <definedName name="__TAB1" localSheetId="23">#REF!</definedName>
    <definedName name="__TAB1" localSheetId="27">#REF!</definedName>
    <definedName name="__TAB1" localSheetId="30">#REF!</definedName>
    <definedName name="__TAB1" localSheetId="31">#REF!</definedName>
    <definedName name="__TAB1" localSheetId="32">#REF!</definedName>
    <definedName name="__TAB1" localSheetId="34">#REF!</definedName>
    <definedName name="__TAB1" localSheetId="35">#REF!</definedName>
    <definedName name="__TAB1" localSheetId="37">#REF!</definedName>
    <definedName name="__TAB1" localSheetId="38">#REF!</definedName>
    <definedName name="__TAB1" localSheetId="47">#REF!</definedName>
    <definedName name="__TAB1" localSheetId="52">#REF!</definedName>
    <definedName name="__TAB1" localSheetId="54">#REF!</definedName>
    <definedName name="__TAB1" localSheetId="57">#REF!</definedName>
    <definedName name="__TAB1" localSheetId="58">#REF!</definedName>
    <definedName name="__TAB1" localSheetId="18">#REF!</definedName>
    <definedName name="__TAB1" localSheetId="16">#REF!</definedName>
    <definedName name="__TAB1">#REF!</definedName>
    <definedName name="__Tab19" localSheetId="74">#REF!</definedName>
    <definedName name="__Tab19" localSheetId="13">#REF!</definedName>
    <definedName name="__Tab19" localSheetId="30">#REF!</definedName>
    <definedName name="__Tab19" localSheetId="31">#REF!</definedName>
    <definedName name="__Tab19" localSheetId="32">#REF!</definedName>
    <definedName name="__Tab19" localSheetId="35">#REF!</definedName>
    <definedName name="__Tab19" localSheetId="38">#REF!</definedName>
    <definedName name="__Tab19" localSheetId="47">#REF!</definedName>
    <definedName name="__Tab19" localSheetId="52">#REF!</definedName>
    <definedName name="__Tab19" localSheetId="54">#REF!</definedName>
    <definedName name="__Tab19" localSheetId="58">#REF!</definedName>
    <definedName name="__Tab19" localSheetId="18">#REF!</definedName>
    <definedName name="__Tab19">#REF!</definedName>
    <definedName name="__Tab20" localSheetId="74">#REF!</definedName>
    <definedName name="__Tab20" localSheetId="13">#REF!</definedName>
    <definedName name="__Tab20" localSheetId="30">#REF!</definedName>
    <definedName name="__Tab20" localSheetId="31">#REF!</definedName>
    <definedName name="__Tab20" localSheetId="32">#REF!</definedName>
    <definedName name="__Tab20" localSheetId="35">#REF!</definedName>
    <definedName name="__Tab20" localSheetId="38">#REF!</definedName>
    <definedName name="__Tab20" localSheetId="47">#REF!</definedName>
    <definedName name="__Tab20" localSheetId="52">#REF!</definedName>
    <definedName name="__Tab20" localSheetId="54">#REF!</definedName>
    <definedName name="__Tab20" localSheetId="58">#REF!</definedName>
    <definedName name="__Tab20" localSheetId="18">#REF!</definedName>
    <definedName name="__Tab20">#REF!</definedName>
    <definedName name="__Tab21" localSheetId="74">#REF!</definedName>
    <definedName name="__Tab21" localSheetId="13">#REF!</definedName>
    <definedName name="__Tab21" localSheetId="30">#REF!</definedName>
    <definedName name="__Tab21" localSheetId="31">#REF!</definedName>
    <definedName name="__Tab21" localSheetId="32">#REF!</definedName>
    <definedName name="__Tab21" localSheetId="35">#REF!</definedName>
    <definedName name="__Tab21" localSheetId="38">#REF!</definedName>
    <definedName name="__Tab21" localSheetId="47">#REF!</definedName>
    <definedName name="__Tab21" localSheetId="52">#REF!</definedName>
    <definedName name="__Tab21" localSheetId="54">#REF!</definedName>
    <definedName name="__Tab21" localSheetId="58">#REF!</definedName>
    <definedName name="__Tab21" localSheetId="18">#REF!</definedName>
    <definedName name="__Tab21">#REF!</definedName>
    <definedName name="__Tab22" localSheetId="74">#REF!</definedName>
    <definedName name="__Tab22" localSheetId="13">#REF!</definedName>
    <definedName name="__Tab22" localSheetId="30">#REF!</definedName>
    <definedName name="__Tab22" localSheetId="31">#REF!</definedName>
    <definedName name="__Tab22" localSheetId="32">#REF!</definedName>
    <definedName name="__Tab22" localSheetId="35">#REF!</definedName>
    <definedName name="__Tab22" localSheetId="38">#REF!</definedName>
    <definedName name="__Tab22" localSheetId="47">#REF!</definedName>
    <definedName name="__Tab22" localSheetId="52">#REF!</definedName>
    <definedName name="__Tab22" localSheetId="54">#REF!</definedName>
    <definedName name="__Tab22" localSheetId="58">#REF!</definedName>
    <definedName name="__Tab22" localSheetId="18">#REF!</definedName>
    <definedName name="__Tab22">#REF!</definedName>
    <definedName name="__Tab23" localSheetId="74">#REF!</definedName>
    <definedName name="__Tab23" localSheetId="13">#REF!</definedName>
    <definedName name="__Tab23" localSheetId="30">#REF!</definedName>
    <definedName name="__Tab23" localSheetId="31">#REF!</definedName>
    <definedName name="__Tab23" localSheetId="32">#REF!</definedName>
    <definedName name="__Tab23" localSheetId="35">#REF!</definedName>
    <definedName name="__Tab23" localSheetId="38">#REF!</definedName>
    <definedName name="__Tab23" localSheetId="47">#REF!</definedName>
    <definedName name="__Tab23" localSheetId="52">#REF!</definedName>
    <definedName name="__Tab23" localSheetId="54">#REF!</definedName>
    <definedName name="__Tab23" localSheetId="58">#REF!</definedName>
    <definedName name="__Tab23" localSheetId="18">#REF!</definedName>
    <definedName name="__Tab23">#REF!</definedName>
    <definedName name="__Tab24" localSheetId="74">#REF!</definedName>
    <definedName name="__Tab24" localSheetId="13">#REF!</definedName>
    <definedName name="__Tab24" localSheetId="30">#REF!</definedName>
    <definedName name="__Tab24" localSheetId="31">#REF!</definedName>
    <definedName name="__Tab24" localSheetId="32">#REF!</definedName>
    <definedName name="__Tab24" localSheetId="35">#REF!</definedName>
    <definedName name="__Tab24" localSheetId="38">#REF!</definedName>
    <definedName name="__Tab24" localSheetId="47">#REF!</definedName>
    <definedName name="__Tab24" localSheetId="52">#REF!</definedName>
    <definedName name="__Tab24" localSheetId="54">#REF!</definedName>
    <definedName name="__Tab24" localSheetId="58">#REF!</definedName>
    <definedName name="__Tab24" localSheetId="18">#REF!</definedName>
    <definedName name="__Tab24">#REF!</definedName>
    <definedName name="__Tab26" localSheetId="74">#REF!</definedName>
    <definedName name="__Tab26" localSheetId="13">#REF!</definedName>
    <definedName name="__Tab26" localSheetId="30">#REF!</definedName>
    <definedName name="__Tab26" localSheetId="31">#REF!</definedName>
    <definedName name="__Tab26" localSheetId="32">#REF!</definedName>
    <definedName name="__Tab26" localSheetId="35">#REF!</definedName>
    <definedName name="__Tab26" localSheetId="38">#REF!</definedName>
    <definedName name="__Tab26" localSheetId="47">#REF!</definedName>
    <definedName name="__Tab26" localSheetId="52">#REF!</definedName>
    <definedName name="__Tab26" localSheetId="54">#REF!</definedName>
    <definedName name="__Tab26" localSheetId="58">#REF!</definedName>
    <definedName name="__Tab26" localSheetId="18">#REF!</definedName>
    <definedName name="__Tab26">#REF!</definedName>
    <definedName name="__Tab27" localSheetId="74">#REF!</definedName>
    <definedName name="__Tab27" localSheetId="13">#REF!</definedName>
    <definedName name="__Tab27" localSheetId="30">#REF!</definedName>
    <definedName name="__Tab27" localSheetId="31">#REF!</definedName>
    <definedName name="__Tab27" localSheetId="32">#REF!</definedName>
    <definedName name="__Tab27" localSheetId="35">#REF!</definedName>
    <definedName name="__Tab27" localSheetId="38">#REF!</definedName>
    <definedName name="__Tab27" localSheetId="47">#REF!</definedName>
    <definedName name="__Tab27" localSheetId="52">#REF!</definedName>
    <definedName name="__Tab27" localSheetId="54">#REF!</definedName>
    <definedName name="__Tab27" localSheetId="58">#REF!</definedName>
    <definedName name="__Tab27" localSheetId="18">#REF!</definedName>
    <definedName name="__Tab27">#REF!</definedName>
    <definedName name="__Tab28" localSheetId="74">#REF!</definedName>
    <definedName name="__Tab28" localSheetId="13">#REF!</definedName>
    <definedName name="__Tab28" localSheetId="30">#REF!</definedName>
    <definedName name="__Tab28" localSheetId="31">#REF!</definedName>
    <definedName name="__Tab28" localSheetId="32">#REF!</definedName>
    <definedName name="__Tab28" localSheetId="35">#REF!</definedName>
    <definedName name="__Tab28" localSheetId="38">#REF!</definedName>
    <definedName name="__Tab28" localSheetId="47">#REF!</definedName>
    <definedName name="__Tab28" localSheetId="52">#REF!</definedName>
    <definedName name="__Tab28" localSheetId="54">#REF!</definedName>
    <definedName name="__Tab28" localSheetId="58">#REF!</definedName>
    <definedName name="__Tab28" localSheetId="18">#REF!</definedName>
    <definedName name="__Tab28">#REF!</definedName>
    <definedName name="__Tab29" localSheetId="74">#REF!</definedName>
    <definedName name="__Tab29" localSheetId="13">#REF!</definedName>
    <definedName name="__Tab29" localSheetId="30">#REF!</definedName>
    <definedName name="__Tab29" localSheetId="31">#REF!</definedName>
    <definedName name="__Tab29" localSheetId="32">#REF!</definedName>
    <definedName name="__Tab29" localSheetId="35">#REF!</definedName>
    <definedName name="__Tab29" localSheetId="38">#REF!</definedName>
    <definedName name="__Tab29" localSheetId="47">#REF!</definedName>
    <definedName name="__Tab29" localSheetId="52">#REF!</definedName>
    <definedName name="__Tab29" localSheetId="54">#REF!</definedName>
    <definedName name="__Tab29" localSheetId="58">#REF!</definedName>
    <definedName name="__Tab29" localSheetId="18">#REF!</definedName>
    <definedName name="__Tab29">#REF!</definedName>
    <definedName name="__Tab30" localSheetId="74">#REF!</definedName>
    <definedName name="__Tab30" localSheetId="13">#REF!</definedName>
    <definedName name="__Tab30" localSheetId="30">#REF!</definedName>
    <definedName name="__Tab30" localSheetId="31">#REF!</definedName>
    <definedName name="__Tab30" localSheetId="32">#REF!</definedName>
    <definedName name="__Tab30" localSheetId="35">#REF!</definedName>
    <definedName name="__Tab30" localSheetId="38">#REF!</definedName>
    <definedName name="__Tab30" localSheetId="47">#REF!</definedName>
    <definedName name="__Tab30" localSheetId="52">#REF!</definedName>
    <definedName name="__Tab30" localSheetId="54">#REF!</definedName>
    <definedName name="__Tab30" localSheetId="58">#REF!</definedName>
    <definedName name="__Tab30" localSheetId="18">#REF!</definedName>
    <definedName name="__Tab30">#REF!</definedName>
    <definedName name="__Tab31" localSheetId="74">#REF!</definedName>
    <definedName name="__Tab31" localSheetId="13">#REF!</definedName>
    <definedName name="__Tab31" localSheetId="30">#REF!</definedName>
    <definedName name="__Tab31" localSheetId="31">#REF!</definedName>
    <definedName name="__Tab31" localSheetId="32">#REF!</definedName>
    <definedName name="__Tab31" localSheetId="35">#REF!</definedName>
    <definedName name="__Tab31" localSheetId="38">#REF!</definedName>
    <definedName name="__Tab31" localSheetId="47">#REF!</definedName>
    <definedName name="__Tab31" localSheetId="52">#REF!</definedName>
    <definedName name="__Tab31" localSheetId="54">#REF!</definedName>
    <definedName name="__Tab31" localSheetId="58">#REF!</definedName>
    <definedName name="__Tab31" localSheetId="18">#REF!</definedName>
    <definedName name="__Tab31">#REF!</definedName>
    <definedName name="__Tab32" localSheetId="74">#REF!</definedName>
    <definedName name="__Tab32" localSheetId="13">#REF!</definedName>
    <definedName name="__Tab32" localSheetId="30">#REF!</definedName>
    <definedName name="__Tab32" localSheetId="31">#REF!</definedName>
    <definedName name="__Tab32" localSheetId="32">#REF!</definedName>
    <definedName name="__Tab32" localSheetId="35">#REF!</definedName>
    <definedName name="__Tab32" localSheetId="38">#REF!</definedName>
    <definedName name="__Tab32" localSheetId="47">#REF!</definedName>
    <definedName name="__Tab32" localSheetId="52">#REF!</definedName>
    <definedName name="__Tab32" localSheetId="54">#REF!</definedName>
    <definedName name="__Tab32" localSheetId="58">#REF!</definedName>
    <definedName name="__Tab32" localSheetId="18">#REF!</definedName>
    <definedName name="__Tab32">#REF!</definedName>
    <definedName name="__Tab33" localSheetId="74">#REF!</definedName>
    <definedName name="__Tab33" localSheetId="13">#REF!</definedName>
    <definedName name="__Tab33" localSheetId="30">#REF!</definedName>
    <definedName name="__Tab33" localSheetId="31">#REF!</definedName>
    <definedName name="__Tab33" localSheetId="32">#REF!</definedName>
    <definedName name="__Tab33" localSheetId="35">#REF!</definedName>
    <definedName name="__Tab33" localSheetId="38">#REF!</definedName>
    <definedName name="__Tab33" localSheetId="47">#REF!</definedName>
    <definedName name="__Tab33" localSheetId="52">#REF!</definedName>
    <definedName name="__Tab33" localSheetId="54">#REF!</definedName>
    <definedName name="__Tab33" localSheetId="58">#REF!</definedName>
    <definedName name="__Tab33" localSheetId="18">#REF!</definedName>
    <definedName name="__Tab33">#REF!</definedName>
    <definedName name="__Tab34" localSheetId="74">#REF!</definedName>
    <definedName name="__Tab34" localSheetId="13">#REF!</definedName>
    <definedName name="__Tab34" localSheetId="30">#REF!</definedName>
    <definedName name="__Tab34" localSheetId="31">#REF!</definedName>
    <definedName name="__Tab34" localSheetId="32">#REF!</definedName>
    <definedName name="__Tab34" localSheetId="35">#REF!</definedName>
    <definedName name="__Tab34" localSheetId="38">#REF!</definedName>
    <definedName name="__Tab34" localSheetId="47">#REF!</definedName>
    <definedName name="__Tab34" localSheetId="52">#REF!</definedName>
    <definedName name="__Tab34" localSheetId="54">#REF!</definedName>
    <definedName name="__Tab34" localSheetId="58">#REF!</definedName>
    <definedName name="__Tab34" localSheetId="18">#REF!</definedName>
    <definedName name="__Tab34">#REF!</definedName>
    <definedName name="__Tab35" localSheetId="74">#REF!</definedName>
    <definedName name="__Tab35" localSheetId="13">#REF!</definedName>
    <definedName name="__Tab35" localSheetId="30">#REF!</definedName>
    <definedName name="__Tab35" localSheetId="31">#REF!</definedName>
    <definedName name="__Tab35" localSheetId="32">#REF!</definedName>
    <definedName name="__Tab35" localSheetId="35">#REF!</definedName>
    <definedName name="__Tab35" localSheetId="38">#REF!</definedName>
    <definedName name="__Tab35" localSheetId="47">#REF!</definedName>
    <definedName name="__Tab35" localSheetId="52">#REF!</definedName>
    <definedName name="__Tab35" localSheetId="54">#REF!</definedName>
    <definedName name="__Tab35" localSheetId="58">#REF!</definedName>
    <definedName name="__Tab35" localSheetId="18">#REF!</definedName>
    <definedName name="__Tab35">#REF!</definedName>
    <definedName name="__tAB4">'[9]shared data'!$A$1:$G$71</definedName>
    <definedName name="__tnt1" localSheetId="13">[7]!__tnt1</definedName>
    <definedName name="__tnt1" localSheetId="10">[7]!__tnt1</definedName>
    <definedName name="__tnt1" localSheetId="24">[8]!__tnt1</definedName>
    <definedName name="__tnt1">[7]!__tnt1</definedName>
    <definedName name="__TOT58" localSheetId="13">[10]GROWTH!#REF!</definedName>
    <definedName name="__TOT58" localSheetId="10">[10]GROWTH!#REF!</definedName>
    <definedName name="__TOT58" localSheetId="20">[10]GROWTH!#REF!</definedName>
    <definedName name="__TOT58" localSheetId="21">[10]GROWTH!#REF!</definedName>
    <definedName name="__TOT58" localSheetId="22">[10]GROWTH!#REF!</definedName>
    <definedName name="__TOT58" localSheetId="23">[10]GROWTH!#REF!</definedName>
    <definedName name="__TOT58" localSheetId="31">[10]GROWTH!#REF!</definedName>
    <definedName name="__TOT58" localSheetId="32">[10]GROWTH!#REF!</definedName>
    <definedName name="__TOT58" localSheetId="34">[10]GROWTH!#REF!</definedName>
    <definedName name="__TOT58" localSheetId="35">[10]GROWTH!#REF!</definedName>
    <definedName name="__TOT58" localSheetId="37">[10]GROWTH!#REF!</definedName>
    <definedName name="__TOT58" localSheetId="38">[10]GROWTH!#REF!</definedName>
    <definedName name="__TOT58" localSheetId="47">[10]GROWTH!#REF!</definedName>
    <definedName name="__TOT58" localSheetId="48">[10]GROWTH!#REF!</definedName>
    <definedName name="__TOT58" localSheetId="49">[10]GROWTH!#REF!</definedName>
    <definedName name="__TOT58" localSheetId="50">[10]GROWTH!#REF!</definedName>
    <definedName name="__TOT58" localSheetId="51">[10]GROWTH!#REF!</definedName>
    <definedName name="__TOT58" localSheetId="52">[10]GROWTH!#REF!</definedName>
    <definedName name="__TOT58" localSheetId="53">[10]GROWTH!#REF!</definedName>
    <definedName name="__TOT58" localSheetId="54">[10]GROWTH!#REF!</definedName>
    <definedName name="__TOT58" localSheetId="14">[10]GROWTH!#REF!</definedName>
    <definedName name="__TOT58" localSheetId="57">[10]GROWTH!#REF!</definedName>
    <definedName name="__TOT58" localSheetId="58">[10]GROWTH!#REF!</definedName>
    <definedName name="__TOT58" localSheetId="18">[10]GROWTH!#REF!</definedName>
    <definedName name="__TOT58" localSheetId="16">[10]GROWTH!#REF!</definedName>
    <definedName name="__TOT58">[10]GROWTH!#REF!</definedName>
    <definedName name="__WB2" localSheetId="74">#REF!</definedName>
    <definedName name="__WB2" localSheetId="13">#REF!</definedName>
    <definedName name="__WB2" localSheetId="10">#REF!</definedName>
    <definedName name="__WB2" localSheetId="20">#REF!</definedName>
    <definedName name="__WB2" localSheetId="21">#REF!</definedName>
    <definedName name="__WB2" localSheetId="22">#REF!</definedName>
    <definedName name="__WB2" localSheetId="23">#REF!</definedName>
    <definedName name="__WB2" localSheetId="27">#REF!</definedName>
    <definedName name="__WB2" localSheetId="30">#REF!</definedName>
    <definedName name="__WB2" localSheetId="31">#REF!</definedName>
    <definedName name="__WB2" localSheetId="32">#REF!</definedName>
    <definedName name="__WB2" localSheetId="34">#REF!</definedName>
    <definedName name="__WB2" localSheetId="35">#REF!</definedName>
    <definedName name="__WB2" localSheetId="37">#REF!</definedName>
    <definedName name="__WB2" localSheetId="38">#REF!</definedName>
    <definedName name="__WB2" localSheetId="47">#REF!</definedName>
    <definedName name="__WB2" localSheetId="48">#REF!</definedName>
    <definedName name="__WB2" localSheetId="49">#REF!</definedName>
    <definedName name="__WB2" localSheetId="50">#REF!</definedName>
    <definedName name="__WB2" localSheetId="51">#REF!</definedName>
    <definedName name="__WB2" localSheetId="52">#REF!</definedName>
    <definedName name="__WB2" localSheetId="53">#REF!</definedName>
    <definedName name="__WB2" localSheetId="54">#REF!</definedName>
    <definedName name="__WB2" localSheetId="55">#REF!</definedName>
    <definedName name="__WB2" localSheetId="57">#REF!</definedName>
    <definedName name="__WB2" localSheetId="58">#REF!</definedName>
    <definedName name="__WB2" localSheetId="18">#REF!</definedName>
    <definedName name="__WB2" localSheetId="16">#REF!</definedName>
    <definedName name="__WB2">#REF!</definedName>
    <definedName name="__YR0110">'[5]Imp:DSA output'!$O$9:$R$464</definedName>
    <definedName name="__YR89">'[5]Imp:DSA output'!$C$9:$C$464</definedName>
    <definedName name="__YR90">'[5]Imp:DSA output'!$D$9:$D$464</definedName>
    <definedName name="__YR91">'[5]Imp:DSA output'!$E$9:$E$464</definedName>
    <definedName name="__YR92">'[5]Imp:DSA output'!$F$9:$F$464</definedName>
    <definedName name="__YR93">'[5]Imp:DSA output'!$G$9:$G$464</definedName>
    <definedName name="__YR94">'[5]Imp:DSA output'!$H$9:$H$464</definedName>
    <definedName name="__YR95">'[5]Imp:DSA output'!$I$9:$I$464</definedName>
    <definedName name="_1">#N/A</definedName>
    <definedName name="_10__123Graph_AWB_ADJ_PRJ" hidden="1">[30]WB!$Q$255:$AK$255</definedName>
    <definedName name="_10_0GRÁFICO_N_10.2" localSheetId="74">[31]Afiliados!#REF!</definedName>
    <definedName name="_10_0GRÁFICO_N_10.2" localSheetId="13">[31]Afiliados!#REF!</definedName>
    <definedName name="_10_0GRÁFICO_N_10.2" localSheetId="20">[31]Afiliados!#REF!</definedName>
    <definedName name="_10_0GRÁFICO_N_10.2" localSheetId="21">[31]Afiliados!#REF!</definedName>
    <definedName name="_10_0GRÁFICO_N_10.2" localSheetId="22">[31]Afiliados!#REF!</definedName>
    <definedName name="_10_0GRÁFICO_N_10.2" localSheetId="23">[31]Afiliados!#REF!</definedName>
    <definedName name="_10_0GRÁFICO_N_10.2" localSheetId="32">[31]Afiliados!#REF!</definedName>
    <definedName name="_10_0GRÁFICO_N_10.2" localSheetId="34">[31]Afiliados!#REF!</definedName>
    <definedName name="_10_0GRÁFICO_N_10.2" localSheetId="35">[31]Afiliados!#REF!</definedName>
    <definedName name="_10_0GRÁFICO_N_10.2" localSheetId="37">[31]Afiliados!#REF!</definedName>
    <definedName name="_10_0GRÁFICO_N_10.2" localSheetId="38">[31]Afiliados!#REF!</definedName>
    <definedName name="_10_0GRÁFICO_N_10.2" localSheetId="47">[31]Afiliados!#REF!</definedName>
    <definedName name="_10_0GRÁFICO_N_10.2" localSheetId="48">[31]Afiliados!#REF!</definedName>
    <definedName name="_10_0GRÁFICO_N_10.2" localSheetId="49">[31]Afiliados!#REF!</definedName>
    <definedName name="_10_0GRÁFICO_N_10.2" localSheetId="50">[31]Afiliados!#REF!</definedName>
    <definedName name="_10_0GRÁFICO_N_10.2" localSheetId="51">[31]Afiliados!#REF!</definedName>
    <definedName name="_10_0GRÁFICO_N_10.2" localSheetId="57">[31]Afiliados!#REF!</definedName>
    <definedName name="_10_0GRÁFICO_N_10.2" localSheetId="58">[31]Afiliados!#REF!</definedName>
    <definedName name="_10_0GRÁFICO_N_10.2" localSheetId="18">[31]Afiliados!#REF!</definedName>
    <definedName name="_10_0GRÁFICO_N_10.2" localSheetId="16">[31]Afiliados!#REF!</definedName>
    <definedName name="_10_0GRÁFICO_N_10.2">[31]Afiliados!#REF!</definedName>
    <definedName name="_10FA_L" localSheetId="74">#REF!</definedName>
    <definedName name="_10FA_L" localSheetId="13">#REF!</definedName>
    <definedName name="_10FA_L" localSheetId="10">#REF!</definedName>
    <definedName name="_10FA_L" localSheetId="20">#REF!</definedName>
    <definedName name="_10FA_L" localSheetId="21">#REF!</definedName>
    <definedName name="_10FA_L" localSheetId="22">#REF!</definedName>
    <definedName name="_10FA_L" localSheetId="23">#REF!</definedName>
    <definedName name="_10FA_L" localSheetId="27">#REF!</definedName>
    <definedName name="_10FA_L" localSheetId="30">#REF!</definedName>
    <definedName name="_10FA_L" localSheetId="31">#REF!</definedName>
    <definedName name="_10FA_L" localSheetId="32">#REF!</definedName>
    <definedName name="_10FA_L" localSheetId="34">#REF!</definedName>
    <definedName name="_10FA_L" localSheetId="35">#REF!</definedName>
    <definedName name="_10FA_L" localSheetId="37">#REF!</definedName>
    <definedName name="_10FA_L" localSheetId="38">#REF!</definedName>
    <definedName name="_10FA_L" localSheetId="47">#REF!</definedName>
    <definedName name="_10FA_L" localSheetId="48">#REF!</definedName>
    <definedName name="_10FA_L" localSheetId="49">#REF!</definedName>
    <definedName name="_10FA_L" localSheetId="50">#REF!</definedName>
    <definedName name="_10FA_L" localSheetId="51">#REF!</definedName>
    <definedName name="_10FA_L" localSheetId="53">#REF!</definedName>
    <definedName name="_10FA_L" localSheetId="54">#REF!</definedName>
    <definedName name="_10FA_L" localSheetId="14">#REF!</definedName>
    <definedName name="_10FA_L" localSheetId="57">#REF!</definedName>
    <definedName name="_10FA_L" localSheetId="58">#REF!</definedName>
    <definedName name="_10FA_L" localSheetId="18">#REF!</definedName>
    <definedName name="_10FA_L" localSheetId="16">#REF!</definedName>
    <definedName name="_10FA_L">#REF!</definedName>
    <definedName name="_11__123Graph_AFIG_D" localSheetId="74" hidden="1">#REF!</definedName>
    <definedName name="_11__123Graph_AFIG_D" localSheetId="13" hidden="1">#REF!</definedName>
    <definedName name="_11__123Graph_AFIG_D" localSheetId="10" hidden="1">#REF!</definedName>
    <definedName name="_11__123Graph_AFIG_D" localSheetId="20" hidden="1">#REF!</definedName>
    <definedName name="_11__123Graph_AFIG_D" localSheetId="21" hidden="1">#REF!</definedName>
    <definedName name="_11__123Graph_AFIG_D" localSheetId="22" hidden="1">#REF!</definedName>
    <definedName name="_11__123Graph_AFIG_D" localSheetId="23" hidden="1">#REF!</definedName>
    <definedName name="_11__123Graph_AFIG_D" localSheetId="27" hidden="1">#REF!</definedName>
    <definedName name="_11__123Graph_AFIG_D" localSheetId="30" hidden="1">#REF!</definedName>
    <definedName name="_11__123Graph_AFIG_D" localSheetId="31" hidden="1">#REF!</definedName>
    <definedName name="_11__123Graph_AFIG_D" localSheetId="32" hidden="1">#REF!</definedName>
    <definedName name="_11__123Graph_AFIG_D" localSheetId="34" hidden="1">#REF!</definedName>
    <definedName name="_11__123Graph_AFIG_D" localSheetId="35" hidden="1">#REF!</definedName>
    <definedName name="_11__123Graph_AFIG_D" localSheetId="37" hidden="1">#REF!</definedName>
    <definedName name="_11__123Graph_AFIG_D" localSheetId="38" hidden="1">#REF!</definedName>
    <definedName name="_11__123Graph_AFIG_D" localSheetId="47" hidden="1">#REF!</definedName>
    <definedName name="_11__123Graph_AFIG_D" localSheetId="48" hidden="1">#REF!</definedName>
    <definedName name="_11__123Graph_AFIG_D" localSheetId="49" hidden="1">#REF!</definedName>
    <definedName name="_11__123Graph_AFIG_D" localSheetId="50" hidden="1">#REF!</definedName>
    <definedName name="_11__123Graph_AFIG_D" localSheetId="52" hidden="1">#REF!</definedName>
    <definedName name="_11__123Graph_AFIG_D" localSheetId="54" hidden="1">#REF!</definedName>
    <definedName name="_11__123Graph_AFIG_D" localSheetId="55" hidden="1">#REF!</definedName>
    <definedName name="_11__123Graph_AFIG_D" localSheetId="56" hidden="1">#REF!</definedName>
    <definedName name="_11__123Graph_AFIG_D" localSheetId="57" hidden="1">#REF!</definedName>
    <definedName name="_11__123Graph_AFIG_D" localSheetId="58" hidden="1">#REF!</definedName>
    <definedName name="_11__123Graph_AFIG_D" localSheetId="18" hidden="1">#REF!</definedName>
    <definedName name="_11__123Graph_AFIG_D" localSheetId="16" hidden="1">#REF!</definedName>
    <definedName name="_11__123Graph_AFIG_D" hidden="1">#REF!</definedName>
    <definedName name="_11__123Graph_BCPI_ER_LOG" localSheetId="20" hidden="1">[30]ER!#REF!</definedName>
    <definedName name="_11__123Graph_BCPI_ER_LOG" localSheetId="21" hidden="1">[30]ER!#REF!</definedName>
    <definedName name="_11__123Graph_BCPI_ER_LOG" localSheetId="22" hidden="1">[30]ER!#REF!</definedName>
    <definedName name="_11__123Graph_BCPI_ER_LOG" localSheetId="23" hidden="1">[30]ER!#REF!</definedName>
    <definedName name="_11__123Graph_BCPI_ER_LOG" localSheetId="32" hidden="1">[30]ER!#REF!</definedName>
    <definedName name="_11__123Graph_BCPI_ER_LOG" localSheetId="34" hidden="1">[30]ER!#REF!</definedName>
    <definedName name="_11__123Graph_BCPI_ER_LOG" localSheetId="35" hidden="1">[30]ER!#REF!</definedName>
    <definedName name="_11__123Graph_BCPI_ER_LOG" localSheetId="37" hidden="1">[30]ER!#REF!</definedName>
    <definedName name="_11__123Graph_BCPI_ER_LOG" localSheetId="38" hidden="1">[30]ER!#REF!</definedName>
    <definedName name="_11__123Graph_BCPI_ER_LOG" localSheetId="57" hidden="1">[30]ER!#REF!</definedName>
    <definedName name="_11__123Graph_BCPI_ER_LOG" localSheetId="18" hidden="1">[30]ER!#REF!</definedName>
    <definedName name="_11__123Graph_BCPI_ER_LOG" localSheetId="16" hidden="1">[30]ER!#REF!</definedName>
    <definedName name="_11__123Graph_BCPI_ER_LOG" hidden="1">[30]ER!#REF!</definedName>
    <definedName name="_11absorc" localSheetId="13">[32]Programa!#REF!</definedName>
    <definedName name="_11absorc" localSheetId="10">[32]Programa!#REF!</definedName>
    <definedName name="_11absorc" localSheetId="20">[32]Programa!#REF!</definedName>
    <definedName name="_11absorc" localSheetId="21">[32]Programa!#REF!</definedName>
    <definedName name="_11absorc" localSheetId="22">[32]Programa!#REF!</definedName>
    <definedName name="_11absorc" localSheetId="23">[32]Programa!#REF!</definedName>
    <definedName name="_11absorc" localSheetId="24">[33]Programa!#REF!</definedName>
    <definedName name="_11absorc" localSheetId="31">[32]Programa!#REF!</definedName>
    <definedName name="_11absorc" localSheetId="32">[32]Programa!#REF!</definedName>
    <definedName name="_11absorc" localSheetId="34">[32]Programa!#REF!</definedName>
    <definedName name="_11absorc" localSheetId="35">[32]Programa!#REF!</definedName>
    <definedName name="_11absorc" localSheetId="37">[32]Programa!#REF!</definedName>
    <definedName name="_11absorc" localSheetId="38">[32]Programa!#REF!</definedName>
    <definedName name="_11absorc" localSheetId="47">[32]Programa!#REF!</definedName>
    <definedName name="_11absorc" localSheetId="57">[32]Programa!#REF!</definedName>
    <definedName name="_11absorc" localSheetId="18">[32]Programa!#REF!</definedName>
    <definedName name="_11absorc" localSheetId="16">[32]Programa!#REF!</definedName>
    <definedName name="_11absorc">[32]Programa!#REF!</definedName>
    <definedName name="_11GAZ_LIABS" localSheetId="74">#REF!</definedName>
    <definedName name="_11GAZ_LIABS" localSheetId="13">#REF!</definedName>
    <definedName name="_11GAZ_LIABS" localSheetId="10">#REF!</definedName>
    <definedName name="_11GAZ_LIABS" localSheetId="20">#REF!</definedName>
    <definedName name="_11GAZ_LIABS" localSheetId="21">#REF!</definedName>
    <definedName name="_11GAZ_LIABS" localSheetId="22">#REF!</definedName>
    <definedName name="_11GAZ_LIABS" localSheetId="23">#REF!</definedName>
    <definedName name="_11GAZ_LIABS" localSheetId="27">#REF!</definedName>
    <definedName name="_11GAZ_LIABS" localSheetId="30">#REF!</definedName>
    <definedName name="_11GAZ_LIABS" localSheetId="31">#REF!</definedName>
    <definedName name="_11GAZ_LIABS" localSheetId="32">#REF!</definedName>
    <definedName name="_11GAZ_LIABS" localSheetId="34">#REF!</definedName>
    <definedName name="_11GAZ_LIABS" localSheetId="35">#REF!</definedName>
    <definedName name="_11GAZ_LIABS" localSheetId="37">#REF!</definedName>
    <definedName name="_11GAZ_LIABS" localSheetId="38">#REF!</definedName>
    <definedName name="_11GAZ_LIABS" localSheetId="47">#REF!</definedName>
    <definedName name="_11GAZ_LIABS" localSheetId="48">#REF!</definedName>
    <definedName name="_11GAZ_LIABS" localSheetId="49">#REF!</definedName>
    <definedName name="_11GAZ_LIABS" localSheetId="50">#REF!</definedName>
    <definedName name="_11GAZ_LIABS" localSheetId="51">#REF!</definedName>
    <definedName name="_11GAZ_LIABS" localSheetId="52">#REF!</definedName>
    <definedName name="_11GAZ_LIABS" localSheetId="53">#REF!</definedName>
    <definedName name="_11GAZ_LIABS" localSheetId="54">#REF!</definedName>
    <definedName name="_11GAZ_LIABS" localSheetId="14">#REF!</definedName>
    <definedName name="_11GAZ_LIABS" localSheetId="57">#REF!</definedName>
    <definedName name="_11GAZ_LIABS" localSheetId="58">#REF!</definedName>
    <definedName name="_11GAZ_LIABS" localSheetId="18">#REF!</definedName>
    <definedName name="_11GAZ_LIABS" localSheetId="16">#REF!</definedName>
    <definedName name="_11GAZ_LIABS">#REF!</definedName>
    <definedName name="_12__123Graph_AIBA_IBRD" hidden="1">[30]WB!$Q$62:$AK$62</definedName>
    <definedName name="_12__123Graph_BIBA_IBRD" localSheetId="74" hidden="1">[30]WB!#REF!</definedName>
    <definedName name="_12__123Graph_BIBA_IBRD" localSheetId="13" hidden="1">[30]WB!#REF!</definedName>
    <definedName name="_12__123Graph_BIBA_IBRD" localSheetId="20" hidden="1">[30]WB!#REF!</definedName>
    <definedName name="_12__123Graph_BIBA_IBRD" localSheetId="21" hidden="1">[30]WB!#REF!</definedName>
    <definedName name="_12__123Graph_BIBA_IBRD" localSheetId="22" hidden="1">[30]WB!#REF!</definedName>
    <definedName name="_12__123Graph_BIBA_IBRD" localSheetId="23" hidden="1">[30]WB!#REF!</definedName>
    <definedName name="_12__123Graph_BIBA_IBRD" localSheetId="32" hidden="1">[30]WB!#REF!</definedName>
    <definedName name="_12__123Graph_BIBA_IBRD" localSheetId="34" hidden="1">[30]WB!#REF!</definedName>
    <definedName name="_12__123Graph_BIBA_IBRD" localSheetId="35" hidden="1">[30]WB!#REF!</definedName>
    <definedName name="_12__123Graph_BIBA_IBRD" localSheetId="37" hidden="1">[30]WB!#REF!</definedName>
    <definedName name="_12__123Graph_BIBA_IBRD" localSheetId="38" hidden="1">[30]WB!#REF!</definedName>
    <definedName name="_12__123Graph_BIBA_IBRD" localSheetId="57" hidden="1">[30]WB!#REF!</definedName>
    <definedName name="_12__123Graph_BIBA_IBRD" localSheetId="58" hidden="1">[30]WB!#REF!</definedName>
    <definedName name="_12__123Graph_BIBA_IBRD" localSheetId="18" hidden="1">[30]WB!#REF!</definedName>
    <definedName name="_12__123Graph_BIBA_IBRD" localSheetId="16" hidden="1">[30]WB!#REF!</definedName>
    <definedName name="_12__123Graph_BIBA_IBRD" hidden="1">[30]WB!#REF!</definedName>
    <definedName name="_12c" localSheetId="13">[32]Programa!#REF!</definedName>
    <definedName name="_12c" localSheetId="10">[32]Programa!#REF!</definedName>
    <definedName name="_12c" localSheetId="20">[32]Programa!#REF!</definedName>
    <definedName name="_12c" localSheetId="21">[32]Programa!#REF!</definedName>
    <definedName name="_12c" localSheetId="22">[32]Programa!#REF!</definedName>
    <definedName name="_12c" localSheetId="23">[32]Programa!#REF!</definedName>
    <definedName name="_12c" localSheetId="24">[33]Programa!#REF!</definedName>
    <definedName name="_12c" localSheetId="32">[32]Programa!#REF!</definedName>
    <definedName name="_12c" localSheetId="34">[32]Programa!#REF!</definedName>
    <definedName name="_12c" localSheetId="35">[32]Programa!#REF!</definedName>
    <definedName name="_12c" localSheetId="37">[32]Programa!#REF!</definedName>
    <definedName name="_12c" localSheetId="38">[32]Programa!#REF!</definedName>
    <definedName name="_12c" localSheetId="47">[32]Programa!#REF!</definedName>
    <definedName name="_12c" localSheetId="48">[32]Programa!#REF!</definedName>
    <definedName name="_12c" localSheetId="49">[32]Programa!#REF!</definedName>
    <definedName name="_12c" localSheetId="50">[32]Programa!#REF!</definedName>
    <definedName name="_12c" localSheetId="51">[32]Programa!#REF!</definedName>
    <definedName name="_12c" localSheetId="53">[32]Programa!#REF!</definedName>
    <definedName name="_12c" localSheetId="54">[32]Programa!#REF!</definedName>
    <definedName name="_12c" localSheetId="14">[32]Programa!#REF!</definedName>
    <definedName name="_12c" localSheetId="57">[32]Programa!#REF!</definedName>
    <definedName name="_12c" localSheetId="58">[32]Programa!#REF!</definedName>
    <definedName name="_12c" localSheetId="18">[32]Programa!#REF!</definedName>
    <definedName name="_12c" localSheetId="16">[32]Programa!#REF!</definedName>
    <definedName name="_12c">[32]Programa!#REF!</definedName>
    <definedName name="_12INT_RESERVES" localSheetId="74">#REF!</definedName>
    <definedName name="_12INT_RESERVES" localSheetId="13">#REF!</definedName>
    <definedName name="_12INT_RESERVES" localSheetId="10">#REF!</definedName>
    <definedName name="_12INT_RESERVES" localSheetId="20">#REF!</definedName>
    <definedName name="_12INT_RESERVES" localSheetId="21">#REF!</definedName>
    <definedName name="_12INT_RESERVES" localSheetId="22">#REF!</definedName>
    <definedName name="_12INT_RESERVES" localSheetId="23">#REF!</definedName>
    <definedName name="_12INT_RESERVES" localSheetId="27">#REF!</definedName>
    <definedName name="_12INT_RESERVES" localSheetId="30">#REF!</definedName>
    <definedName name="_12INT_RESERVES" localSheetId="31">#REF!</definedName>
    <definedName name="_12INT_RESERVES" localSheetId="32">#REF!</definedName>
    <definedName name="_12INT_RESERVES" localSheetId="34">#REF!</definedName>
    <definedName name="_12INT_RESERVES" localSheetId="35">#REF!</definedName>
    <definedName name="_12INT_RESERVES" localSheetId="37">#REF!</definedName>
    <definedName name="_12INT_RESERVES" localSheetId="38">#REF!</definedName>
    <definedName name="_12INT_RESERVES" localSheetId="47">#REF!</definedName>
    <definedName name="_12INT_RESERVES" localSheetId="48">#REF!</definedName>
    <definedName name="_12INT_RESERVES" localSheetId="49">#REF!</definedName>
    <definedName name="_12INT_RESERVES" localSheetId="50">#REF!</definedName>
    <definedName name="_12INT_RESERVES" localSheetId="51">#REF!</definedName>
    <definedName name="_12INT_RESERVES" localSheetId="52">#REF!</definedName>
    <definedName name="_12INT_RESERVES" localSheetId="53">#REF!</definedName>
    <definedName name="_12INT_RESERVES" localSheetId="54">#REF!</definedName>
    <definedName name="_12INT_RESERVES" localSheetId="55">#REF!</definedName>
    <definedName name="_12INT_RESERVES" localSheetId="57">#REF!</definedName>
    <definedName name="_12INT_RESERVES" localSheetId="58">#REF!</definedName>
    <definedName name="_12INT_RESERVES" localSheetId="18">#REF!</definedName>
    <definedName name="_12INT_RESERVES" localSheetId="16">#REF!</definedName>
    <definedName name="_12INT_RESERVES">#REF!</definedName>
    <definedName name="_15Macros_Import_.qbop" localSheetId="76">[27]!'[Macros Import].qbop'</definedName>
    <definedName name="_15Macros_Import_.qbop" localSheetId="77">[27]!'[Macros Import].qbop'</definedName>
    <definedName name="_15Macros_Import_.qbop" localSheetId="13">[27]!'[Macros Import].qbop'</definedName>
    <definedName name="_15Macros_Import_.qbop" localSheetId="40">[27]!'[Macros Import].qbop'</definedName>
    <definedName name="_15Macros_Import_.qbop" localSheetId="43">[27]!'[Macros Import].qbop'</definedName>
    <definedName name="_15Macros_Import_.qbop" localSheetId="45">[27]!'[Macros Import].qbop'</definedName>
    <definedName name="_15Macros_Import_.qbop" localSheetId="70">[27]!'[Macros Import].qbop'</definedName>
    <definedName name="_15Macros_Import_.qbop" localSheetId="73">[27]!'[Macros Import].qbop'</definedName>
    <definedName name="_15Macros_Import_.qbop" localSheetId="10">[27]!'[Macros Import].qbop'</definedName>
    <definedName name="_15Macros_Import_.qbop" localSheetId="7">[27]!'[Macros Import].qbop'</definedName>
    <definedName name="_15Macros_Import_.qbop" localSheetId="31">[27]!'[Macros Import].qbop'</definedName>
    <definedName name="_15Macros_Import_.qbop" localSheetId="35">[27]!'[Macros Import].qbop'</definedName>
    <definedName name="_15Macros_Import_.qbop" localSheetId="37">[27]!'[Macros Import].qbop'</definedName>
    <definedName name="_15Macros_Import_.qbop" localSheetId="47">[27]!'[Macros Import].qbop'</definedName>
    <definedName name="_15Macros_Import_.qbop" localSheetId="48">[27]!'[Macros Import].qbop'</definedName>
    <definedName name="_15Macros_Import_.qbop" localSheetId="49">[27]!'[Macros Import].qbop'</definedName>
    <definedName name="_15Macros_Import_.qbop" localSheetId="50">[27]!'[Macros Import].qbop'</definedName>
    <definedName name="_15Macros_Import_.qbop" localSheetId="54">[27]!'[Macros Import].qbop'</definedName>
    <definedName name="_15Macros_Import_.qbop" localSheetId="14">[27]!'[Macros Import].qbop'</definedName>
    <definedName name="_15Macros_Import_.qbop" localSheetId="55">[27]!'[Macros Import].qbop'</definedName>
    <definedName name="_15Macros_Import_.qbop" localSheetId="58">[27]!'[Macros Import].qbop'</definedName>
    <definedName name="_15Macros_Import_.qbop" localSheetId="68">#REF!</definedName>
    <definedName name="_15Macros_Import_.qbop" localSheetId="69">[27]!'[Macros Import].qbop'</definedName>
    <definedName name="_15Macros_Import_.qbop" localSheetId="71">[27]!'[Macros Import].qbop'</definedName>
    <definedName name="_15Macros_Import_.qbop" localSheetId="72">[27]!'[Macros Import].qbop'</definedName>
    <definedName name="_15Macros_Import_.qbop" localSheetId="19">[27]!'[Macros Import].qbop'</definedName>
    <definedName name="_15Macros_Import_.qbop" localSheetId="15">[27]!'[Macros Import].qbop'</definedName>
    <definedName name="_15Macros_Import_.qbop">[27]!'[Macros Import].qbop'</definedName>
    <definedName name="_16__123Graph_ATERMS_OF_TRADE" localSheetId="74" hidden="1">#REF!</definedName>
    <definedName name="_16__123Graph_ATERMS_OF_TRADE" localSheetId="13" hidden="1">#REF!</definedName>
    <definedName name="_16__123Graph_ATERMS_OF_TRADE" localSheetId="10" hidden="1">#REF!</definedName>
    <definedName name="_16__123Graph_ATERMS_OF_TRADE" localSheetId="20" hidden="1">#REF!</definedName>
    <definedName name="_16__123Graph_ATERMS_OF_TRADE" localSheetId="21" hidden="1">#REF!</definedName>
    <definedName name="_16__123Graph_ATERMS_OF_TRADE" localSheetId="22" hidden="1">#REF!</definedName>
    <definedName name="_16__123Graph_ATERMS_OF_TRADE" localSheetId="23" hidden="1">#REF!</definedName>
    <definedName name="_16__123Graph_ATERMS_OF_TRADE" localSheetId="27" hidden="1">#REF!</definedName>
    <definedName name="_16__123Graph_ATERMS_OF_TRADE" localSheetId="30" hidden="1">#REF!</definedName>
    <definedName name="_16__123Graph_ATERMS_OF_TRADE" localSheetId="31" hidden="1">#REF!</definedName>
    <definedName name="_16__123Graph_ATERMS_OF_TRADE" localSheetId="32" hidden="1">#REF!</definedName>
    <definedName name="_16__123Graph_ATERMS_OF_TRADE" localSheetId="34" hidden="1">#REF!</definedName>
    <definedName name="_16__123Graph_ATERMS_OF_TRADE" localSheetId="35" hidden="1">#REF!</definedName>
    <definedName name="_16__123Graph_ATERMS_OF_TRADE" localSheetId="37" hidden="1">#REF!</definedName>
    <definedName name="_16__123Graph_ATERMS_OF_TRADE" localSheetId="38" hidden="1">#REF!</definedName>
    <definedName name="_16__123Graph_ATERMS_OF_TRADE" localSheetId="47" hidden="1">#REF!</definedName>
    <definedName name="_16__123Graph_ATERMS_OF_TRADE" localSheetId="48" hidden="1">#REF!</definedName>
    <definedName name="_16__123Graph_ATERMS_OF_TRADE" localSheetId="49" hidden="1">#REF!</definedName>
    <definedName name="_16__123Graph_ATERMS_OF_TRADE" localSheetId="50" hidden="1">#REF!</definedName>
    <definedName name="_16__123Graph_ATERMS_OF_TRADE" localSheetId="52" hidden="1">#REF!</definedName>
    <definedName name="_16__123Graph_ATERMS_OF_TRADE" localSheetId="54" hidden="1">#REF!</definedName>
    <definedName name="_16__123Graph_ATERMS_OF_TRADE" localSheetId="55" hidden="1">#REF!</definedName>
    <definedName name="_16__123Graph_ATERMS_OF_TRADE" localSheetId="56" hidden="1">#REF!</definedName>
    <definedName name="_16__123Graph_ATERMS_OF_TRADE" localSheetId="57" hidden="1">#REF!</definedName>
    <definedName name="_16__123Graph_ATERMS_OF_TRADE" localSheetId="58" hidden="1">#REF!</definedName>
    <definedName name="_16__123Graph_ATERMS_OF_TRADE" localSheetId="18" hidden="1">#REF!</definedName>
    <definedName name="_16__123Graph_ATERMS_OF_TRADE" localSheetId="16" hidden="1">#REF!</definedName>
    <definedName name="_16__123Graph_ATERMS_OF_TRADE" hidden="1">#REF!</definedName>
    <definedName name="_16__123Graph_BWB_ADJ_PRJ" hidden="1">[30]WB!$Q$257:$AK$257</definedName>
    <definedName name="_17__123Graph_AWB_ADJ_PRJ" hidden="1">[30]WB!$Q$255:$AK$255</definedName>
    <definedName name="_19__123Graph_BCPI_ER_LOG" localSheetId="13" hidden="1">[30]ER!#REF!</definedName>
    <definedName name="_19__123Graph_BCPI_ER_LOG" localSheetId="10" hidden="1">[30]ER!#REF!</definedName>
    <definedName name="_19__123Graph_BCPI_ER_LOG" localSheetId="20" hidden="1">[30]ER!#REF!</definedName>
    <definedName name="_19__123Graph_BCPI_ER_LOG" localSheetId="21" hidden="1">[30]ER!#REF!</definedName>
    <definedName name="_19__123Graph_BCPI_ER_LOG" localSheetId="22" hidden="1">[30]ER!#REF!</definedName>
    <definedName name="_19__123Graph_BCPI_ER_LOG" localSheetId="23" hidden="1">[30]ER!#REF!</definedName>
    <definedName name="_19__123Graph_BCPI_ER_LOG" localSheetId="27" hidden="1">[30]ER!#REF!</definedName>
    <definedName name="_19__123Graph_BCPI_ER_LOG" localSheetId="31" hidden="1">[30]ER!#REF!</definedName>
    <definedName name="_19__123Graph_BCPI_ER_LOG" localSheetId="32" hidden="1">[30]ER!#REF!</definedName>
    <definedName name="_19__123Graph_BCPI_ER_LOG" localSheetId="34" hidden="1">[30]ER!#REF!</definedName>
    <definedName name="_19__123Graph_BCPI_ER_LOG" localSheetId="35" hidden="1">[30]ER!#REF!</definedName>
    <definedName name="_19__123Graph_BCPI_ER_LOG" localSheetId="37" hidden="1">[30]ER!#REF!</definedName>
    <definedName name="_19__123Graph_BCPI_ER_LOG" localSheetId="38" hidden="1">[30]ER!#REF!</definedName>
    <definedName name="_19__123Graph_BCPI_ER_LOG" localSheetId="47" hidden="1">[30]ER!#REF!</definedName>
    <definedName name="_19__123Graph_BCPI_ER_LOG" localSheetId="48" hidden="1">[30]ER!#REF!</definedName>
    <definedName name="_19__123Graph_BCPI_ER_LOG" localSheetId="49" hidden="1">[30]ER!#REF!</definedName>
    <definedName name="_19__123Graph_BCPI_ER_LOG" localSheetId="50" hidden="1">[30]ER!#REF!</definedName>
    <definedName name="_19__123Graph_BCPI_ER_LOG" localSheetId="52" hidden="1">[30]ER!#REF!</definedName>
    <definedName name="_19__123Graph_BCPI_ER_LOG" localSheetId="54" hidden="1">[30]ER!#REF!</definedName>
    <definedName name="_19__123Graph_BCPI_ER_LOG" localSheetId="55" hidden="1">[30]ER!#REF!</definedName>
    <definedName name="_19__123Graph_BCPI_ER_LOG" localSheetId="56" hidden="1">[30]ER!#REF!</definedName>
    <definedName name="_19__123Graph_BCPI_ER_LOG" localSheetId="57" hidden="1">[30]ER!#REF!</definedName>
    <definedName name="_19__123Graph_BCPI_ER_LOG" localSheetId="58" hidden="1">[30]ER!#REF!</definedName>
    <definedName name="_19__123Graph_BCPI_ER_LOG" localSheetId="18" hidden="1">[30]ER!#REF!</definedName>
    <definedName name="_19__123Graph_BCPI_ER_LOG" localSheetId="16" hidden="1">[30]ER!#REF!</definedName>
    <definedName name="_19__123Graph_BCPI_ER_LOG" hidden="1">[30]ER!#REF!</definedName>
    <definedName name="_1981" localSheetId="74">#REF!</definedName>
    <definedName name="_1981" localSheetId="13">#REF!</definedName>
    <definedName name="_1981" localSheetId="10">#REF!</definedName>
    <definedName name="_1981" localSheetId="20">#REF!</definedName>
    <definedName name="_1981" localSheetId="21">#REF!</definedName>
    <definedName name="_1981" localSheetId="22">#REF!</definedName>
    <definedName name="_1981" localSheetId="23">#REF!</definedName>
    <definedName name="_1981" localSheetId="30">#REF!</definedName>
    <definedName name="_1981" localSheetId="31">#REF!</definedName>
    <definedName name="_1981" localSheetId="32">#REF!</definedName>
    <definedName name="_1981" localSheetId="34">#REF!</definedName>
    <definedName name="_1981" localSheetId="35">#REF!</definedName>
    <definedName name="_1981" localSheetId="37">#REF!</definedName>
    <definedName name="_1981" localSheetId="38">#REF!</definedName>
    <definedName name="_1981" localSheetId="47">#REF!</definedName>
    <definedName name="_1981" localSheetId="48">#REF!</definedName>
    <definedName name="_1981" localSheetId="49">#REF!</definedName>
    <definedName name="_1981" localSheetId="50">#REF!</definedName>
    <definedName name="_1981" localSheetId="51">#REF!</definedName>
    <definedName name="_1981" localSheetId="53">#REF!</definedName>
    <definedName name="_1981" localSheetId="54">#REF!</definedName>
    <definedName name="_1981" localSheetId="14">#REF!</definedName>
    <definedName name="_1981" localSheetId="57">#REF!</definedName>
    <definedName name="_1981" localSheetId="58">#REF!</definedName>
    <definedName name="_1981" localSheetId="18">#REF!</definedName>
    <definedName name="_1981" localSheetId="16">#REF!</definedName>
    <definedName name="_1981">#REF!</definedName>
    <definedName name="_1982" localSheetId="74">#REF!</definedName>
    <definedName name="_1982" localSheetId="13">#REF!</definedName>
    <definedName name="_1982" localSheetId="10">#REF!</definedName>
    <definedName name="_1982" localSheetId="20">#REF!</definedName>
    <definedName name="_1982" localSheetId="21">#REF!</definedName>
    <definedName name="_1982" localSheetId="22">#REF!</definedName>
    <definedName name="_1982" localSheetId="23">#REF!</definedName>
    <definedName name="_1982" localSheetId="30">#REF!</definedName>
    <definedName name="_1982" localSheetId="31">#REF!</definedName>
    <definedName name="_1982" localSheetId="32">#REF!</definedName>
    <definedName name="_1982" localSheetId="34">#REF!</definedName>
    <definedName name="_1982" localSheetId="35">#REF!</definedName>
    <definedName name="_1982" localSheetId="37">#REF!</definedName>
    <definedName name="_1982" localSheetId="38">#REF!</definedName>
    <definedName name="_1982" localSheetId="47">#REF!</definedName>
    <definedName name="_1982" localSheetId="54">#REF!</definedName>
    <definedName name="_1982" localSheetId="14">#REF!</definedName>
    <definedName name="_1982" localSheetId="57">#REF!</definedName>
    <definedName name="_1982" localSheetId="58">#REF!</definedName>
    <definedName name="_1982" localSheetId="18">#REF!</definedName>
    <definedName name="_1982" localSheetId="16">#REF!</definedName>
    <definedName name="_1982">#REF!</definedName>
    <definedName name="_1983" localSheetId="74">#REF!</definedName>
    <definedName name="_1983" localSheetId="13">#REF!</definedName>
    <definedName name="_1983" localSheetId="10">#REF!</definedName>
    <definedName name="_1983" localSheetId="20">#REF!</definedName>
    <definedName name="_1983" localSheetId="21">#REF!</definedName>
    <definedName name="_1983" localSheetId="22">#REF!</definedName>
    <definedName name="_1983" localSheetId="23">#REF!</definedName>
    <definedName name="_1983" localSheetId="30">#REF!</definedName>
    <definedName name="_1983" localSheetId="31">#REF!</definedName>
    <definedName name="_1983" localSheetId="32">#REF!</definedName>
    <definedName name="_1983" localSheetId="34">#REF!</definedName>
    <definedName name="_1983" localSheetId="35">#REF!</definedName>
    <definedName name="_1983" localSheetId="37">#REF!</definedName>
    <definedName name="_1983" localSheetId="38">#REF!</definedName>
    <definedName name="_1983" localSheetId="47">#REF!</definedName>
    <definedName name="_1983" localSheetId="54">#REF!</definedName>
    <definedName name="_1983" localSheetId="14">#REF!</definedName>
    <definedName name="_1983" localSheetId="57">#REF!</definedName>
    <definedName name="_1983" localSheetId="58">#REF!</definedName>
    <definedName name="_1983" localSheetId="18">#REF!</definedName>
    <definedName name="_1983" localSheetId="16">#REF!</definedName>
    <definedName name="_1983">#REF!</definedName>
    <definedName name="_1984" localSheetId="74">#REF!</definedName>
    <definedName name="_1984" localSheetId="13">#REF!</definedName>
    <definedName name="_1984" localSheetId="30">#REF!</definedName>
    <definedName name="_1984" localSheetId="31">#REF!</definedName>
    <definedName name="_1984" localSheetId="32">#REF!</definedName>
    <definedName name="_1984" localSheetId="38">#REF!</definedName>
    <definedName name="_1984" localSheetId="54">#REF!</definedName>
    <definedName name="_1984" localSheetId="58">#REF!</definedName>
    <definedName name="_1984">#REF!</definedName>
    <definedName name="_1985" localSheetId="74">#REF!</definedName>
    <definedName name="_1985" localSheetId="13">#REF!</definedName>
    <definedName name="_1985" localSheetId="30">#REF!</definedName>
    <definedName name="_1985" localSheetId="31">#REF!</definedName>
    <definedName name="_1985" localSheetId="32">#REF!</definedName>
    <definedName name="_1985" localSheetId="38">#REF!</definedName>
    <definedName name="_1985" localSheetId="54">#REF!</definedName>
    <definedName name="_1985" localSheetId="58">#REF!</definedName>
    <definedName name="_1985">#REF!</definedName>
    <definedName name="_1986" localSheetId="74">#REF!</definedName>
    <definedName name="_1986" localSheetId="13">#REF!</definedName>
    <definedName name="_1986" localSheetId="30">#REF!</definedName>
    <definedName name="_1986" localSheetId="31">#REF!</definedName>
    <definedName name="_1986" localSheetId="32">#REF!</definedName>
    <definedName name="_1986" localSheetId="38">#REF!</definedName>
    <definedName name="_1986" localSheetId="54">#REF!</definedName>
    <definedName name="_1986" localSheetId="58">#REF!</definedName>
    <definedName name="_1986">#REF!</definedName>
    <definedName name="_1987" localSheetId="12">#REF!</definedName>
    <definedName name="_1987">#N/A</definedName>
    <definedName name="_1988" localSheetId="74">#REF!</definedName>
    <definedName name="_1988" localSheetId="13">#REF!</definedName>
    <definedName name="_1988" localSheetId="20">#REF!</definedName>
    <definedName name="_1988" localSheetId="21">#REF!</definedName>
    <definedName name="_1988" localSheetId="22">#REF!</definedName>
    <definedName name="_1988" localSheetId="23">#REF!</definedName>
    <definedName name="_1988" localSheetId="30">#REF!</definedName>
    <definedName name="_1988" localSheetId="31">#REF!</definedName>
    <definedName name="_1988" localSheetId="32">#REF!</definedName>
    <definedName name="_1988" localSheetId="34">#REF!</definedName>
    <definedName name="_1988" localSheetId="35">#REF!</definedName>
    <definedName name="_1988" localSheetId="37">#REF!</definedName>
    <definedName name="_1988" localSheetId="38">#REF!</definedName>
    <definedName name="_1988" localSheetId="47">#REF!</definedName>
    <definedName name="_1988" localSheetId="48">#REF!</definedName>
    <definedName name="_1988" localSheetId="49">#REF!</definedName>
    <definedName name="_1988" localSheetId="50">#REF!</definedName>
    <definedName name="_1988" localSheetId="51">#REF!</definedName>
    <definedName name="_1988" localSheetId="53">#REF!</definedName>
    <definedName name="_1988" localSheetId="54">#REF!</definedName>
    <definedName name="_1988" localSheetId="14">#REF!</definedName>
    <definedName name="_1988" localSheetId="57">#REF!</definedName>
    <definedName name="_1988" localSheetId="58">#REF!</definedName>
    <definedName name="_1988" localSheetId="18">#REF!</definedName>
    <definedName name="_1988" localSheetId="16">#REF!</definedName>
    <definedName name="_1988">#REF!</definedName>
    <definedName name="_1989" localSheetId="74">#REF!</definedName>
    <definedName name="_1989" localSheetId="13">#REF!</definedName>
    <definedName name="_1989" localSheetId="20">#REF!</definedName>
    <definedName name="_1989" localSheetId="21">#REF!</definedName>
    <definedName name="_1989" localSheetId="22">#REF!</definedName>
    <definedName name="_1989" localSheetId="23">#REF!</definedName>
    <definedName name="_1989" localSheetId="30">#REF!</definedName>
    <definedName name="_1989" localSheetId="31">#REF!</definedName>
    <definedName name="_1989" localSheetId="32">#REF!</definedName>
    <definedName name="_1989" localSheetId="34">#REF!</definedName>
    <definedName name="_1989" localSheetId="35">#REF!</definedName>
    <definedName name="_1989" localSheetId="37">#REF!</definedName>
    <definedName name="_1989" localSheetId="38">#REF!</definedName>
    <definedName name="_1989" localSheetId="47">#REF!</definedName>
    <definedName name="_1989" localSheetId="48">#REF!</definedName>
    <definedName name="_1989" localSheetId="49">#REF!</definedName>
    <definedName name="_1989" localSheetId="50">#REF!</definedName>
    <definedName name="_1989" localSheetId="51">#REF!</definedName>
    <definedName name="_1989" localSheetId="53">#REF!</definedName>
    <definedName name="_1989" localSheetId="54">#REF!</definedName>
    <definedName name="_1989" localSheetId="14">#REF!</definedName>
    <definedName name="_1989" localSheetId="57">#REF!</definedName>
    <definedName name="_1989" localSheetId="58">#REF!</definedName>
    <definedName name="_1989" localSheetId="18">#REF!</definedName>
    <definedName name="_1989" localSheetId="16">#REF!</definedName>
    <definedName name="_1989">#REF!</definedName>
    <definedName name="_1990" localSheetId="74">#REF!</definedName>
    <definedName name="_1990" localSheetId="13">#REF!</definedName>
    <definedName name="_1990" localSheetId="20">#REF!</definedName>
    <definedName name="_1990" localSheetId="21">#REF!</definedName>
    <definedName name="_1990" localSheetId="22">#REF!</definedName>
    <definedName name="_1990" localSheetId="23">#REF!</definedName>
    <definedName name="_1990" localSheetId="30">#REF!</definedName>
    <definedName name="_1990" localSheetId="31">#REF!</definedName>
    <definedName name="_1990" localSheetId="32">#REF!</definedName>
    <definedName name="_1990" localSheetId="34">#REF!</definedName>
    <definedName name="_1990" localSheetId="35">#REF!</definedName>
    <definedName name="_1990" localSheetId="37">#REF!</definedName>
    <definedName name="_1990" localSheetId="38">#REF!</definedName>
    <definedName name="_1990" localSheetId="47">#REF!</definedName>
    <definedName name="_1990" localSheetId="48">#REF!</definedName>
    <definedName name="_1990" localSheetId="49">#REF!</definedName>
    <definedName name="_1990" localSheetId="50">#REF!</definedName>
    <definedName name="_1990" localSheetId="51">#REF!</definedName>
    <definedName name="_1990" localSheetId="53">#REF!</definedName>
    <definedName name="_1990" localSheetId="54">#REF!</definedName>
    <definedName name="_1990" localSheetId="14">#REF!</definedName>
    <definedName name="_1990" localSheetId="57">#REF!</definedName>
    <definedName name="_1990" localSheetId="58">#REF!</definedName>
    <definedName name="_1990" localSheetId="18">#REF!</definedName>
    <definedName name="_1990" localSheetId="16">#REF!</definedName>
    <definedName name="_1990">#REF!</definedName>
    <definedName name="_1991" localSheetId="74">#REF!</definedName>
    <definedName name="_1991" localSheetId="13">#REF!</definedName>
    <definedName name="_1991" localSheetId="30">#REF!</definedName>
    <definedName name="_1991" localSheetId="31">#REF!</definedName>
    <definedName name="_1991" localSheetId="32">#REF!</definedName>
    <definedName name="_1991" localSheetId="38">#REF!</definedName>
    <definedName name="_1991" localSheetId="54">#REF!</definedName>
    <definedName name="_1991" localSheetId="58">#REF!</definedName>
    <definedName name="_1991">#REF!</definedName>
    <definedName name="_1992" localSheetId="74">#REF!</definedName>
    <definedName name="_1992" localSheetId="13">#REF!</definedName>
    <definedName name="_1992" localSheetId="30">#REF!</definedName>
    <definedName name="_1992" localSheetId="31">#REF!</definedName>
    <definedName name="_1992" localSheetId="32">#REF!</definedName>
    <definedName name="_1992" localSheetId="38">#REF!</definedName>
    <definedName name="_1992" localSheetId="54">#REF!</definedName>
    <definedName name="_1992" localSheetId="58">#REF!</definedName>
    <definedName name="_1992">#REF!</definedName>
    <definedName name="_1993" localSheetId="74">#REF!</definedName>
    <definedName name="_1993" localSheetId="13">#REF!</definedName>
    <definedName name="_1993" localSheetId="30">#REF!</definedName>
    <definedName name="_1993" localSheetId="31">#REF!</definedName>
    <definedName name="_1993" localSheetId="32">#REF!</definedName>
    <definedName name="_1993" localSheetId="38">#REF!</definedName>
    <definedName name="_1993" localSheetId="54">#REF!</definedName>
    <definedName name="_1993" localSheetId="58">#REF!</definedName>
    <definedName name="_1993">#REF!</definedName>
    <definedName name="_1994" localSheetId="74">#REF!</definedName>
    <definedName name="_1994" localSheetId="13">#REF!</definedName>
    <definedName name="_1994" localSheetId="30">#REF!</definedName>
    <definedName name="_1994" localSheetId="31">#REF!</definedName>
    <definedName name="_1994" localSheetId="32">#REF!</definedName>
    <definedName name="_1994" localSheetId="38">#REF!</definedName>
    <definedName name="_1994" localSheetId="54">#REF!</definedName>
    <definedName name="_1994" localSheetId="58">#REF!</definedName>
    <definedName name="_1994">#REF!</definedName>
    <definedName name="_1995" localSheetId="74">#REF!</definedName>
    <definedName name="_1995" localSheetId="13">#REF!</definedName>
    <definedName name="_1995" localSheetId="30">#REF!</definedName>
    <definedName name="_1995" localSheetId="31">#REF!</definedName>
    <definedName name="_1995" localSheetId="32">#REF!</definedName>
    <definedName name="_1995" localSheetId="38">#REF!</definedName>
    <definedName name="_1995" localSheetId="54">#REF!</definedName>
    <definedName name="_1995" localSheetId="58">#REF!</definedName>
    <definedName name="_1995">#REF!</definedName>
    <definedName name="_1996" localSheetId="74">#REF!</definedName>
    <definedName name="_1996" localSheetId="13">#REF!</definedName>
    <definedName name="_1996" localSheetId="30">#REF!</definedName>
    <definedName name="_1996" localSheetId="31">#REF!</definedName>
    <definedName name="_1996" localSheetId="32">#REF!</definedName>
    <definedName name="_1996" localSheetId="38">#REF!</definedName>
    <definedName name="_1996" localSheetId="54">#REF!</definedName>
    <definedName name="_1996" localSheetId="58">#REF!</definedName>
    <definedName name="_1996">#REF!</definedName>
    <definedName name="_1997" localSheetId="74">#REF!</definedName>
    <definedName name="_1997" localSheetId="13">#REF!</definedName>
    <definedName name="_1997" localSheetId="30">#REF!</definedName>
    <definedName name="_1997" localSheetId="31">#REF!</definedName>
    <definedName name="_1997" localSheetId="32">#REF!</definedName>
    <definedName name="_1997" localSheetId="38">#REF!</definedName>
    <definedName name="_1997" localSheetId="54">#REF!</definedName>
    <definedName name="_1997" localSheetId="58">#REF!</definedName>
    <definedName name="_1997">#REF!</definedName>
    <definedName name="_1998" localSheetId="74">#REF!</definedName>
    <definedName name="_1998" localSheetId="13">#REF!</definedName>
    <definedName name="_1998" localSheetId="30">#REF!</definedName>
    <definedName name="_1998" localSheetId="31">#REF!</definedName>
    <definedName name="_1998" localSheetId="32">#REF!</definedName>
    <definedName name="_1998" localSheetId="38">#REF!</definedName>
    <definedName name="_1998" localSheetId="54">#REF!</definedName>
    <definedName name="_1998" localSheetId="58">#REF!</definedName>
    <definedName name="_1998">#REF!</definedName>
    <definedName name="_1999" localSheetId="74">#REF!</definedName>
    <definedName name="_1999" localSheetId="13">#REF!</definedName>
    <definedName name="_1999" localSheetId="30">#REF!</definedName>
    <definedName name="_1999" localSheetId="31">#REF!</definedName>
    <definedName name="_1999" localSheetId="32">#REF!</definedName>
    <definedName name="_1999" localSheetId="38">#REF!</definedName>
    <definedName name="_1999" localSheetId="54">#REF!</definedName>
    <definedName name="_1999" localSheetId="58">#REF!</definedName>
    <definedName name="_1999">#REF!</definedName>
    <definedName name="_1IMPRESION" localSheetId="74">#REF!</definedName>
    <definedName name="_1IMPRESION" localSheetId="13">#REF!</definedName>
    <definedName name="_1IMPRESION" localSheetId="27">#REF!</definedName>
    <definedName name="_1IMPRESION" localSheetId="30">#REF!</definedName>
    <definedName name="_1IMPRESION" localSheetId="31">#REF!</definedName>
    <definedName name="_1IMPRESION" localSheetId="32">#REF!</definedName>
    <definedName name="_1IMPRESION" localSheetId="35">#REF!</definedName>
    <definedName name="_1IMPRESION" localSheetId="38">#REF!</definedName>
    <definedName name="_1IMPRESION" localSheetId="47">#REF!</definedName>
    <definedName name="_1IMPRESION" localSheetId="50">#REF!</definedName>
    <definedName name="_1IMPRESION" localSheetId="52">#REF!</definedName>
    <definedName name="_1IMPRESION" localSheetId="54">#REF!</definedName>
    <definedName name="_1IMPRESION" localSheetId="55">#REF!</definedName>
    <definedName name="_1IMPRESION" localSheetId="58">#REF!</definedName>
    <definedName name="_1IMPRESION" localSheetId="18">#REF!</definedName>
    <definedName name="_1IMPRESION">#REF!</definedName>
    <definedName name="_1Macros_Import_.qbop" localSheetId="76">[34]!'[Macros Import].qbop'</definedName>
    <definedName name="_1Macros_Import_.qbop" localSheetId="77">[34]!'[Macros Import].qbop'</definedName>
    <definedName name="_1Macros_Import_.qbop" localSheetId="13">#N/A</definedName>
    <definedName name="_1Macros_Import_.qbop" localSheetId="70">[34]!'[Macros Import].qbop'</definedName>
    <definedName name="_1Macros_Import_.qbop" localSheetId="73">[34]!'[Macros Import].qbop'</definedName>
    <definedName name="_1Macros_Import_.qbop" localSheetId="10">[34]!'[Macros Import].qbop'</definedName>
    <definedName name="_1Macros_Import_.qbop" localSheetId="7">[34]!'[Macros Import].qbop'</definedName>
    <definedName name="_1Macros_Import_.qbop" localSheetId="31">[34]!'[Macros Import].qbop'</definedName>
    <definedName name="_1Macros_Import_.qbop" localSheetId="34">#N/A</definedName>
    <definedName name="_1Macros_Import_.qbop" localSheetId="35">#N/A</definedName>
    <definedName name="_1Macros_Import_.qbop" localSheetId="37">[34]!'[Macros Import].qbop'</definedName>
    <definedName name="_1Macros_Import_.qbop" localSheetId="48">[34]!'[Macros Import].qbop'</definedName>
    <definedName name="_1Macros_Import_.qbop" localSheetId="49">[34]!'[Macros Import].qbop'</definedName>
    <definedName name="_1Macros_Import_.qbop" localSheetId="54">[34]!'[Macros Import].qbop'</definedName>
    <definedName name="_1Macros_Import_.qbop" localSheetId="14">[34]!'[Macros Import].qbop'</definedName>
    <definedName name="_1Macros_Import_.qbop" localSheetId="57">#N/A</definedName>
    <definedName name="_1Macros_Import_.qbop" localSheetId="58">#N/A</definedName>
    <definedName name="_1Macros_Import_.qbop" localSheetId="68">#REF!</definedName>
    <definedName name="_1Macros_Import_.qbop" localSheetId="69">[34]!'[Macros Import].qbop'</definedName>
    <definedName name="_1Macros_Import_.qbop" localSheetId="71">[34]!'[Macros Import].qbop'</definedName>
    <definedName name="_1Macros_Import_.qbop" localSheetId="72">[34]!'[Macros Import].qbop'</definedName>
    <definedName name="_1Macros_Import_.qbop" localSheetId="19">[34]!'[Macros Import].qbop'</definedName>
    <definedName name="_1Macros_Import_.qbop" localSheetId="15">[34]!'[Macros Import].qbop'</definedName>
    <definedName name="_1Macros_Import_.qbop">[34]!'[Macros Import].qbop'</definedName>
    <definedName name="_1r" localSheetId="74">#REF!</definedName>
    <definedName name="_1r" localSheetId="13">#REF!</definedName>
    <definedName name="_1r" localSheetId="10">#REF!</definedName>
    <definedName name="_1r" localSheetId="20">#REF!</definedName>
    <definedName name="_1r" localSheetId="21">#REF!</definedName>
    <definedName name="_1r" localSheetId="22">#REF!</definedName>
    <definedName name="_1r" localSheetId="23">#REF!</definedName>
    <definedName name="_1r" localSheetId="27">#REF!</definedName>
    <definedName name="_1r" localSheetId="30">#REF!</definedName>
    <definedName name="_1r" localSheetId="31">#REF!</definedName>
    <definedName name="_1r" localSheetId="32">#REF!</definedName>
    <definedName name="_1r" localSheetId="34">#REF!</definedName>
    <definedName name="_1r" localSheetId="35">#REF!</definedName>
    <definedName name="_1r" localSheetId="37">#REF!</definedName>
    <definedName name="_1r" localSheetId="38">#REF!</definedName>
    <definedName name="_1r" localSheetId="47">#REF!</definedName>
    <definedName name="_1r" localSheetId="48">#REF!</definedName>
    <definedName name="_1r" localSheetId="49">#REF!</definedName>
    <definedName name="_1r" localSheetId="50">#REF!</definedName>
    <definedName name="_1r" localSheetId="51">#REF!</definedName>
    <definedName name="_1r" localSheetId="52">#REF!</definedName>
    <definedName name="_1r" localSheetId="53">#REF!</definedName>
    <definedName name="_1r" localSheetId="54">#REF!</definedName>
    <definedName name="_1r" localSheetId="14">#REF!</definedName>
    <definedName name="_1r" localSheetId="57">#REF!</definedName>
    <definedName name="_1r" localSheetId="58">#REF!</definedName>
    <definedName name="_1r" localSheetId="18">#REF!</definedName>
    <definedName name="_1r" localSheetId="16">#REF!</definedName>
    <definedName name="_1r">#REF!</definedName>
    <definedName name="_2">#N/A</definedName>
    <definedName name="_2__123Graph_ACPI_ER_LOG" localSheetId="20" hidden="1">[30]ER!#REF!</definedName>
    <definedName name="_2__123Graph_ACPI_ER_LOG" localSheetId="21" hidden="1">[30]ER!#REF!</definedName>
    <definedName name="_2__123Graph_ACPI_ER_LOG" localSheetId="22" hidden="1">[30]ER!#REF!</definedName>
    <definedName name="_2__123Graph_ACPI_ER_LOG" localSheetId="23" hidden="1">[30]ER!#REF!</definedName>
    <definedName name="_2__123Graph_ACPI_ER_LOG" localSheetId="32" hidden="1">[30]ER!#REF!</definedName>
    <definedName name="_2__123Graph_ACPI_ER_LOG" localSheetId="35" hidden="1">[30]ER!#REF!</definedName>
    <definedName name="_2__123Graph_ACPI_ER_LOG" localSheetId="37" hidden="1">[30]ER!#REF!</definedName>
    <definedName name="_2__123Graph_ACPI_ER_LOG" localSheetId="38" hidden="1">[30]ER!#REF!</definedName>
    <definedName name="_2__123Graph_ACPI_ER_LOG" localSheetId="57" hidden="1">[30]ER!#REF!</definedName>
    <definedName name="_2__123Graph_ACPI_ER_LOG" localSheetId="58" hidden="1">[30]ER!#REF!</definedName>
    <definedName name="_2__123Graph_ACPI_ER_LOG" localSheetId="18" hidden="1">[30]ER!#REF!</definedName>
    <definedName name="_2__123Graph_ACPI_ER_LOG" localSheetId="16" hidden="1">[30]ER!#REF!</definedName>
    <definedName name="_2__123Graph_ACPI_ER_LOG" hidden="1">[30]ER!#REF!</definedName>
    <definedName name="_2__123Graph_AFIG_D" localSheetId="74" hidden="1">#REF!</definedName>
    <definedName name="_2__123Graph_AFIG_D" localSheetId="13" hidden="1">#REF!</definedName>
    <definedName name="_2__123Graph_AFIG_D" localSheetId="10" hidden="1">#REF!</definedName>
    <definedName name="_2__123Graph_AFIG_D" localSheetId="20" hidden="1">#REF!</definedName>
    <definedName name="_2__123Graph_AFIG_D" localSheetId="21" hidden="1">#REF!</definedName>
    <definedName name="_2__123Graph_AFIG_D" localSheetId="22" hidden="1">#REF!</definedName>
    <definedName name="_2__123Graph_AFIG_D" localSheetId="23" hidden="1">#REF!</definedName>
    <definedName name="_2__123Graph_AFIG_D" localSheetId="30" hidden="1">#REF!</definedName>
    <definedName name="_2__123Graph_AFIG_D" localSheetId="31" hidden="1">#REF!</definedName>
    <definedName name="_2__123Graph_AFIG_D" localSheetId="32" hidden="1">#REF!</definedName>
    <definedName name="_2__123Graph_AFIG_D" localSheetId="34" hidden="1">#REF!</definedName>
    <definedName name="_2__123Graph_AFIG_D" localSheetId="35" hidden="1">#REF!</definedName>
    <definedName name="_2__123Graph_AFIG_D" localSheetId="37" hidden="1">#REF!</definedName>
    <definedName name="_2__123Graph_AFIG_D" localSheetId="38" hidden="1">#REF!</definedName>
    <definedName name="_2__123Graph_AFIG_D" localSheetId="47" hidden="1">#REF!</definedName>
    <definedName name="_2__123Graph_AFIG_D" localSheetId="48" hidden="1">#REF!</definedName>
    <definedName name="_2__123Graph_AFIG_D" localSheetId="49" hidden="1">#REF!</definedName>
    <definedName name="_2__123Graph_AFIG_D" localSheetId="50" hidden="1">#REF!</definedName>
    <definedName name="_2__123Graph_AFIG_D" localSheetId="51" hidden="1">#REF!</definedName>
    <definedName name="_2__123Graph_AFIG_D" localSheetId="53" hidden="1">#REF!</definedName>
    <definedName name="_2__123Graph_AFIG_D" localSheetId="54" hidden="1">#REF!</definedName>
    <definedName name="_2__123Graph_AFIG_D" localSheetId="14" hidden="1">#REF!</definedName>
    <definedName name="_2__123Graph_AFIG_D" localSheetId="57" hidden="1">#REF!</definedName>
    <definedName name="_2__123Graph_AFIG_D" localSheetId="58" hidden="1">#REF!</definedName>
    <definedName name="_2__123Graph_AFIG_D" localSheetId="18" hidden="1">#REF!</definedName>
    <definedName name="_2__123Graph_AFIG_D" localSheetId="16" hidden="1">#REF!</definedName>
    <definedName name="_2__123Graph_AFIG_D" hidden="1">#REF!</definedName>
    <definedName name="_20__123Graph_BIBA_IBRD" localSheetId="13" hidden="1">[30]WB!#REF!</definedName>
    <definedName name="_20__123Graph_BIBA_IBRD" localSheetId="10" hidden="1">[30]WB!#REF!</definedName>
    <definedName name="_20__123Graph_BIBA_IBRD" localSheetId="20" hidden="1">[30]WB!#REF!</definedName>
    <definedName name="_20__123Graph_BIBA_IBRD" localSheetId="21" hidden="1">[30]WB!#REF!</definedName>
    <definedName name="_20__123Graph_BIBA_IBRD" localSheetId="22" hidden="1">[30]WB!#REF!</definedName>
    <definedName name="_20__123Graph_BIBA_IBRD" localSheetId="23" hidden="1">[30]WB!#REF!</definedName>
    <definedName name="_20__123Graph_BIBA_IBRD" localSheetId="27" hidden="1">[30]WB!#REF!</definedName>
    <definedName name="_20__123Graph_BIBA_IBRD" localSheetId="31" hidden="1">[30]WB!#REF!</definedName>
    <definedName name="_20__123Graph_BIBA_IBRD" localSheetId="32" hidden="1">[30]WB!#REF!</definedName>
    <definedName name="_20__123Graph_BIBA_IBRD" localSheetId="35" hidden="1">[30]WB!#REF!</definedName>
    <definedName name="_20__123Graph_BIBA_IBRD" localSheetId="37" hidden="1">[30]WB!#REF!</definedName>
    <definedName name="_20__123Graph_BIBA_IBRD" localSheetId="38" hidden="1">[30]WB!#REF!</definedName>
    <definedName name="_20__123Graph_BIBA_IBRD" localSheetId="47" hidden="1">[30]WB!#REF!</definedName>
    <definedName name="_20__123Graph_BIBA_IBRD" localSheetId="48" hidden="1">[30]WB!#REF!</definedName>
    <definedName name="_20__123Graph_BIBA_IBRD" localSheetId="49" hidden="1">[30]WB!#REF!</definedName>
    <definedName name="_20__123Graph_BIBA_IBRD" localSheetId="50" hidden="1">[30]WB!#REF!</definedName>
    <definedName name="_20__123Graph_BIBA_IBRD" localSheetId="52" hidden="1">[30]WB!#REF!</definedName>
    <definedName name="_20__123Graph_BIBA_IBRD" localSheetId="54" hidden="1">[30]WB!#REF!</definedName>
    <definedName name="_20__123Graph_BIBA_IBRD" localSheetId="55" hidden="1">[30]WB!#REF!</definedName>
    <definedName name="_20__123Graph_BIBA_IBRD" localSheetId="56" hidden="1">[30]WB!#REF!</definedName>
    <definedName name="_20__123Graph_BIBA_IBRD" localSheetId="57" hidden="1">[30]WB!#REF!</definedName>
    <definedName name="_20__123Graph_BIBA_IBRD" localSheetId="58" hidden="1">[30]WB!#REF!</definedName>
    <definedName name="_20__123Graph_BIBA_IBRD" localSheetId="18" hidden="1">[30]WB!#REF!</definedName>
    <definedName name="_20__123Graph_BIBA_IBRD" localSheetId="16" hidden="1">[30]WB!#REF!</definedName>
    <definedName name="_20__123Graph_BIBA_IBRD" hidden="1">[30]WB!#REF!</definedName>
    <definedName name="_20__123Graph_XREALEX_WAGE" localSheetId="13" hidden="1">[35]PRIVATE!#REF!</definedName>
    <definedName name="_20__123Graph_XREALEX_WAGE" localSheetId="20" hidden="1">[35]PRIVATE!#REF!</definedName>
    <definedName name="_20__123Graph_XREALEX_WAGE" localSheetId="21" hidden="1">[35]PRIVATE!#REF!</definedName>
    <definedName name="_20__123Graph_XREALEX_WAGE" localSheetId="22" hidden="1">[35]PRIVATE!#REF!</definedName>
    <definedName name="_20__123Graph_XREALEX_WAGE" localSheetId="23" hidden="1">[35]PRIVATE!#REF!</definedName>
    <definedName name="_20__123Graph_XREALEX_WAGE" localSheetId="32" hidden="1">[35]PRIVATE!#REF!</definedName>
    <definedName name="_20__123Graph_XREALEX_WAGE" localSheetId="35" hidden="1">[35]PRIVATE!#REF!</definedName>
    <definedName name="_20__123Graph_XREALEX_WAGE" localSheetId="37" hidden="1">[35]PRIVATE!#REF!</definedName>
    <definedName name="_20__123Graph_XREALEX_WAGE" localSheetId="38" hidden="1">[35]PRIVATE!#REF!</definedName>
    <definedName name="_20__123Graph_XREALEX_WAGE" localSheetId="57" hidden="1">[35]PRIVATE!#REF!</definedName>
    <definedName name="_20__123Graph_XREALEX_WAGE" localSheetId="58" hidden="1">[35]PRIVATE!#REF!</definedName>
    <definedName name="_20__123Graph_XREALEX_WAGE" localSheetId="18" hidden="1">[35]PRIVATE!#REF!</definedName>
    <definedName name="_20__123Graph_XREALEX_WAGE" localSheetId="16" hidden="1">[35]PRIVATE!#REF!</definedName>
    <definedName name="_20__123Graph_XREALEX_WAGE" hidden="1">[35]PRIVATE!#REF!</definedName>
    <definedName name="_2000" localSheetId="74">#REF!</definedName>
    <definedName name="_2000" localSheetId="13">#REF!</definedName>
    <definedName name="_2000" localSheetId="10">#REF!</definedName>
    <definedName name="_2000" localSheetId="20">#REF!</definedName>
    <definedName name="_2000" localSheetId="21">#REF!</definedName>
    <definedName name="_2000" localSheetId="22">#REF!</definedName>
    <definedName name="_2000" localSheetId="23">#REF!</definedName>
    <definedName name="_2000" localSheetId="30">#REF!</definedName>
    <definedName name="_2000" localSheetId="31">#REF!</definedName>
    <definedName name="_2000" localSheetId="32">#REF!</definedName>
    <definedName name="_2000" localSheetId="34">#REF!</definedName>
    <definedName name="_2000" localSheetId="35">#REF!</definedName>
    <definedName name="_2000" localSheetId="37">#REF!</definedName>
    <definedName name="_2000" localSheetId="38">#REF!</definedName>
    <definedName name="_2000" localSheetId="47">#REF!</definedName>
    <definedName name="_2000" localSheetId="48">#REF!</definedName>
    <definedName name="_2000" localSheetId="49">#REF!</definedName>
    <definedName name="_2000" localSheetId="50">#REF!</definedName>
    <definedName name="_2000" localSheetId="51">#REF!</definedName>
    <definedName name="_2000" localSheetId="53">#REF!</definedName>
    <definedName name="_2000" localSheetId="54">#REF!</definedName>
    <definedName name="_2000" localSheetId="14">#REF!</definedName>
    <definedName name="_2000" localSheetId="57">#REF!</definedName>
    <definedName name="_2000" localSheetId="58">#REF!</definedName>
    <definedName name="_2000" localSheetId="18">#REF!</definedName>
    <definedName name="_2000" localSheetId="16">#REF!</definedName>
    <definedName name="_2000">#REF!</definedName>
    <definedName name="_2001" localSheetId="74">#REF!</definedName>
    <definedName name="_2001" localSheetId="13">#REF!</definedName>
    <definedName name="_2001" localSheetId="10">#REF!</definedName>
    <definedName name="_2001" localSheetId="20">#REF!</definedName>
    <definedName name="_2001" localSheetId="21">#REF!</definedName>
    <definedName name="_2001" localSheetId="22">#REF!</definedName>
    <definedName name="_2001" localSheetId="23">#REF!</definedName>
    <definedName name="_2001" localSheetId="30">#REF!</definedName>
    <definedName name="_2001" localSheetId="31">#REF!</definedName>
    <definedName name="_2001" localSheetId="32">#REF!</definedName>
    <definedName name="_2001" localSheetId="34">#REF!</definedName>
    <definedName name="_2001" localSheetId="35">#REF!</definedName>
    <definedName name="_2001" localSheetId="37">#REF!</definedName>
    <definedName name="_2001" localSheetId="38">#REF!</definedName>
    <definedName name="_2001" localSheetId="47">#REF!</definedName>
    <definedName name="_2001" localSheetId="54">#REF!</definedName>
    <definedName name="_2001" localSheetId="14">#REF!</definedName>
    <definedName name="_2001" localSheetId="57">#REF!</definedName>
    <definedName name="_2001" localSheetId="58">#REF!</definedName>
    <definedName name="_2001" localSheetId="18">#REF!</definedName>
    <definedName name="_2001" localSheetId="16">#REF!</definedName>
    <definedName name="_2001">#REF!</definedName>
    <definedName name="_2002" localSheetId="74">#REF!</definedName>
    <definedName name="_2002" localSheetId="13">#REF!</definedName>
    <definedName name="_2002" localSheetId="10">#REF!</definedName>
    <definedName name="_2002" localSheetId="20">#REF!</definedName>
    <definedName name="_2002" localSheetId="21">#REF!</definedName>
    <definedName name="_2002" localSheetId="22">#REF!</definedName>
    <definedName name="_2002" localSheetId="23">#REF!</definedName>
    <definedName name="_2002" localSheetId="30">#REF!</definedName>
    <definedName name="_2002" localSheetId="31">#REF!</definedName>
    <definedName name="_2002" localSheetId="32">#REF!</definedName>
    <definedName name="_2002" localSheetId="34">#REF!</definedName>
    <definedName name="_2002" localSheetId="35">#REF!</definedName>
    <definedName name="_2002" localSheetId="37">#REF!</definedName>
    <definedName name="_2002" localSheetId="38">#REF!</definedName>
    <definedName name="_2002" localSheetId="47">#REF!</definedName>
    <definedName name="_2002" localSheetId="54">#REF!</definedName>
    <definedName name="_2002" localSheetId="14">#REF!</definedName>
    <definedName name="_2002" localSheetId="57">#REF!</definedName>
    <definedName name="_2002" localSheetId="58">#REF!</definedName>
    <definedName name="_2002" localSheetId="18">#REF!</definedName>
    <definedName name="_2002" localSheetId="16">#REF!</definedName>
    <definedName name="_2002">#REF!</definedName>
    <definedName name="_2003" localSheetId="74">#REF!</definedName>
    <definedName name="_2003" localSheetId="13">#REF!</definedName>
    <definedName name="_2003" localSheetId="30">#REF!</definedName>
    <definedName name="_2003" localSheetId="31">#REF!</definedName>
    <definedName name="_2003" localSheetId="32">#REF!</definedName>
    <definedName name="_2003" localSheetId="38">#REF!</definedName>
    <definedName name="_2003" localSheetId="54">#REF!</definedName>
    <definedName name="_2003" localSheetId="58">#REF!</definedName>
    <definedName name="_2003">#REF!</definedName>
    <definedName name="_24__123Graph_BTERMS_OF_TRADE" localSheetId="74" hidden="1">#REF!</definedName>
    <definedName name="_24__123Graph_BTERMS_OF_TRADE" localSheetId="13" hidden="1">#REF!</definedName>
    <definedName name="_24__123Graph_BTERMS_OF_TRADE" localSheetId="27" hidden="1">#REF!</definedName>
    <definedName name="_24__123Graph_BTERMS_OF_TRADE" localSheetId="30" hidden="1">#REF!</definedName>
    <definedName name="_24__123Graph_BTERMS_OF_TRADE" localSheetId="31" hidden="1">#REF!</definedName>
    <definedName name="_24__123Graph_BTERMS_OF_TRADE" localSheetId="32" hidden="1">#REF!</definedName>
    <definedName name="_24__123Graph_BTERMS_OF_TRADE" localSheetId="35" hidden="1">#REF!</definedName>
    <definedName name="_24__123Graph_BTERMS_OF_TRADE" localSheetId="38" hidden="1">#REF!</definedName>
    <definedName name="_24__123Graph_BTERMS_OF_TRADE" localSheetId="47" hidden="1">#REF!</definedName>
    <definedName name="_24__123Graph_BTERMS_OF_TRADE" localSheetId="48" hidden="1">#REF!</definedName>
    <definedName name="_24__123Graph_BTERMS_OF_TRADE" localSheetId="49" hidden="1">#REF!</definedName>
    <definedName name="_24__123Graph_BTERMS_OF_TRADE" localSheetId="50" hidden="1">#REF!</definedName>
    <definedName name="_24__123Graph_BTERMS_OF_TRADE" localSheetId="52" hidden="1">#REF!</definedName>
    <definedName name="_24__123Graph_BTERMS_OF_TRADE" localSheetId="54" hidden="1">#REF!</definedName>
    <definedName name="_24__123Graph_BTERMS_OF_TRADE" localSheetId="55" hidden="1">#REF!</definedName>
    <definedName name="_24__123Graph_BTERMS_OF_TRADE" localSheetId="56" hidden="1">#REF!</definedName>
    <definedName name="_24__123Graph_BTERMS_OF_TRADE" localSheetId="58" hidden="1">#REF!</definedName>
    <definedName name="_24__123Graph_BTERMS_OF_TRADE" localSheetId="18" hidden="1">#REF!</definedName>
    <definedName name="_24__123Graph_BTERMS_OF_TRADE" hidden="1">#REF!</definedName>
    <definedName name="_24Macros_Import_.qbop" localSheetId="76">[36]!'[Macros Import].qbop'</definedName>
    <definedName name="_24Macros_Import_.qbop" localSheetId="77">[36]!'[Macros Import].qbop'</definedName>
    <definedName name="_24Macros_Import_.qbop" localSheetId="13">[36]!'[Macros Import].qbop'</definedName>
    <definedName name="_24Macros_Import_.qbop" localSheetId="40">[36]!'[Macros Import].qbop'</definedName>
    <definedName name="_24Macros_Import_.qbop" localSheetId="43">[36]!'[Macros Import].qbop'</definedName>
    <definedName name="_24Macros_Import_.qbop" localSheetId="45">[36]!'[Macros Import].qbop'</definedName>
    <definedName name="_24Macros_Import_.qbop" localSheetId="70">[36]!'[Macros Import].qbop'</definedName>
    <definedName name="_24Macros_Import_.qbop" localSheetId="73">[36]!'[Macros Import].qbop'</definedName>
    <definedName name="_24Macros_Import_.qbop" localSheetId="10">[36]!'[Macros Import].qbop'</definedName>
    <definedName name="_24Macros_Import_.qbop" localSheetId="7">[36]!'[Macros Import].qbop'</definedName>
    <definedName name="_24Macros_Import_.qbop" localSheetId="31">[36]!'[Macros Import].qbop'</definedName>
    <definedName name="_24Macros_Import_.qbop" localSheetId="35">[36]!'[Macros Import].qbop'</definedName>
    <definedName name="_24Macros_Import_.qbop" localSheetId="37">[36]!'[Macros Import].qbop'</definedName>
    <definedName name="_24Macros_Import_.qbop" localSheetId="47">[36]!'[Macros Import].qbop'</definedName>
    <definedName name="_24Macros_Import_.qbop" localSheetId="48">[36]!'[Macros Import].qbop'</definedName>
    <definedName name="_24Macros_Import_.qbop" localSheetId="49">[36]!'[Macros Import].qbop'</definedName>
    <definedName name="_24Macros_Import_.qbop" localSheetId="50">[36]!'[Macros Import].qbop'</definedName>
    <definedName name="_24Macros_Import_.qbop" localSheetId="54">[36]!'[Macros Import].qbop'</definedName>
    <definedName name="_24Macros_Import_.qbop" localSheetId="14">[36]!'[Macros Import].qbop'</definedName>
    <definedName name="_24Macros_Import_.qbop" localSheetId="55">[36]!'[Macros Import].qbop'</definedName>
    <definedName name="_24Macros_Import_.qbop" localSheetId="58">[36]!'[Macros Import].qbop'</definedName>
    <definedName name="_24Macros_Import_.qbop" localSheetId="68">#REF!</definedName>
    <definedName name="_24Macros_Import_.qbop" localSheetId="69">[36]!'[Macros Import].qbop'</definedName>
    <definedName name="_24Macros_Import_.qbop" localSheetId="71">[36]!'[Macros Import].qbop'</definedName>
    <definedName name="_24Macros_Import_.qbop" localSheetId="72">[36]!'[Macros Import].qbop'</definedName>
    <definedName name="_24Macros_Import_.qbop" localSheetId="19">[36]!'[Macros Import].qbop'</definedName>
    <definedName name="_24Macros_Import_.qbop" localSheetId="15">[36]!'[Macros Import].qbop'</definedName>
    <definedName name="_24Macros_Import_.qbop">[36]!'[Macros Import].qbop'</definedName>
    <definedName name="_25__123Graph_ACPI_ER_LOG" localSheetId="13" hidden="1">[37]ER!#REF!</definedName>
    <definedName name="_25__123Graph_ACPI_ER_LOG" localSheetId="10" hidden="1">[37]ER!#REF!</definedName>
    <definedName name="_25__123Graph_ACPI_ER_LOG" localSheetId="20" hidden="1">[37]ER!#REF!</definedName>
    <definedName name="_25__123Graph_ACPI_ER_LOG" localSheetId="21" hidden="1">[37]ER!#REF!</definedName>
    <definedName name="_25__123Graph_ACPI_ER_LOG" localSheetId="22" hidden="1">[37]ER!#REF!</definedName>
    <definedName name="_25__123Graph_ACPI_ER_LOG" localSheetId="23" hidden="1">[37]ER!#REF!</definedName>
    <definedName name="_25__123Graph_ACPI_ER_LOG" localSheetId="27" hidden="1">[37]ER!#REF!</definedName>
    <definedName name="_25__123Graph_ACPI_ER_LOG" localSheetId="31" hidden="1">[37]ER!#REF!</definedName>
    <definedName name="_25__123Graph_ACPI_ER_LOG" localSheetId="32" hidden="1">[37]ER!#REF!</definedName>
    <definedName name="_25__123Graph_ACPI_ER_LOG" localSheetId="34" hidden="1">[37]ER!#REF!</definedName>
    <definedName name="_25__123Graph_ACPI_ER_LOG" localSheetId="35" hidden="1">[37]ER!#REF!</definedName>
    <definedName name="_25__123Graph_ACPI_ER_LOG" localSheetId="37" hidden="1">[37]ER!#REF!</definedName>
    <definedName name="_25__123Graph_ACPI_ER_LOG" localSheetId="38" hidden="1">[37]ER!#REF!</definedName>
    <definedName name="_25__123Graph_ACPI_ER_LOG" localSheetId="47" hidden="1">[37]ER!#REF!</definedName>
    <definedName name="_25__123Graph_ACPI_ER_LOG" localSheetId="48" hidden="1">[37]ER!#REF!</definedName>
    <definedName name="_25__123Graph_ACPI_ER_LOG" localSheetId="49" hidden="1">[37]ER!#REF!</definedName>
    <definedName name="_25__123Graph_ACPI_ER_LOG" localSheetId="50" hidden="1">[37]ER!#REF!</definedName>
    <definedName name="_25__123Graph_ACPI_ER_LOG" localSheetId="51" hidden="1">[37]ER!#REF!</definedName>
    <definedName name="_25__123Graph_ACPI_ER_LOG" localSheetId="53" hidden="1">[37]ER!#REF!</definedName>
    <definedName name="_25__123Graph_ACPI_ER_LOG" localSheetId="54" hidden="1">[37]ER!#REF!</definedName>
    <definedName name="_25__123Graph_ACPI_ER_LOG" localSheetId="14" hidden="1">[37]ER!#REF!</definedName>
    <definedName name="_25__123Graph_ACPI_ER_LOG" localSheetId="57" hidden="1">[37]ER!#REF!</definedName>
    <definedName name="_25__123Graph_ACPI_ER_LOG" localSheetId="58" hidden="1">[37]ER!#REF!</definedName>
    <definedName name="_25__123Graph_ACPI_ER_LOG" localSheetId="18" hidden="1">[37]ER!#REF!</definedName>
    <definedName name="_25__123Graph_ACPI_ER_LOG" localSheetId="16" hidden="1">[37]ER!#REF!</definedName>
    <definedName name="_25__123Graph_ACPI_ER_LOG" hidden="1">[37]ER!#REF!</definedName>
    <definedName name="_25__123Graph_BWB_ADJ_PRJ" hidden="1">[30]WB!$Q$257:$AK$257</definedName>
    <definedName name="_26__123Graph_BCPI_ER_LOG" localSheetId="13" hidden="1">[37]ER!#REF!</definedName>
    <definedName name="_26__123Graph_BCPI_ER_LOG" localSheetId="10" hidden="1">[37]ER!#REF!</definedName>
    <definedName name="_26__123Graph_BCPI_ER_LOG" localSheetId="20" hidden="1">[37]ER!#REF!</definedName>
    <definedName name="_26__123Graph_BCPI_ER_LOG" localSheetId="21" hidden="1">[37]ER!#REF!</definedName>
    <definedName name="_26__123Graph_BCPI_ER_LOG" localSheetId="22" hidden="1">[37]ER!#REF!</definedName>
    <definedName name="_26__123Graph_BCPI_ER_LOG" localSheetId="23" hidden="1">[37]ER!#REF!</definedName>
    <definedName name="_26__123Graph_BCPI_ER_LOG" localSheetId="27" hidden="1">[37]ER!#REF!</definedName>
    <definedName name="_26__123Graph_BCPI_ER_LOG" localSheetId="31" hidden="1">[37]ER!#REF!</definedName>
    <definedName name="_26__123Graph_BCPI_ER_LOG" localSheetId="32" hidden="1">[37]ER!#REF!</definedName>
    <definedName name="_26__123Graph_BCPI_ER_LOG" localSheetId="34" hidden="1">[37]ER!#REF!</definedName>
    <definedName name="_26__123Graph_BCPI_ER_LOG" localSheetId="35" hidden="1">[37]ER!#REF!</definedName>
    <definedName name="_26__123Graph_BCPI_ER_LOG" localSheetId="37" hidden="1">[37]ER!#REF!</definedName>
    <definedName name="_26__123Graph_BCPI_ER_LOG" localSheetId="38" hidden="1">[37]ER!#REF!</definedName>
    <definedName name="_26__123Graph_BCPI_ER_LOG" localSheetId="47" hidden="1">[37]ER!#REF!</definedName>
    <definedName name="_26__123Graph_BCPI_ER_LOG" localSheetId="48" hidden="1">[37]ER!#REF!</definedName>
    <definedName name="_26__123Graph_BCPI_ER_LOG" localSheetId="49" hidden="1">[37]ER!#REF!</definedName>
    <definedName name="_26__123Graph_BCPI_ER_LOG" localSheetId="50" hidden="1">[37]ER!#REF!</definedName>
    <definedName name="_26__123Graph_BCPI_ER_LOG" localSheetId="51" hidden="1">[37]ER!#REF!</definedName>
    <definedName name="_26__123Graph_BCPI_ER_LOG" localSheetId="53" hidden="1">[37]ER!#REF!</definedName>
    <definedName name="_26__123Graph_BCPI_ER_LOG" localSheetId="54" hidden="1">[37]ER!#REF!</definedName>
    <definedName name="_26__123Graph_BCPI_ER_LOG" localSheetId="14" hidden="1">[37]ER!#REF!</definedName>
    <definedName name="_26__123Graph_BCPI_ER_LOG" localSheetId="57" hidden="1">[37]ER!#REF!</definedName>
    <definedName name="_26__123Graph_BCPI_ER_LOG" localSheetId="58" hidden="1">[37]ER!#REF!</definedName>
    <definedName name="_26__123Graph_BCPI_ER_LOG" localSheetId="18" hidden="1">[37]ER!#REF!</definedName>
    <definedName name="_26__123Graph_BCPI_ER_LOG" localSheetId="16" hidden="1">[37]ER!#REF!</definedName>
    <definedName name="_26__123Graph_BCPI_ER_LOG" hidden="1">[37]ER!#REF!</definedName>
    <definedName name="_27__123Graph_ACPI_ER_LOG" localSheetId="13" hidden="1">[19]ER!#REF!</definedName>
    <definedName name="_27__123Graph_ACPI_ER_LOG" localSheetId="10" hidden="1">[19]ER!#REF!</definedName>
    <definedName name="_27__123Graph_ACPI_ER_LOG" localSheetId="20" hidden="1">[19]ER!#REF!</definedName>
    <definedName name="_27__123Graph_ACPI_ER_LOG" localSheetId="21" hidden="1">[19]ER!#REF!</definedName>
    <definedName name="_27__123Graph_ACPI_ER_LOG" localSheetId="22" hidden="1">[19]ER!#REF!</definedName>
    <definedName name="_27__123Graph_ACPI_ER_LOG" localSheetId="23" hidden="1">[19]ER!#REF!</definedName>
    <definedName name="_27__123Graph_ACPI_ER_LOG" localSheetId="27" hidden="1">[19]ER!#REF!</definedName>
    <definedName name="_27__123Graph_ACPI_ER_LOG" localSheetId="31" hidden="1">[19]ER!#REF!</definedName>
    <definedName name="_27__123Graph_ACPI_ER_LOG" localSheetId="32" hidden="1">[19]ER!#REF!</definedName>
    <definedName name="_27__123Graph_ACPI_ER_LOG" localSheetId="34" hidden="1">[19]ER!#REF!</definedName>
    <definedName name="_27__123Graph_ACPI_ER_LOG" localSheetId="35" hidden="1">[19]ER!#REF!</definedName>
    <definedName name="_27__123Graph_ACPI_ER_LOG" localSheetId="37" hidden="1">[19]ER!#REF!</definedName>
    <definedName name="_27__123Graph_ACPI_ER_LOG" localSheetId="38" hidden="1">[19]ER!#REF!</definedName>
    <definedName name="_27__123Graph_ACPI_ER_LOG" localSheetId="47" hidden="1">[19]ER!#REF!</definedName>
    <definedName name="_27__123Graph_ACPI_ER_LOG" localSheetId="48" hidden="1">[19]ER!#REF!</definedName>
    <definedName name="_27__123Graph_ACPI_ER_LOG" localSheetId="49" hidden="1">[19]ER!#REF!</definedName>
    <definedName name="_27__123Graph_ACPI_ER_LOG" localSheetId="50" hidden="1">[19]ER!#REF!</definedName>
    <definedName name="_27__123Graph_ACPI_ER_LOG" localSheetId="51" hidden="1">[19]ER!#REF!</definedName>
    <definedName name="_27__123Graph_ACPI_ER_LOG" localSheetId="53" hidden="1">[19]ER!#REF!</definedName>
    <definedName name="_27__123Graph_ACPI_ER_LOG" localSheetId="54" hidden="1">[19]ER!#REF!</definedName>
    <definedName name="_27__123Graph_ACPI_ER_LOG" localSheetId="14" hidden="1">[19]ER!#REF!</definedName>
    <definedName name="_27__123Graph_ACPI_ER_LOG" localSheetId="57" hidden="1">[19]ER!#REF!</definedName>
    <definedName name="_27__123Graph_ACPI_ER_LOG" localSheetId="58" hidden="1">[19]ER!#REF!</definedName>
    <definedName name="_27__123Graph_ACPI_ER_LOG" localSheetId="18" hidden="1">[19]ER!#REF!</definedName>
    <definedName name="_27__123Graph_ACPI_ER_LOG" localSheetId="16" hidden="1">[19]ER!#REF!</definedName>
    <definedName name="_27__123Graph_ACPI_ER_LOG" hidden="1">[19]ER!#REF!</definedName>
    <definedName name="_27__123Graph_BIBA_IBRD" localSheetId="13" hidden="1">[37]WB!#REF!</definedName>
    <definedName name="_27__123Graph_BIBA_IBRD" localSheetId="10" hidden="1">[37]WB!#REF!</definedName>
    <definedName name="_27__123Graph_BIBA_IBRD" localSheetId="20" hidden="1">[37]WB!#REF!</definedName>
    <definedName name="_27__123Graph_BIBA_IBRD" localSheetId="21" hidden="1">[37]WB!#REF!</definedName>
    <definedName name="_27__123Graph_BIBA_IBRD" localSheetId="22" hidden="1">[37]WB!#REF!</definedName>
    <definedName name="_27__123Graph_BIBA_IBRD" localSheetId="23" hidden="1">[37]WB!#REF!</definedName>
    <definedName name="_27__123Graph_BIBA_IBRD" localSheetId="27" hidden="1">[37]WB!#REF!</definedName>
    <definedName name="_27__123Graph_BIBA_IBRD" localSheetId="31" hidden="1">[37]WB!#REF!</definedName>
    <definedName name="_27__123Graph_BIBA_IBRD" localSheetId="32" hidden="1">[37]WB!#REF!</definedName>
    <definedName name="_27__123Graph_BIBA_IBRD" localSheetId="34" hidden="1">[37]WB!#REF!</definedName>
    <definedName name="_27__123Graph_BIBA_IBRD" localSheetId="35" hidden="1">[37]WB!#REF!</definedName>
    <definedName name="_27__123Graph_BIBA_IBRD" localSheetId="37" hidden="1">[37]WB!#REF!</definedName>
    <definedName name="_27__123Graph_BIBA_IBRD" localSheetId="38" hidden="1">[37]WB!#REF!</definedName>
    <definedName name="_27__123Graph_BIBA_IBRD" localSheetId="47" hidden="1">[37]WB!#REF!</definedName>
    <definedName name="_27__123Graph_BIBA_IBRD" localSheetId="48" hidden="1">[37]WB!#REF!</definedName>
    <definedName name="_27__123Graph_BIBA_IBRD" localSheetId="49" hidden="1">[37]WB!#REF!</definedName>
    <definedName name="_27__123Graph_BIBA_IBRD" localSheetId="50" hidden="1">[37]WB!#REF!</definedName>
    <definedName name="_27__123Graph_BIBA_IBRD" localSheetId="51" hidden="1">[37]WB!#REF!</definedName>
    <definedName name="_27__123Graph_BIBA_IBRD" localSheetId="53" hidden="1">[37]WB!#REF!</definedName>
    <definedName name="_27__123Graph_BIBA_IBRD" localSheetId="14" hidden="1">[37]WB!#REF!</definedName>
    <definedName name="_27__123Graph_BIBA_IBRD" localSheetId="57" hidden="1">[37]WB!#REF!</definedName>
    <definedName name="_27__123Graph_BIBA_IBRD" localSheetId="58" hidden="1">[37]WB!#REF!</definedName>
    <definedName name="_27__123Graph_BIBA_IBRD" localSheetId="18" hidden="1">[37]WB!#REF!</definedName>
    <definedName name="_27__123Graph_BIBA_IBRD" localSheetId="16" hidden="1">[37]WB!#REF!</definedName>
    <definedName name="_27__123Graph_BIBA_IBRD" hidden="1">[37]WB!#REF!</definedName>
    <definedName name="_27_0CUADRO_N__4." localSheetId="20">[38]monthly!#REF!</definedName>
    <definedName name="_27_0CUADRO_N__4." localSheetId="21">[38]monthly!#REF!</definedName>
    <definedName name="_27_0CUADRO_N__4." localSheetId="22">[38]monthly!#REF!</definedName>
    <definedName name="_27_0CUADRO_N__4." localSheetId="23">[38]monthly!#REF!</definedName>
    <definedName name="_27_0CUADRO_N__4." localSheetId="24">[39]monthly!#REF!</definedName>
    <definedName name="_27_0CUADRO_N__4." localSheetId="32">[38]monthly!#REF!</definedName>
    <definedName name="_27_0CUADRO_N__4." localSheetId="34">[40]monthly!#REF!</definedName>
    <definedName name="_27_0CUADRO_N__4." localSheetId="35">[40]monthly!#REF!</definedName>
    <definedName name="_27_0CUADRO_N__4." localSheetId="37">[38]monthly!#REF!</definedName>
    <definedName name="_27_0CUADRO_N__4." localSheetId="38">[38]monthly!#REF!</definedName>
    <definedName name="_27_0CUADRO_N__4." localSheetId="57">[40]monthly!#REF!</definedName>
    <definedName name="_27_0CUADRO_N__4." localSheetId="58">[40]monthly!#REF!</definedName>
    <definedName name="_27_0CUADRO_N__4." localSheetId="18">[38]monthly!#REF!</definedName>
    <definedName name="_27_0CUADRO_N__4." localSheetId="16">[38]monthly!#REF!</definedName>
    <definedName name="_27_0CUADRO_N__4.">[38]monthly!#REF!</definedName>
    <definedName name="_28B.2_B.3" localSheetId="74">#REF!</definedName>
    <definedName name="_28B.2_B.3" localSheetId="13">#REF!</definedName>
    <definedName name="_28B.2_B.3" localSheetId="10">#REF!</definedName>
    <definedName name="_28B.2_B.3" localSheetId="20">#REF!</definedName>
    <definedName name="_28B.2_B.3" localSheetId="21">#REF!</definedName>
    <definedName name="_28B.2_B.3" localSheetId="22">#REF!</definedName>
    <definedName name="_28B.2_B.3" localSheetId="23">#REF!</definedName>
    <definedName name="_28B.2_B.3" localSheetId="27">#REF!</definedName>
    <definedName name="_28B.2_B.3" localSheetId="30">#REF!</definedName>
    <definedName name="_28B.2_B.3" localSheetId="31">#REF!</definedName>
    <definedName name="_28B.2_B.3" localSheetId="32">#REF!</definedName>
    <definedName name="_28B.2_B.3" localSheetId="34">#REF!</definedName>
    <definedName name="_28B.2_B.3" localSheetId="35">#REF!</definedName>
    <definedName name="_28B.2_B.3" localSheetId="37">#REF!</definedName>
    <definedName name="_28B.2_B.3" localSheetId="38">#REF!</definedName>
    <definedName name="_28B.2_B.3" localSheetId="47">#REF!</definedName>
    <definedName name="_28B.2_B.3" localSheetId="48">#REF!</definedName>
    <definedName name="_28B.2_B.3" localSheetId="49">#REF!</definedName>
    <definedName name="_28B.2_B.3" localSheetId="50">#REF!</definedName>
    <definedName name="_28B.2_B.3" localSheetId="51">#REF!</definedName>
    <definedName name="_28B.2_B.3" localSheetId="52">#REF!</definedName>
    <definedName name="_28B.2_B.3" localSheetId="53">#REF!</definedName>
    <definedName name="_28B.2_B.3" localSheetId="54">#REF!</definedName>
    <definedName name="_28B.2_B.3" localSheetId="55">#REF!</definedName>
    <definedName name="_28B.2_B.3" localSheetId="57">#REF!</definedName>
    <definedName name="_28B.2_B.3" localSheetId="58">#REF!</definedName>
    <definedName name="_28B.2_B.3" localSheetId="18">#REF!</definedName>
    <definedName name="_28B.2_B.3" localSheetId="16">#REF!</definedName>
    <definedName name="_28B.2_B.3">#REF!</definedName>
    <definedName name="_29__123Graph_XFIG_D" localSheetId="74" hidden="1">#REF!</definedName>
    <definedName name="_29__123Graph_XFIG_D" localSheetId="13" hidden="1">#REF!</definedName>
    <definedName name="_29__123Graph_XFIG_D" localSheetId="10" hidden="1">#REF!</definedName>
    <definedName name="_29__123Graph_XFIG_D" localSheetId="20" hidden="1">#REF!</definedName>
    <definedName name="_29__123Graph_XFIG_D" localSheetId="21" hidden="1">#REF!</definedName>
    <definedName name="_29__123Graph_XFIG_D" localSheetId="22" hidden="1">#REF!</definedName>
    <definedName name="_29__123Graph_XFIG_D" localSheetId="23" hidden="1">#REF!</definedName>
    <definedName name="_29__123Graph_XFIG_D" localSheetId="27" hidden="1">#REF!</definedName>
    <definedName name="_29__123Graph_XFIG_D" localSheetId="30" hidden="1">#REF!</definedName>
    <definedName name="_29__123Graph_XFIG_D" localSheetId="31" hidden="1">#REF!</definedName>
    <definedName name="_29__123Graph_XFIG_D" localSheetId="32" hidden="1">#REF!</definedName>
    <definedName name="_29__123Graph_XFIG_D" localSheetId="34" hidden="1">#REF!</definedName>
    <definedName name="_29__123Graph_XFIG_D" localSheetId="35" hidden="1">#REF!</definedName>
    <definedName name="_29__123Graph_XFIG_D" localSheetId="37" hidden="1">#REF!</definedName>
    <definedName name="_29__123Graph_XFIG_D" localSheetId="38" hidden="1">#REF!</definedName>
    <definedName name="_29__123Graph_XFIG_D" localSheetId="47" hidden="1">#REF!</definedName>
    <definedName name="_29__123Graph_XFIG_D" localSheetId="48" hidden="1">#REF!</definedName>
    <definedName name="_29__123Graph_XFIG_D" localSheetId="49" hidden="1">#REF!</definedName>
    <definedName name="_29__123Graph_XFIG_D" localSheetId="50" hidden="1">#REF!</definedName>
    <definedName name="_29__123Graph_XFIG_D" localSheetId="52" hidden="1">#REF!</definedName>
    <definedName name="_29__123Graph_XFIG_D" localSheetId="54" hidden="1">#REF!</definedName>
    <definedName name="_29__123Graph_XFIG_D" localSheetId="55" hidden="1">#REF!</definedName>
    <definedName name="_29__123Graph_XFIG_D" localSheetId="56" hidden="1">#REF!</definedName>
    <definedName name="_29__123Graph_XFIG_D" localSheetId="57" hidden="1">#REF!</definedName>
    <definedName name="_29__123Graph_XFIG_D" localSheetId="58" hidden="1">#REF!</definedName>
    <definedName name="_29__123Graph_XFIG_D" localSheetId="18" hidden="1">#REF!</definedName>
    <definedName name="_29__123Graph_XFIG_D" localSheetId="16" hidden="1">#REF!</definedName>
    <definedName name="_29__123Graph_XFIG_D" hidden="1">#REF!</definedName>
    <definedName name="_29B.4___5" localSheetId="74">#REF!</definedName>
    <definedName name="_29B.4___5" localSheetId="13">#REF!</definedName>
    <definedName name="_29B.4___5" localSheetId="10">#REF!</definedName>
    <definedName name="_29B.4___5" localSheetId="20">#REF!</definedName>
    <definedName name="_29B.4___5" localSheetId="21">#REF!</definedName>
    <definedName name="_29B.4___5" localSheetId="22">#REF!</definedName>
    <definedName name="_29B.4___5" localSheetId="23">#REF!</definedName>
    <definedName name="_29B.4___5" localSheetId="27">#REF!</definedName>
    <definedName name="_29B.4___5" localSheetId="30">#REF!</definedName>
    <definedName name="_29B.4___5" localSheetId="31">#REF!</definedName>
    <definedName name="_29B.4___5" localSheetId="32">#REF!</definedName>
    <definedName name="_29B.4___5" localSheetId="34">#REF!</definedName>
    <definedName name="_29B.4___5" localSheetId="35">#REF!</definedName>
    <definedName name="_29B.4___5" localSheetId="37">#REF!</definedName>
    <definedName name="_29B.4___5" localSheetId="38">#REF!</definedName>
    <definedName name="_29B.4___5" localSheetId="47">#REF!</definedName>
    <definedName name="_29B.4___5" localSheetId="52">#REF!</definedName>
    <definedName name="_29B.4___5" localSheetId="54">#REF!</definedName>
    <definedName name="_29B.4___5" localSheetId="57">#REF!</definedName>
    <definedName name="_29B.4___5" localSheetId="58">#REF!</definedName>
    <definedName name="_29B.4___5" localSheetId="18">#REF!</definedName>
    <definedName name="_29B.4___5" localSheetId="16">#REF!</definedName>
    <definedName name="_29B.4___5">#REF!</definedName>
    <definedName name="_2IMPRESION" localSheetId="74">#REF!</definedName>
    <definedName name="_2IMPRESION" localSheetId="13">#REF!</definedName>
    <definedName name="_2IMPRESION" localSheetId="30">#REF!</definedName>
    <definedName name="_2IMPRESION" localSheetId="31">#REF!</definedName>
    <definedName name="_2IMPRESION" localSheetId="32">#REF!</definedName>
    <definedName name="_2IMPRESION" localSheetId="35">#REF!</definedName>
    <definedName name="_2IMPRESION" localSheetId="38">#REF!</definedName>
    <definedName name="_2IMPRESION" localSheetId="47">#REF!</definedName>
    <definedName name="_2IMPRESION" localSheetId="52">#REF!</definedName>
    <definedName name="_2IMPRESION" localSheetId="54">#REF!</definedName>
    <definedName name="_2IMPRESION" localSheetId="58">#REF!</definedName>
    <definedName name="_2IMPRESION" localSheetId="18">#REF!</definedName>
    <definedName name="_2IMPRESION">#REF!</definedName>
    <definedName name="_2Macros_Import_.qbop" localSheetId="76">[41]!'[Macros Import].qbop'</definedName>
    <definedName name="_2Macros_Import_.qbop" localSheetId="77">[41]!'[Macros Import].qbop'</definedName>
    <definedName name="_2Macros_Import_.qbop" localSheetId="13">[41]!'[Macros Import].qbop'</definedName>
    <definedName name="_2Macros_Import_.qbop" localSheetId="40">[41]!'[Macros Import].qbop'</definedName>
    <definedName name="_2Macros_Import_.qbop" localSheetId="43">[41]!'[Macros Import].qbop'</definedName>
    <definedName name="_2Macros_Import_.qbop" localSheetId="45">[41]!'[Macros Import].qbop'</definedName>
    <definedName name="_2Macros_Import_.qbop" localSheetId="70">[41]!'[Macros Import].qbop'</definedName>
    <definedName name="_2Macros_Import_.qbop" localSheetId="73">[41]!'[Macros Import].qbop'</definedName>
    <definedName name="_2Macros_Import_.qbop" localSheetId="10">[41]!'[Macros Import].qbop'</definedName>
    <definedName name="_2Macros_Import_.qbop" localSheetId="7">[41]!'[Macros Import].qbop'</definedName>
    <definedName name="_2Macros_Import_.qbop" localSheetId="31">[41]!'[Macros Import].qbop'</definedName>
    <definedName name="_2Macros_Import_.qbop" localSheetId="35">[41]!'[Macros Import].qbop'</definedName>
    <definedName name="_2Macros_Import_.qbop" localSheetId="37">[41]!'[Macros Import].qbop'</definedName>
    <definedName name="_2Macros_Import_.qbop" localSheetId="47">[41]!'[Macros Import].qbop'</definedName>
    <definedName name="_2Macros_Import_.qbop" localSheetId="48">[41]!'[Macros Import].qbop'</definedName>
    <definedName name="_2Macros_Import_.qbop" localSheetId="49">[41]!'[Macros Import].qbop'</definedName>
    <definedName name="_2Macros_Import_.qbop" localSheetId="50">[41]!'[Macros Import].qbop'</definedName>
    <definedName name="_2Macros_Import_.qbop" localSheetId="54">[41]!'[Macros Import].qbop'</definedName>
    <definedName name="_2Macros_Import_.qbop" localSheetId="14">[41]!'[Macros Import].qbop'</definedName>
    <definedName name="_2Macros_Import_.qbop" localSheetId="55">[41]!'[Macros Import].qbop'</definedName>
    <definedName name="_2Macros_Import_.qbop" localSheetId="58">[41]!'[Macros Import].qbop'</definedName>
    <definedName name="_2Macros_Import_.qbop" localSheetId="68">#REF!</definedName>
    <definedName name="_2Macros_Import_.qbop" localSheetId="69">[41]!'[Macros Import].qbop'</definedName>
    <definedName name="_2Macros_Import_.qbop" localSheetId="71">[41]!'[Macros Import].qbop'</definedName>
    <definedName name="_2Macros_Import_.qbop" localSheetId="72">[41]!'[Macros Import].qbop'</definedName>
    <definedName name="_2Macros_Import_.qbop" localSheetId="19">[41]!'[Macros Import].qbop'</definedName>
    <definedName name="_2Macros_Import_.qbop" localSheetId="15">[41]!'[Macros Import].qbop'</definedName>
    <definedName name="_2Macros_Import_.qbop">[41]!'[Macros Import].qbop'</definedName>
    <definedName name="_3">#N/A</definedName>
    <definedName name="_3.__No_club_de_París__Después_del_30_Jun_84" localSheetId="74">#REF!</definedName>
    <definedName name="_3.__No_club_de_París__Después_del_30_Jun_84" localSheetId="12">#REF!</definedName>
    <definedName name="_3.__No_club_de_París__Después_del_30_Jun_84" localSheetId="13">#REF!</definedName>
    <definedName name="_3.__No_club_de_París__Después_del_30_Jun_84" localSheetId="10">#REF!</definedName>
    <definedName name="_3.__No_club_de_París__Después_del_30_Jun_84" localSheetId="20">#REF!</definedName>
    <definedName name="_3.__No_club_de_París__Después_del_30_Jun_84" localSheetId="21">#REF!</definedName>
    <definedName name="_3.__No_club_de_París__Después_del_30_Jun_84" localSheetId="22">#REF!</definedName>
    <definedName name="_3.__No_club_de_París__Después_del_30_Jun_84" localSheetId="23">#REF!</definedName>
    <definedName name="_3.__No_club_de_París__Después_del_30_Jun_84" localSheetId="27">#REF!</definedName>
    <definedName name="_3.__No_club_de_París__Después_del_30_Jun_84" localSheetId="30">#REF!</definedName>
    <definedName name="_3.__No_club_de_París__Después_del_30_Jun_84" localSheetId="31">#REF!</definedName>
    <definedName name="_3.__No_club_de_París__Después_del_30_Jun_84" localSheetId="32">#REF!</definedName>
    <definedName name="_3.__No_club_de_París__Después_del_30_Jun_84" localSheetId="34">#REF!</definedName>
    <definedName name="_3.__No_club_de_París__Después_del_30_Jun_84" localSheetId="35">#REF!</definedName>
    <definedName name="_3.__No_club_de_París__Después_del_30_Jun_84" localSheetId="36">#N/A</definedName>
    <definedName name="_3.__No_club_de_París__Después_del_30_Jun_84" localSheetId="37">#REF!</definedName>
    <definedName name="_3.__No_club_de_París__Después_del_30_Jun_84" localSheetId="38">#REF!</definedName>
    <definedName name="_3.__No_club_de_París__Después_del_30_Jun_84" localSheetId="47">#REF!</definedName>
    <definedName name="_3.__No_club_de_París__Después_del_30_Jun_84" localSheetId="48">#REF!</definedName>
    <definedName name="_3.__No_club_de_París__Después_del_30_Jun_84" localSheetId="49">#REF!</definedName>
    <definedName name="_3.__No_club_de_París__Después_del_30_Jun_84" localSheetId="50">#REF!</definedName>
    <definedName name="_3.__No_club_de_París__Después_del_30_Jun_84" localSheetId="52">#REF!</definedName>
    <definedName name="_3.__No_club_de_París__Después_del_30_Jun_84" localSheetId="54">#REF!</definedName>
    <definedName name="_3.__No_club_de_París__Después_del_30_Jun_84" localSheetId="55">#REF!</definedName>
    <definedName name="_3.__No_club_de_París__Después_del_30_Jun_84" localSheetId="56">#REF!</definedName>
    <definedName name="_3.__No_club_de_París__Después_del_30_Jun_84" localSheetId="57">#REF!</definedName>
    <definedName name="_3.__No_club_de_París__Después_del_30_Jun_84" localSheetId="58">#REF!</definedName>
    <definedName name="_3.__No_club_de_París__Después_del_30_Jun_84" localSheetId="18">#REF!</definedName>
    <definedName name="_3.__No_club_de_París__Después_del_30_Jun_84" localSheetId="16">#REF!</definedName>
    <definedName name="_3.__No_club_de_París__Después_del_30_Jun_84">#REF!</definedName>
    <definedName name="_3__123Graph_ACPI_ER_LOG" localSheetId="13" hidden="1">[19]ER!#REF!</definedName>
    <definedName name="_3__123Graph_ACPI_ER_LOG" localSheetId="10" hidden="1">[19]ER!#REF!</definedName>
    <definedName name="_3__123Graph_ACPI_ER_LOG" localSheetId="20" hidden="1">[19]ER!#REF!</definedName>
    <definedName name="_3__123Graph_ACPI_ER_LOG" localSheetId="21" hidden="1">[19]ER!#REF!</definedName>
    <definedName name="_3__123Graph_ACPI_ER_LOG" localSheetId="22" hidden="1">[19]ER!#REF!</definedName>
    <definedName name="_3__123Graph_ACPI_ER_LOG" localSheetId="23" hidden="1">[19]ER!#REF!</definedName>
    <definedName name="_3__123Graph_ACPI_ER_LOG" localSheetId="27" hidden="1">[19]ER!#REF!</definedName>
    <definedName name="_3__123Graph_ACPI_ER_LOG" localSheetId="31" hidden="1">[19]ER!#REF!</definedName>
    <definedName name="_3__123Graph_ACPI_ER_LOG" localSheetId="32" hidden="1">[19]ER!#REF!</definedName>
    <definedName name="_3__123Graph_ACPI_ER_LOG" localSheetId="34" hidden="1">[19]ER!#REF!</definedName>
    <definedName name="_3__123Graph_ACPI_ER_LOG" localSheetId="35" hidden="1">[19]ER!#REF!</definedName>
    <definedName name="_3__123Graph_ACPI_ER_LOG" localSheetId="37" hidden="1">[19]ER!#REF!</definedName>
    <definedName name="_3__123Graph_ACPI_ER_LOG" localSheetId="38" hidden="1">[19]ER!#REF!</definedName>
    <definedName name="_3__123Graph_ACPI_ER_LOG" localSheetId="47" hidden="1">[19]ER!#REF!</definedName>
    <definedName name="_3__123Graph_ACPI_ER_LOG" localSheetId="52" hidden="1">[19]ER!#REF!</definedName>
    <definedName name="_3__123Graph_ACPI_ER_LOG" localSheetId="57" hidden="1">[19]ER!#REF!</definedName>
    <definedName name="_3__123Graph_ACPI_ER_LOG" localSheetId="58" hidden="1">[19]ER!#REF!</definedName>
    <definedName name="_3__123Graph_ACPI_ER_LOG" localSheetId="18" hidden="1">[19]ER!#REF!</definedName>
    <definedName name="_3__123Graph_ACPI_ER_LOG" localSheetId="16" hidden="1">[19]ER!#REF!</definedName>
    <definedName name="_3__123Graph_ACPI_ER_LOG" hidden="1">[19]ER!#REF!</definedName>
    <definedName name="_3__123Graph_ATERMS_OF_TRADE" localSheetId="74" hidden="1">#REF!</definedName>
    <definedName name="_3__123Graph_ATERMS_OF_TRADE" localSheetId="13" hidden="1">#REF!</definedName>
    <definedName name="_3__123Graph_ATERMS_OF_TRADE" localSheetId="10" hidden="1">#REF!</definedName>
    <definedName name="_3__123Graph_ATERMS_OF_TRADE" localSheetId="20" hidden="1">#REF!</definedName>
    <definedName name="_3__123Graph_ATERMS_OF_TRADE" localSheetId="21" hidden="1">#REF!</definedName>
    <definedName name="_3__123Graph_ATERMS_OF_TRADE" localSheetId="22" hidden="1">#REF!</definedName>
    <definedName name="_3__123Graph_ATERMS_OF_TRADE" localSheetId="23" hidden="1">#REF!</definedName>
    <definedName name="_3__123Graph_ATERMS_OF_TRADE" localSheetId="30" hidden="1">#REF!</definedName>
    <definedName name="_3__123Graph_ATERMS_OF_TRADE" localSheetId="31" hidden="1">#REF!</definedName>
    <definedName name="_3__123Graph_ATERMS_OF_TRADE" localSheetId="32" hidden="1">#REF!</definedName>
    <definedName name="_3__123Graph_ATERMS_OF_TRADE" localSheetId="34" hidden="1">#REF!</definedName>
    <definedName name="_3__123Graph_ATERMS_OF_TRADE" localSheetId="35" hidden="1">#REF!</definedName>
    <definedName name="_3__123Graph_ATERMS_OF_TRADE" localSheetId="37" hidden="1">#REF!</definedName>
    <definedName name="_3__123Graph_ATERMS_OF_TRADE" localSheetId="38" hidden="1">#REF!</definedName>
    <definedName name="_3__123Graph_ATERMS_OF_TRADE" localSheetId="47" hidden="1">#REF!</definedName>
    <definedName name="_3__123Graph_ATERMS_OF_TRADE" localSheetId="48" hidden="1">#REF!</definedName>
    <definedName name="_3__123Graph_ATERMS_OF_TRADE" localSheetId="49" hidden="1">#REF!</definedName>
    <definedName name="_3__123Graph_ATERMS_OF_TRADE" localSheetId="50" hidden="1">#REF!</definedName>
    <definedName name="_3__123Graph_ATERMS_OF_TRADE" localSheetId="51" hidden="1">#REF!</definedName>
    <definedName name="_3__123Graph_ATERMS_OF_TRADE" localSheetId="53" hidden="1">#REF!</definedName>
    <definedName name="_3__123Graph_ATERMS_OF_TRADE" localSheetId="54" hidden="1">#REF!</definedName>
    <definedName name="_3__123Graph_ATERMS_OF_TRADE" localSheetId="14" hidden="1">#REF!</definedName>
    <definedName name="_3__123Graph_ATERMS_OF_TRADE" localSheetId="57" hidden="1">#REF!</definedName>
    <definedName name="_3__123Graph_ATERMS_OF_TRADE" localSheetId="58" hidden="1">#REF!</definedName>
    <definedName name="_3__123Graph_ATERMS_OF_TRADE" localSheetId="18" hidden="1">#REF!</definedName>
    <definedName name="_3__123Graph_ATERMS_OF_TRADE" localSheetId="16" hidden="1">#REF!</definedName>
    <definedName name="_3__123Graph_ATERMS_OF_TRADE" hidden="1">#REF!</definedName>
    <definedName name="_30__123Graph_XREALEX_WAGE" localSheetId="13" hidden="1">[35]PRIVATE!#REF!</definedName>
    <definedName name="_30__123Graph_XREALEX_WAGE" localSheetId="10" hidden="1">[35]PRIVATE!#REF!</definedName>
    <definedName name="_30__123Graph_XREALEX_WAGE" localSheetId="20" hidden="1">[35]PRIVATE!#REF!</definedName>
    <definedName name="_30__123Graph_XREALEX_WAGE" localSheetId="21" hidden="1">[35]PRIVATE!#REF!</definedName>
    <definedName name="_30__123Graph_XREALEX_WAGE" localSheetId="22" hidden="1">[35]PRIVATE!#REF!</definedName>
    <definedName name="_30__123Graph_XREALEX_WAGE" localSheetId="23" hidden="1">[35]PRIVATE!#REF!</definedName>
    <definedName name="_30__123Graph_XREALEX_WAGE" localSheetId="27" hidden="1">[35]PRIVATE!#REF!</definedName>
    <definedName name="_30__123Graph_XREALEX_WAGE" localSheetId="31" hidden="1">[35]PRIVATE!#REF!</definedName>
    <definedName name="_30__123Graph_XREALEX_WAGE" localSheetId="32" hidden="1">[35]PRIVATE!#REF!</definedName>
    <definedName name="_30__123Graph_XREALEX_WAGE" localSheetId="34" hidden="1">[35]PRIVATE!#REF!</definedName>
    <definedName name="_30__123Graph_XREALEX_WAGE" localSheetId="35" hidden="1">[35]PRIVATE!#REF!</definedName>
    <definedName name="_30__123Graph_XREALEX_WAGE" localSheetId="37" hidden="1">[35]PRIVATE!#REF!</definedName>
    <definedName name="_30__123Graph_XREALEX_WAGE" localSheetId="38" hidden="1">[35]PRIVATE!#REF!</definedName>
    <definedName name="_30__123Graph_XREALEX_WAGE" localSheetId="47" hidden="1">[35]PRIVATE!#REF!</definedName>
    <definedName name="_30__123Graph_XREALEX_WAGE" localSheetId="48" hidden="1">[35]PRIVATE!#REF!</definedName>
    <definedName name="_30__123Graph_XREALEX_WAGE" localSheetId="49" hidden="1">[35]PRIVATE!#REF!</definedName>
    <definedName name="_30__123Graph_XREALEX_WAGE" localSheetId="50" hidden="1">[35]PRIVATE!#REF!</definedName>
    <definedName name="_30__123Graph_XREALEX_WAGE" localSheetId="54" hidden="1">[35]PRIVATE!#REF!</definedName>
    <definedName name="_30__123Graph_XREALEX_WAGE" localSheetId="55" hidden="1">[35]PRIVATE!#REF!</definedName>
    <definedName name="_30__123Graph_XREALEX_WAGE" localSheetId="56" hidden="1">[35]PRIVATE!#REF!</definedName>
    <definedName name="_30__123Graph_XREALEX_WAGE" localSheetId="57" hidden="1">[35]PRIVATE!#REF!</definedName>
    <definedName name="_30__123Graph_XREALEX_WAGE" localSheetId="58" hidden="1">[35]PRIVATE!#REF!</definedName>
    <definedName name="_30__123Graph_XREALEX_WAGE" localSheetId="18" hidden="1">[35]PRIVATE!#REF!</definedName>
    <definedName name="_30__123Graph_XREALEX_WAGE" localSheetId="16" hidden="1">[35]PRIVATE!#REF!</definedName>
    <definedName name="_30__123Graph_XREALEX_WAGE" hidden="1">[35]PRIVATE!#REF!</definedName>
    <definedName name="_30CONSOL_B2" localSheetId="74">#REF!</definedName>
    <definedName name="_30CONSOL_B2" localSheetId="13">#REF!</definedName>
    <definedName name="_30CONSOL_B2" localSheetId="10">#REF!</definedName>
    <definedName name="_30CONSOL_B2" localSheetId="20">#REF!</definedName>
    <definedName name="_30CONSOL_B2" localSheetId="21">#REF!</definedName>
    <definedName name="_30CONSOL_B2" localSheetId="22">#REF!</definedName>
    <definedName name="_30CONSOL_B2" localSheetId="23">#REF!</definedName>
    <definedName name="_30CONSOL_B2" localSheetId="27">#REF!</definedName>
    <definedName name="_30CONSOL_B2" localSheetId="30">#REF!</definedName>
    <definedName name="_30CONSOL_B2" localSheetId="31">#REF!</definedName>
    <definedName name="_30CONSOL_B2" localSheetId="32">#REF!</definedName>
    <definedName name="_30CONSOL_B2" localSheetId="34">#REF!</definedName>
    <definedName name="_30CONSOL_B2" localSheetId="35">#REF!</definedName>
    <definedName name="_30CONSOL_B2" localSheetId="37">#REF!</definedName>
    <definedName name="_30CONSOL_B2" localSheetId="38">#REF!</definedName>
    <definedName name="_30CONSOL_B2" localSheetId="47">#REF!</definedName>
    <definedName name="_30CONSOL_B2" localSheetId="48">#REF!</definedName>
    <definedName name="_30CONSOL_B2" localSheetId="49">#REF!</definedName>
    <definedName name="_30CONSOL_B2" localSheetId="50">#REF!</definedName>
    <definedName name="_30CONSOL_B2" localSheetId="51">#REF!</definedName>
    <definedName name="_30CONSOL_B2" localSheetId="52">#REF!</definedName>
    <definedName name="_30CONSOL_B2" localSheetId="53">#REF!</definedName>
    <definedName name="_30CONSOL_B2" localSheetId="54">#REF!</definedName>
    <definedName name="_30CONSOL_B2" localSheetId="55">#REF!</definedName>
    <definedName name="_30CONSOL_B2" localSheetId="57">#REF!</definedName>
    <definedName name="_30CONSOL_B2" localSheetId="58">#REF!</definedName>
    <definedName name="_30CONSOL_B2" localSheetId="18">#REF!</definedName>
    <definedName name="_30CONSOL_B2" localSheetId="16">#REF!</definedName>
    <definedName name="_30CONSOL_B2">#REF!</definedName>
    <definedName name="_31_0GRÁFICO_N_10.2" localSheetId="20">[38]monthly!#REF!</definedName>
    <definedName name="_31_0GRÁFICO_N_10.2" localSheetId="21">[38]monthly!#REF!</definedName>
    <definedName name="_31_0GRÁFICO_N_10.2" localSheetId="22">[38]monthly!#REF!</definedName>
    <definedName name="_31_0GRÁFICO_N_10.2" localSheetId="23">[38]monthly!#REF!</definedName>
    <definedName name="_31_0GRÁFICO_N_10.2" localSheetId="24">[39]monthly!#REF!</definedName>
    <definedName name="_31_0GRÁFICO_N_10.2" localSheetId="32">[38]monthly!#REF!</definedName>
    <definedName name="_31_0GRÁFICO_N_10.2" localSheetId="34">[40]monthly!#REF!</definedName>
    <definedName name="_31_0GRÁFICO_N_10.2" localSheetId="35">[40]monthly!#REF!</definedName>
    <definedName name="_31_0GRÁFICO_N_10.2" localSheetId="37">[38]monthly!#REF!</definedName>
    <definedName name="_31_0GRÁFICO_N_10.2" localSheetId="38">[38]monthly!#REF!</definedName>
    <definedName name="_31_0GRÁFICO_N_10.2" localSheetId="57">[40]monthly!#REF!</definedName>
    <definedName name="_31_0GRÁFICO_N_10.2" localSheetId="58">[40]monthly!#REF!</definedName>
    <definedName name="_31_0GRÁFICO_N_10.2" localSheetId="18">[38]monthly!#REF!</definedName>
    <definedName name="_31_0GRÁFICO_N_10.2" localSheetId="16">[38]monthly!#REF!</definedName>
    <definedName name="_31_0GRÁFICO_N_10.2">[38]monthly!#REF!</definedName>
    <definedName name="_31CONSOL_DEPOSITS" localSheetId="13">'[42]A 11'!#REF!</definedName>
    <definedName name="_31CONSOL_DEPOSITS" localSheetId="10">'[42]A 11'!#REF!</definedName>
    <definedName name="_31CONSOL_DEPOSITS" localSheetId="20">'[42]A 11'!#REF!</definedName>
    <definedName name="_31CONSOL_DEPOSITS" localSheetId="21">'[42]A 11'!#REF!</definedName>
    <definedName name="_31CONSOL_DEPOSITS" localSheetId="22">'[42]A 11'!#REF!</definedName>
    <definedName name="_31CONSOL_DEPOSITS" localSheetId="23">'[42]A 11'!#REF!</definedName>
    <definedName name="_31CONSOL_DEPOSITS" localSheetId="27">'[42]A 11'!#REF!</definedName>
    <definedName name="_31CONSOL_DEPOSITS" localSheetId="31">'[42]A 11'!#REF!</definedName>
    <definedName name="_31CONSOL_DEPOSITS" localSheetId="32">'[42]A 11'!#REF!</definedName>
    <definedName name="_31CONSOL_DEPOSITS" localSheetId="34">'[42]A 11'!#REF!</definedName>
    <definedName name="_31CONSOL_DEPOSITS" localSheetId="35">'[42]A 11'!#REF!</definedName>
    <definedName name="_31CONSOL_DEPOSITS" localSheetId="37">'[42]A 11'!#REF!</definedName>
    <definedName name="_31CONSOL_DEPOSITS" localSheetId="38">'[42]A 11'!#REF!</definedName>
    <definedName name="_31CONSOL_DEPOSITS" localSheetId="47">'[42]A 11'!#REF!</definedName>
    <definedName name="_31CONSOL_DEPOSITS" localSheetId="48">'[42]A 11'!#REF!</definedName>
    <definedName name="_31CONSOL_DEPOSITS" localSheetId="49">'[42]A 11'!#REF!</definedName>
    <definedName name="_31CONSOL_DEPOSITS" localSheetId="50">'[42]A 11'!#REF!</definedName>
    <definedName name="_31CONSOL_DEPOSITS" localSheetId="51">'[42]A 11'!#REF!</definedName>
    <definedName name="_31CONSOL_DEPOSITS" localSheetId="52">'[42]A 11'!#REF!</definedName>
    <definedName name="_31CONSOL_DEPOSITS" localSheetId="53">'[42]A 11'!#REF!</definedName>
    <definedName name="_31CONSOL_DEPOSITS" localSheetId="55">'[42]A 11'!#REF!</definedName>
    <definedName name="_31CONSOL_DEPOSITS" localSheetId="57">'[42]A 11'!#REF!</definedName>
    <definedName name="_31CONSOL_DEPOSITS" localSheetId="58">'[42]A 11'!#REF!</definedName>
    <definedName name="_31CONSOL_DEPOSITS" localSheetId="18">'[42]A 11'!#REF!</definedName>
    <definedName name="_31CONSOL_DEPOSITS" localSheetId="16">'[42]A 11'!#REF!</definedName>
    <definedName name="_31CONSOL_DEPOSITS">'[42]A 11'!#REF!</definedName>
    <definedName name="_32FA_L" localSheetId="74">#REF!</definedName>
    <definedName name="_32FA_L" localSheetId="13">#REF!</definedName>
    <definedName name="_32FA_L" localSheetId="10">#REF!</definedName>
    <definedName name="_32FA_L" localSheetId="20">#REF!</definedName>
    <definedName name="_32FA_L" localSheetId="21">#REF!</definedName>
    <definedName name="_32FA_L" localSheetId="22">#REF!</definedName>
    <definedName name="_32FA_L" localSheetId="23">#REF!</definedName>
    <definedName name="_32FA_L" localSheetId="27">#REF!</definedName>
    <definedName name="_32FA_L" localSheetId="30">#REF!</definedName>
    <definedName name="_32FA_L" localSheetId="31">#REF!</definedName>
    <definedName name="_32FA_L" localSheetId="32">#REF!</definedName>
    <definedName name="_32FA_L" localSheetId="34">#REF!</definedName>
    <definedName name="_32FA_L" localSheetId="35">#REF!</definedName>
    <definedName name="_32FA_L" localSheetId="37">#REF!</definedName>
    <definedName name="_32FA_L" localSheetId="38">#REF!</definedName>
    <definedName name="_32FA_L" localSheetId="47">#REF!</definedName>
    <definedName name="_32FA_L" localSheetId="48">#REF!</definedName>
    <definedName name="_32FA_L" localSheetId="49">#REF!</definedName>
    <definedName name="_32FA_L" localSheetId="50">#REF!</definedName>
    <definedName name="_32FA_L" localSheetId="51">#REF!</definedName>
    <definedName name="_32FA_L" localSheetId="52">#REF!</definedName>
    <definedName name="_32FA_L" localSheetId="53">#REF!</definedName>
    <definedName name="_32FA_L" localSheetId="54">#REF!</definedName>
    <definedName name="_32FA_L" localSheetId="55">#REF!</definedName>
    <definedName name="_32FA_L" localSheetId="57">#REF!</definedName>
    <definedName name="_32FA_L" localSheetId="58">#REF!</definedName>
    <definedName name="_32FA_L" localSheetId="18">#REF!</definedName>
    <definedName name="_32FA_L" localSheetId="16">#REF!</definedName>
    <definedName name="_32FA_L">#REF!</definedName>
    <definedName name="_33GAZ_LIABS" localSheetId="74">#REF!</definedName>
    <definedName name="_33GAZ_LIABS" localSheetId="13">#REF!</definedName>
    <definedName name="_33GAZ_LIABS" localSheetId="10">#REF!</definedName>
    <definedName name="_33GAZ_LIABS" localSheetId="20">#REF!</definedName>
    <definedName name="_33GAZ_LIABS" localSheetId="21">#REF!</definedName>
    <definedName name="_33GAZ_LIABS" localSheetId="22">#REF!</definedName>
    <definedName name="_33GAZ_LIABS" localSheetId="23">#REF!</definedName>
    <definedName name="_33GAZ_LIABS" localSheetId="27">#REF!</definedName>
    <definedName name="_33GAZ_LIABS" localSheetId="30">#REF!</definedName>
    <definedName name="_33GAZ_LIABS" localSheetId="31">#REF!</definedName>
    <definedName name="_33GAZ_LIABS" localSheetId="32">#REF!</definedName>
    <definedName name="_33GAZ_LIABS" localSheetId="34">#REF!</definedName>
    <definedName name="_33GAZ_LIABS" localSheetId="35">#REF!</definedName>
    <definedName name="_33GAZ_LIABS" localSheetId="37">#REF!</definedName>
    <definedName name="_33GAZ_LIABS" localSheetId="38">#REF!</definedName>
    <definedName name="_33GAZ_LIABS" localSheetId="47">#REF!</definedName>
    <definedName name="_33GAZ_LIABS" localSheetId="52">#REF!</definedName>
    <definedName name="_33GAZ_LIABS" localSheetId="54">#REF!</definedName>
    <definedName name="_33GAZ_LIABS" localSheetId="57">#REF!</definedName>
    <definedName name="_33GAZ_LIABS" localSheetId="58">#REF!</definedName>
    <definedName name="_33GAZ_LIABS" localSheetId="18">#REF!</definedName>
    <definedName name="_33GAZ_LIABS" localSheetId="16">#REF!</definedName>
    <definedName name="_33GAZ_LIABS">#REF!</definedName>
    <definedName name="_34__123Graph_XTERMS_OF_TRADE" localSheetId="74" hidden="1">#REF!</definedName>
    <definedName name="_34__123Graph_XTERMS_OF_TRADE" localSheetId="13" hidden="1">#REF!</definedName>
    <definedName name="_34__123Graph_XTERMS_OF_TRADE" localSheetId="10" hidden="1">#REF!</definedName>
    <definedName name="_34__123Graph_XTERMS_OF_TRADE" localSheetId="20" hidden="1">#REF!</definedName>
    <definedName name="_34__123Graph_XTERMS_OF_TRADE" localSheetId="21" hidden="1">#REF!</definedName>
    <definedName name="_34__123Graph_XTERMS_OF_TRADE" localSheetId="22" hidden="1">#REF!</definedName>
    <definedName name="_34__123Graph_XTERMS_OF_TRADE" localSheetId="23" hidden="1">#REF!</definedName>
    <definedName name="_34__123Graph_XTERMS_OF_TRADE" localSheetId="27" hidden="1">#REF!</definedName>
    <definedName name="_34__123Graph_XTERMS_OF_TRADE" localSheetId="30" hidden="1">#REF!</definedName>
    <definedName name="_34__123Graph_XTERMS_OF_TRADE" localSheetId="31" hidden="1">#REF!</definedName>
    <definedName name="_34__123Graph_XTERMS_OF_TRADE" localSheetId="32" hidden="1">#REF!</definedName>
    <definedName name="_34__123Graph_XTERMS_OF_TRADE" localSheetId="34" hidden="1">#REF!</definedName>
    <definedName name="_34__123Graph_XTERMS_OF_TRADE" localSheetId="35" hidden="1">#REF!</definedName>
    <definedName name="_34__123Graph_XTERMS_OF_TRADE" localSheetId="37" hidden="1">#REF!</definedName>
    <definedName name="_34__123Graph_XTERMS_OF_TRADE" localSheetId="38" hidden="1">#REF!</definedName>
    <definedName name="_34__123Graph_XTERMS_OF_TRADE" localSheetId="47" hidden="1">#REF!</definedName>
    <definedName name="_34__123Graph_XTERMS_OF_TRADE" localSheetId="48" hidden="1">#REF!</definedName>
    <definedName name="_34__123Graph_XTERMS_OF_TRADE" localSheetId="49" hidden="1">#REF!</definedName>
    <definedName name="_34__123Graph_XTERMS_OF_TRADE" localSheetId="50" hidden="1">#REF!</definedName>
    <definedName name="_34__123Graph_XTERMS_OF_TRADE" localSheetId="52" hidden="1">#REF!</definedName>
    <definedName name="_34__123Graph_XTERMS_OF_TRADE" localSheetId="54" hidden="1">#REF!</definedName>
    <definedName name="_34__123Graph_XTERMS_OF_TRADE" localSheetId="55" hidden="1">#REF!</definedName>
    <definedName name="_34__123Graph_XTERMS_OF_TRADE" localSheetId="56" hidden="1">#REF!</definedName>
    <definedName name="_34__123Graph_XTERMS_OF_TRADE" localSheetId="57" hidden="1">#REF!</definedName>
    <definedName name="_34__123Graph_XTERMS_OF_TRADE" localSheetId="58" hidden="1">#REF!</definedName>
    <definedName name="_34__123Graph_XTERMS_OF_TRADE" localSheetId="18" hidden="1">#REF!</definedName>
    <definedName name="_34__123Graph_XTERMS_OF_TRADE" localSheetId="16" hidden="1">#REF!</definedName>
    <definedName name="_34__123Graph_XTERMS_OF_TRADE" hidden="1">#REF!</definedName>
    <definedName name="_34INT_RESERVES" localSheetId="74">#REF!</definedName>
    <definedName name="_34INT_RESERVES" localSheetId="13">#REF!</definedName>
    <definedName name="_34INT_RESERVES" localSheetId="30">#REF!</definedName>
    <definedName name="_34INT_RESERVES" localSheetId="31">#REF!</definedName>
    <definedName name="_34INT_RESERVES" localSheetId="32">#REF!</definedName>
    <definedName name="_34INT_RESERVES" localSheetId="35">#REF!</definedName>
    <definedName name="_34INT_RESERVES" localSheetId="38">#REF!</definedName>
    <definedName name="_34INT_RESERVES" localSheetId="47">#REF!</definedName>
    <definedName name="_34INT_RESERVES" localSheetId="52">#REF!</definedName>
    <definedName name="_34INT_RESERVES" localSheetId="54">#REF!</definedName>
    <definedName name="_34INT_RESERVES" localSheetId="58">#REF!</definedName>
    <definedName name="_34INT_RESERVES" localSheetId="18">#REF!</definedName>
    <definedName name="_34INT_RESERVES">#REF!</definedName>
    <definedName name="_39__123Graph_BCPI_ER_LOG" localSheetId="13" hidden="1">[19]ER!#REF!</definedName>
    <definedName name="_39__123Graph_BCPI_ER_LOG" localSheetId="31" hidden="1">[19]ER!#REF!</definedName>
    <definedName name="_39__123Graph_BCPI_ER_LOG" localSheetId="32" hidden="1">[19]ER!#REF!</definedName>
    <definedName name="_39__123Graph_BCPI_ER_LOG" localSheetId="47" hidden="1">[19]ER!#REF!</definedName>
    <definedName name="_39__123Graph_BCPI_ER_LOG" localSheetId="52" hidden="1">[19]ER!#REF!</definedName>
    <definedName name="_39__123Graph_BCPI_ER_LOG" hidden="1">[19]ER!#REF!</definedName>
    <definedName name="_4">#N/A</definedName>
    <definedName name="_4__123Graph_BCPI_ER_LOG" localSheetId="13" hidden="1">[19]ER!#REF!</definedName>
    <definedName name="_4__123Graph_BCPI_ER_LOG" localSheetId="31" hidden="1">[19]ER!#REF!</definedName>
    <definedName name="_4__123Graph_BCPI_ER_LOG" localSheetId="32" hidden="1">[19]ER!#REF!</definedName>
    <definedName name="_4__123Graph_BCPI_ER_LOG" localSheetId="52" hidden="1">[19]ER!#REF!</definedName>
    <definedName name="_4__123Graph_BCPI_ER_LOG" hidden="1">[19]ER!#REF!</definedName>
    <definedName name="_4__123Graph_BTERMS_OF_TRADE" localSheetId="74" hidden="1">#REF!</definedName>
    <definedName name="_4__123Graph_BTERMS_OF_TRADE" localSheetId="13" hidden="1">#REF!</definedName>
    <definedName name="_4__123Graph_BTERMS_OF_TRADE" localSheetId="10" hidden="1">#REF!</definedName>
    <definedName name="_4__123Graph_BTERMS_OF_TRADE" localSheetId="20" hidden="1">#REF!</definedName>
    <definedName name="_4__123Graph_BTERMS_OF_TRADE" localSheetId="21" hidden="1">#REF!</definedName>
    <definedName name="_4__123Graph_BTERMS_OF_TRADE" localSheetId="22" hidden="1">#REF!</definedName>
    <definedName name="_4__123Graph_BTERMS_OF_TRADE" localSheetId="23" hidden="1">#REF!</definedName>
    <definedName name="_4__123Graph_BTERMS_OF_TRADE" localSheetId="30" hidden="1">#REF!</definedName>
    <definedName name="_4__123Graph_BTERMS_OF_TRADE" localSheetId="31" hidden="1">#REF!</definedName>
    <definedName name="_4__123Graph_BTERMS_OF_TRADE" localSheetId="32" hidden="1">#REF!</definedName>
    <definedName name="_4__123Graph_BTERMS_OF_TRADE" localSheetId="34" hidden="1">#REF!</definedName>
    <definedName name="_4__123Graph_BTERMS_OF_TRADE" localSheetId="35" hidden="1">#REF!</definedName>
    <definedName name="_4__123Graph_BTERMS_OF_TRADE" localSheetId="37" hidden="1">#REF!</definedName>
    <definedName name="_4__123Graph_BTERMS_OF_TRADE" localSheetId="38" hidden="1">#REF!</definedName>
    <definedName name="_4__123Graph_BTERMS_OF_TRADE" localSheetId="47" hidden="1">#REF!</definedName>
    <definedName name="_4__123Graph_BTERMS_OF_TRADE" localSheetId="48" hidden="1">#REF!</definedName>
    <definedName name="_4__123Graph_BTERMS_OF_TRADE" localSheetId="49" hidden="1">#REF!</definedName>
    <definedName name="_4__123Graph_BTERMS_OF_TRADE" localSheetId="50" hidden="1">#REF!</definedName>
    <definedName name="_4__123Graph_BTERMS_OF_TRADE" localSheetId="51" hidden="1">#REF!</definedName>
    <definedName name="_4__123Graph_BTERMS_OF_TRADE" localSheetId="53" hidden="1">#REF!</definedName>
    <definedName name="_4__123Graph_BTERMS_OF_TRADE" localSheetId="54" hidden="1">#REF!</definedName>
    <definedName name="_4__123Graph_BTERMS_OF_TRADE" localSheetId="14" hidden="1">#REF!</definedName>
    <definedName name="_4__123Graph_BTERMS_OF_TRADE" localSheetId="57" hidden="1">#REF!</definedName>
    <definedName name="_4__123Graph_BTERMS_OF_TRADE" localSheetId="58" hidden="1">#REF!</definedName>
    <definedName name="_4__123Graph_BTERMS_OF_TRADE" localSheetId="18" hidden="1">#REF!</definedName>
    <definedName name="_4__123Graph_BTERMS_OF_TRADE" localSheetId="16" hidden="1">#REF!</definedName>
    <definedName name="_4__123Graph_BTERMS_OF_TRADE" hidden="1">#REF!</definedName>
    <definedName name="_5">#N/A</definedName>
    <definedName name="_5__123Graph_BIBA_IBRD" localSheetId="13" hidden="1">[19]WB!#REF!</definedName>
    <definedName name="_5__123Graph_BIBA_IBRD" localSheetId="31" hidden="1">[19]WB!#REF!</definedName>
    <definedName name="_5__123Graph_BIBA_IBRD" localSheetId="32" hidden="1">[19]WB!#REF!</definedName>
    <definedName name="_5__123Graph_BIBA_IBRD" localSheetId="47" hidden="1">[19]WB!#REF!</definedName>
    <definedName name="_5__123Graph_BIBA_IBRD" localSheetId="48" hidden="1">[19]WB!#REF!</definedName>
    <definedName name="_5__123Graph_BIBA_IBRD" localSheetId="49" hidden="1">[19]WB!#REF!</definedName>
    <definedName name="_5__123Graph_BIBA_IBRD" localSheetId="50" hidden="1">[19]WB!#REF!</definedName>
    <definedName name="_5__123Graph_BIBA_IBRD" localSheetId="51" hidden="1">[19]WB!#REF!</definedName>
    <definedName name="_5__123Graph_BIBA_IBRD" localSheetId="52" hidden="1">[19]WB!#REF!</definedName>
    <definedName name="_5__123Graph_BIBA_IBRD" localSheetId="53" hidden="1">[19]WB!#REF!</definedName>
    <definedName name="_5__123Graph_BIBA_IBRD" localSheetId="54" hidden="1">[19]WB!#REF!</definedName>
    <definedName name="_5__123Graph_BIBA_IBRD" localSheetId="57" hidden="1">[19]WB!#REF!</definedName>
    <definedName name="_5__123Graph_BIBA_IBRD" localSheetId="58" hidden="1">[19]WB!#REF!</definedName>
    <definedName name="_5__123Graph_BIBA_IBRD" hidden="1">[19]WB!#REF!</definedName>
    <definedName name="_5__123Graph_XFIG_D" localSheetId="74" hidden="1">#REF!</definedName>
    <definedName name="_5__123Graph_XFIG_D" localSheetId="13" hidden="1">#REF!</definedName>
    <definedName name="_5__123Graph_XFIG_D" localSheetId="10" hidden="1">#REF!</definedName>
    <definedName name="_5__123Graph_XFIG_D" localSheetId="20" hidden="1">#REF!</definedName>
    <definedName name="_5__123Graph_XFIG_D" localSheetId="21" hidden="1">#REF!</definedName>
    <definedName name="_5__123Graph_XFIG_D" localSheetId="22" hidden="1">#REF!</definedName>
    <definedName name="_5__123Graph_XFIG_D" localSheetId="23" hidden="1">#REF!</definedName>
    <definedName name="_5__123Graph_XFIG_D" localSheetId="30" hidden="1">#REF!</definedName>
    <definedName name="_5__123Graph_XFIG_D" localSheetId="31" hidden="1">#REF!</definedName>
    <definedName name="_5__123Graph_XFIG_D" localSheetId="32" hidden="1">#REF!</definedName>
    <definedName name="_5__123Graph_XFIG_D" localSheetId="34" hidden="1">#REF!</definedName>
    <definedName name="_5__123Graph_XFIG_D" localSheetId="35" hidden="1">#REF!</definedName>
    <definedName name="_5__123Graph_XFIG_D" localSheetId="37" hidden="1">#REF!</definedName>
    <definedName name="_5__123Graph_XFIG_D" localSheetId="38" hidden="1">#REF!</definedName>
    <definedName name="_5__123Graph_XFIG_D" localSheetId="47" hidden="1">#REF!</definedName>
    <definedName name="_5__123Graph_XFIG_D" localSheetId="48" hidden="1">#REF!</definedName>
    <definedName name="_5__123Graph_XFIG_D" localSheetId="49" hidden="1">#REF!</definedName>
    <definedName name="_5__123Graph_XFIG_D" localSheetId="50" hidden="1">#REF!</definedName>
    <definedName name="_5__123Graph_XFIG_D" localSheetId="51" hidden="1">#REF!</definedName>
    <definedName name="_5__123Graph_XFIG_D" localSheetId="53" hidden="1">#REF!</definedName>
    <definedName name="_5__123Graph_XFIG_D" localSheetId="54" hidden="1">#REF!</definedName>
    <definedName name="_5__123Graph_XFIG_D" localSheetId="14" hidden="1">#REF!</definedName>
    <definedName name="_5__123Graph_XFIG_D" localSheetId="57" hidden="1">#REF!</definedName>
    <definedName name="_5__123Graph_XFIG_D" localSheetId="58" hidden="1">#REF!</definedName>
    <definedName name="_5__123Graph_XFIG_D" localSheetId="18" hidden="1">#REF!</definedName>
    <definedName name="_5__123Graph_XFIG_D" localSheetId="16" hidden="1">#REF!</definedName>
    <definedName name="_5__123Graph_XFIG_D" hidden="1">#REF!</definedName>
    <definedName name="_51__123Graph_BIBA_IBRD" localSheetId="13" hidden="1">[19]WB!#REF!</definedName>
    <definedName name="_51__123Graph_BIBA_IBRD" localSheetId="31" hidden="1">[19]WB!#REF!</definedName>
    <definedName name="_51__123Graph_BIBA_IBRD" localSheetId="32" hidden="1">[19]WB!#REF!</definedName>
    <definedName name="_51__123Graph_BIBA_IBRD" localSheetId="47" hidden="1">[19]WB!#REF!</definedName>
    <definedName name="_51__123Graph_BIBA_IBRD" localSheetId="48" hidden="1">[19]WB!#REF!</definedName>
    <definedName name="_51__123Graph_BIBA_IBRD" localSheetId="49" hidden="1">[19]WB!#REF!</definedName>
    <definedName name="_51__123Graph_BIBA_IBRD" localSheetId="50" hidden="1">[19]WB!#REF!</definedName>
    <definedName name="_51__123Graph_BIBA_IBRD" localSheetId="51" hidden="1">[19]WB!#REF!</definedName>
    <definedName name="_51__123Graph_BIBA_IBRD" localSheetId="52" hidden="1">[19]WB!#REF!</definedName>
    <definedName name="_51__123Graph_BIBA_IBRD" localSheetId="53" hidden="1">[19]WB!#REF!</definedName>
    <definedName name="_51__123Graph_BIBA_IBRD" localSheetId="54" hidden="1">[19]WB!#REF!</definedName>
    <definedName name="_51__123Graph_BIBA_IBRD" localSheetId="57" hidden="1">[19]WB!#REF!</definedName>
    <definedName name="_51__123Graph_BIBA_IBRD" localSheetId="58" hidden="1">[19]WB!#REF!</definedName>
    <definedName name="_51__123Graph_BIBA_IBRD" hidden="1">[19]WB!#REF!</definedName>
    <definedName name="_518" localSheetId="74">#REF!</definedName>
    <definedName name="_518" localSheetId="13">#REF!</definedName>
    <definedName name="_518" localSheetId="10">#REF!</definedName>
    <definedName name="_518" localSheetId="20">#REF!</definedName>
    <definedName name="_518" localSheetId="21">#REF!</definedName>
    <definedName name="_518" localSheetId="22">#REF!</definedName>
    <definedName name="_518" localSheetId="23">#REF!</definedName>
    <definedName name="_518" localSheetId="30">#REF!</definedName>
    <definedName name="_518" localSheetId="31">#REF!</definedName>
    <definedName name="_518" localSheetId="32">#REF!</definedName>
    <definedName name="_518" localSheetId="34">#REF!</definedName>
    <definedName name="_518" localSheetId="35">#REF!</definedName>
    <definedName name="_518" localSheetId="37">#REF!</definedName>
    <definedName name="_518" localSheetId="38">#REF!</definedName>
    <definedName name="_518" localSheetId="47">#REF!</definedName>
    <definedName name="_518" localSheetId="48">#REF!</definedName>
    <definedName name="_518" localSheetId="49">#REF!</definedName>
    <definedName name="_518" localSheetId="50">#REF!</definedName>
    <definedName name="_518" localSheetId="51">#REF!</definedName>
    <definedName name="_518" localSheetId="53">#REF!</definedName>
    <definedName name="_518" localSheetId="54">#REF!</definedName>
    <definedName name="_518" localSheetId="14">#REF!</definedName>
    <definedName name="_518" localSheetId="57">#REF!</definedName>
    <definedName name="_518" localSheetId="58">#REF!</definedName>
    <definedName name="_518" localSheetId="18">#REF!</definedName>
    <definedName name="_518" localSheetId="16">#REF!</definedName>
    <definedName name="_518">#REF!</definedName>
    <definedName name="_52B.2_B.3" localSheetId="74">#REF!</definedName>
    <definedName name="_52B.2_B.3" localSheetId="13">#REF!</definedName>
    <definedName name="_52B.2_B.3" localSheetId="10">#REF!</definedName>
    <definedName name="_52B.2_B.3" localSheetId="20">#REF!</definedName>
    <definedName name="_52B.2_B.3" localSheetId="21">#REF!</definedName>
    <definedName name="_52B.2_B.3" localSheetId="22">#REF!</definedName>
    <definedName name="_52B.2_B.3" localSheetId="23">#REF!</definedName>
    <definedName name="_52B.2_B.3" localSheetId="27">#REF!</definedName>
    <definedName name="_52B.2_B.3" localSheetId="30">#REF!</definedName>
    <definedName name="_52B.2_B.3" localSheetId="31">#REF!</definedName>
    <definedName name="_52B.2_B.3" localSheetId="32">#REF!</definedName>
    <definedName name="_52B.2_B.3" localSheetId="34">#REF!</definedName>
    <definedName name="_52B.2_B.3" localSheetId="35">#REF!</definedName>
    <definedName name="_52B.2_B.3" localSheetId="37">#REF!</definedName>
    <definedName name="_52B.2_B.3" localSheetId="38">#REF!</definedName>
    <definedName name="_52B.2_B.3" localSheetId="47">#REF!</definedName>
    <definedName name="_52B.2_B.3" localSheetId="50">#REF!</definedName>
    <definedName name="_52B.2_B.3" localSheetId="52">#REF!</definedName>
    <definedName name="_52B.2_B.3" localSheetId="54">#REF!</definedName>
    <definedName name="_52B.2_B.3" localSheetId="55">#REF!</definedName>
    <definedName name="_52B.2_B.3" localSheetId="57">#REF!</definedName>
    <definedName name="_52B.2_B.3" localSheetId="58">#REF!</definedName>
    <definedName name="_52B.2_B.3" localSheetId="18">#REF!</definedName>
    <definedName name="_52B.2_B.3" localSheetId="16">#REF!</definedName>
    <definedName name="_52B.2_B.3">#REF!</definedName>
    <definedName name="_53B.4___5" localSheetId="74">#REF!</definedName>
    <definedName name="_53B.4___5" localSheetId="13">#REF!</definedName>
    <definedName name="_53B.4___5" localSheetId="10">#REF!</definedName>
    <definedName name="_53B.4___5" localSheetId="20">#REF!</definedName>
    <definedName name="_53B.4___5" localSheetId="21">#REF!</definedName>
    <definedName name="_53B.4___5" localSheetId="22">#REF!</definedName>
    <definedName name="_53B.4___5" localSheetId="23">#REF!</definedName>
    <definedName name="_53B.4___5" localSheetId="27">#REF!</definedName>
    <definedName name="_53B.4___5" localSheetId="30">#REF!</definedName>
    <definedName name="_53B.4___5" localSheetId="31">#REF!</definedName>
    <definedName name="_53B.4___5" localSheetId="32">#REF!</definedName>
    <definedName name="_53B.4___5" localSheetId="34">#REF!</definedName>
    <definedName name="_53B.4___5" localSheetId="35">#REF!</definedName>
    <definedName name="_53B.4___5" localSheetId="37">#REF!</definedName>
    <definedName name="_53B.4___5" localSheetId="38">#REF!</definedName>
    <definedName name="_53B.4___5" localSheetId="47">#REF!</definedName>
    <definedName name="_53B.4___5" localSheetId="52">#REF!</definedName>
    <definedName name="_53B.4___5" localSheetId="54">#REF!</definedName>
    <definedName name="_53B.4___5" localSheetId="57">#REF!</definedName>
    <definedName name="_53B.4___5" localSheetId="58">#REF!</definedName>
    <definedName name="_53B.4___5" localSheetId="18">#REF!</definedName>
    <definedName name="_53B.4___5" localSheetId="16">#REF!</definedName>
    <definedName name="_53B.4___5">#REF!</definedName>
    <definedName name="_54CONSOL_B2" localSheetId="74">#REF!</definedName>
    <definedName name="_54CONSOL_B2" localSheetId="13">#REF!</definedName>
    <definedName name="_54CONSOL_B2" localSheetId="27">#REF!</definedName>
    <definedName name="_54CONSOL_B2" localSheetId="30">#REF!</definedName>
    <definedName name="_54CONSOL_B2" localSheetId="31">#REF!</definedName>
    <definedName name="_54CONSOL_B2" localSheetId="32">#REF!</definedName>
    <definedName name="_54CONSOL_B2" localSheetId="35">#REF!</definedName>
    <definedName name="_54CONSOL_B2" localSheetId="38">#REF!</definedName>
    <definedName name="_54CONSOL_B2" localSheetId="47">#REF!</definedName>
    <definedName name="_54CONSOL_B2" localSheetId="52">#REF!</definedName>
    <definedName name="_54CONSOL_B2" localSheetId="54">#REF!</definedName>
    <definedName name="_54CONSOL_B2" localSheetId="58">#REF!</definedName>
    <definedName name="_54CONSOL_B2" localSheetId="18">#REF!</definedName>
    <definedName name="_54CONSOL_B2">#REF!</definedName>
    <definedName name="_6">#N/A</definedName>
    <definedName name="_6__123Graph_AIBA_IBRD" hidden="1">[30]WB!$Q$62:$AK$62</definedName>
    <definedName name="_6__123Graph_XTERMS_OF_TRADE" localSheetId="74" hidden="1">#REF!</definedName>
    <definedName name="_6__123Graph_XTERMS_OF_TRADE" localSheetId="13" hidden="1">#REF!</definedName>
    <definedName name="_6__123Graph_XTERMS_OF_TRADE" localSheetId="20" hidden="1">#REF!</definedName>
    <definedName name="_6__123Graph_XTERMS_OF_TRADE" localSheetId="21" hidden="1">#REF!</definedName>
    <definedName name="_6__123Graph_XTERMS_OF_TRADE" localSheetId="22" hidden="1">#REF!</definedName>
    <definedName name="_6__123Graph_XTERMS_OF_TRADE" localSheetId="23" hidden="1">#REF!</definedName>
    <definedName name="_6__123Graph_XTERMS_OF_TRADE" localSheetId="30" hidden="1">#REF!</definedName>
    <definedName name="_6__123Graph_XTERMS_OF_TRADE" localSheetId="31" hidden="1">#REF!</definedName>
    <definedName name="_6__123Graph_XTERMS_OF_TRADE" localSheetId="32" hidden="1">#REF!</definedName>
    <definedName name="_6__123Graph_XTERMS_OF_TRADE" localSheetId="34" hidden="1">#REF!</definedName>
    <definedName name="_6__123Graph_XTERMS_OF_TRADE" localSheetId="35" hidden="1">#REF!</definedName>
    <definedName name="_6__123Graph_XTERMS_OF_TRADE" localSheetId="37" hidden="1">#REF!</definedName>
    <definedName name="_6__123Graph_XTERMS_OF_TRADE" localSheetId="38" hidden="1">#REF!</definedName>
    <definedName name="_6__123Graph_XTERMS_OF_TRADE" localSheetId="47" hidden="1">#REF!</definedName>
    <definedName name="_6__123Graph_XTERMS_OF_TRADE" localSheetId="48" hidden="1">#REF!</definedName>
    <definedName name="_6__123Graph_XTERMS_OF_TRADE" localSheetId="49" hidden="1">#REF!</definedName>
    <definedName name="_6__123Graph_XTERMS_OF_TRADE" localSheetId="50" hidden="1">#REF!</definedName>
    <definedName name="_6__123Graph_XTERMS_OF_TRADE" localSheetId="51" hidden="1">#REF!</definedName>
    <definedName name="_6__123Graph_XTERMS_OF_TRADE" localSheetId="53" hidden="1">#REF!</definedName>
    <definedName name="_6__123Graph_XTERMS_OF_TRADE" localSheetId="54" hidden="1">#REF!</definedName>
    <definedName name="_6__123Graph_XTERMS_OF_TRADE" localSheetId="14" hidden="1">#REF!</definedName>
    <definedName name="_6__123Graph_XTERMS_OF_TRADE" localSheetId="57" hidden="1">#REF!</definedName>
    <definedName name="_6__123Graph_XTERMS_OF_TRADE" localSheetId="58" hidden="1">#REF!</definedName>
    <definedName name="_6__123Graph_XTERMS_OF_TRADE" localSheetId="18" hidden="1">#REF!</definedName>
    <definedName name="_6__123Graph_XTERMS_OF_TRADE" localSheetId="16" hidden="1">#REF!</definedName>
    <definedName name="_6__123Graph_XTERMS_OF_TRADE" hidden="1">#REF!</definedName>
    <definedName name="_617" localSheetId="74">#REF!</definedName>
    <definedName name="_617" localSheetId="13">#REF!</definedName>
    <definedName name="_617" localSheetId="20">#REF!</definedName>
    <definedName name="_617" localSheetId="21">#REF!</definedName>
    <definedName name="_617" localSheetId="22">#REF!</definedName>
    <definedName name="_617" localSheetId="23">#REF!</definedName>
    <definedName name="_617" localSheetId="30">#REF!</definedName>
    <definedName name="_617" localSheetId="31">#REF!</definedName>
    <definedName name="_617" localSheetId="32">#REF!</definedName>
    <definedName name="_617" localSheetId="34">#REF!</definedName>
    <definedName name="_617" localSheetId="35">#REF!</definedName>
    <definedName name="_617" localSheetId="37">#REF!</definedName>
    <definedName name="_617" localSheetId="38">#REF!</definedName>
    <definedName name="_617" localSheetId="47">#REF!</definedName>
    <definedName name="_617" localSheetId="48">#REF!</definedName>
    <definedName name="_617" localSheetId="49">#REF!</definedName>
    <definedName name="_617" localSheetId="50">#REF!</definedName>
    <definedName name="_617" localSheetId="51">#REF!</definedName>
    <definedName name="_617" localSheetId="53">#REF!</definedName>
    <definedName name="_617" localSheetId="54">#REF!</definedName>
    <definedName name="_617" localSheetId="14">#REF!</definedName>
    <definedName name="_617" localSheetId="57">#REF!</definedName>
    <definedName name="_617" localSheetId="58">#REF!</definedName>
    <definedName name="_617" localSheetId="18">#REF!</definedName>
    <definedName name="_617" localSheetId="16">#REF!</definedName>
    <definedName name="_617">#REF!</definedName>
    <definedName name="_675" localSheetId="74">#REF!</definedName>
    <definedName name="_675" localSheetId="13">#REF!</definedName>
    <definedName name="_675" localSheetId="20">#REF!</definedName>
    <definedName name="_675" localSheetId="21">#REF!</definedName>
    <definedName name="_675" localSheetId="22">#REF!</definedName>
    <definedName name="_675" localSheetId="23">#REF!</definedName>
    <definedName name="_675" localSheetId="30">#REF!</definedName>
    <definedName name="_675" localSheetId="31">#REF!</definedName>
    <definedName name="_675" localSheetId="32">#REF!</definedName>
    <definedName name="_675" localSheetId="34">#REF!</definedName>
    <definedName name="_675" localSheetId="35">#REF!</definedName>
    <definedName name="_675" localSheetId="37">#REF!</definedName>
    <definedName name="_675" localSheetId="38">#REF!</definedName>
    <definedName name="_675" localSheetId="47">#REF!</definedName>
    <definedName name="_675" localSheetId="48">#REF!</definedName>
    <definedName name="_675" localSheetId="49">#REF!</definedName>
    <definedName name="_675" localSheetId="50">#REF!</definedName>
    <definedName name="_675" localSheetId="51">#REF!</definedName>
    <definedName name="_675" localSheetId="53">#REF!</definedName>
    <definedName name="_675" localSheetId="54">#REF!</definedName>
    <definedName name="_675" localSheetId="14">#REF!</definedName>
    <definedName name="_675" localSheetId="57">#REF!</definedName>
    <definedName name="_675" localSheetId="58">#REF!</definedName>
    <definedName name="_675" localSheetId="18">#REF!</definedName>
    <definedName name="_675" localSheetId="16">#REF!</definedName>
    <definedName name="_675">#REF!</definedName>
    <definedName name="_681" localSheetId="74">#REF!</definedName>
    <definedName name="_681" localSheetId="13">#REF!</definedName>
    <definedName name="_681" localSheetId="30">#REF!</definedName>
    <definedName name="_681" localSheetId="31">#REF!</definedName>
    <definedName name="_681" localSheetId="32">#REF!</definedName>
    <definedName name="_681" localSheetId="38">#REF!</definedName>
    <definedName name="_681" localSheetId="54">#REF!</definedName>
    <definedName name="_681" localSheetId="58">#REF!</definedName>
    <definedName name="_681">#REF!</definedName>
    <definedName name="_68CONSOL_DEPOSITS" localSheetId="13">'[28]A 11'!#REF!</definedName>
    <definedName name="_68CONSOL_DEPOSITS" localSheetId="27">'[28]A 11'!#REF!</definedName>
    <definedName name="_68CONSOL_DEPOSITS" localSheetId="31">'[28]A 11'!#REF!</definedName>
    <definedName name="_68CONSOL_DEPOSITS" localSheetId="32">'[28]A 11'!#REF!</definedName>
    <definedName name="_68CONSOL_DEPOSITS" localSheetId="35">'[28]A 11'!#REF!</definedName>
    <definedName name="_68CONSOL_DEPOSITS" localSheetId="47">'[28]A 11'!#REF!</definedName>
    <definedName name="_68CONSOL_DEPOSITS" localSheetId="52">'[28]A 11'!#REF!</definedName>
    <definedName name="_68CONSOL_DEPOSITS" localSheetId="58">'[28]A 11'!#REF!</definedName>
    <definedName name="_68CONSOL_DEPOSITS">'[28]A 11'!#REF!</definedName>
    <definedName name="_69FA_L" localSheetId="74">#REF!</definedName>
    <definedName name="_69FA_L" localSheetId="13">#REF!</definedName>
    <definedName name="_69FA_L" localSheetId="10">#REF!</definedName>
    <definedName name="_69FA_L" localSheetId="20">#REF!</definedName>
    <definedName name="_69FA_L" localSheetId="21">#REF!</definedName>
    <definedName name="_69FA_L" localSheetId="22">#REF!</definedName>
    <definedName name="_69FA_L" localSheetId="23">#REF!</definedName>
    <definedName name="_69FA_L" localSheetId="27">#REF!</definedName>
    <definedName name="_69FA_L" localSheetId="30">#REF!</definedName>
    <definedName name="_69FA_L" localSheetId="31">#REF!</definedName>
    <definedName name="_69FA_L" localSheetId="32">#REF!</definedName>
    <definedName name="_69FA_L" localSheetId="34">#REF!</definedName>
    <definedName name="_69FA_L" localSheetId="35">#REF!</definedName>
    <definedName name="_69FA_L" localSheetId="37">#REF!</definedName>
    <definedName name="_69FA_L" localSheetId="38">#REF!</definedName>
    <definedName name="_69FA_L" localSheetId="47">#REF!</definedName>
    <definedName name="_69FA_L" localSheetId="48">#REF!</definedName>
    <definedName name="_69FA_L" localSheetId="49">#REF!</definedName>
    <definedName name="_69FA_L" localSheetId="50">#REF!</definedName>
    <definedName name="_69FA_L" localSheetId="51">#REF!</definedName>
    <definedName name="_69FA_L" localSheetId="52">#REF!</definedName>
    <definedName name="_69FA_L" localSheetId="53">#REF!</definedName>
    <definedName name="_69FA_L" localSheetId="54">#REF!</definedName>
    <definedName name="_69FA_L" localSheetId="55">#REF!</definedName>
    <definedName name="_69FA_L" localSheetId="57">#REF!</definedName>
    <definedName name="_69FA_L" localSheetId="58">#REF!</definedName>
    <definedName name="_69FA_L" localSheetId="18">#REF!</definedName>
    <definedName name="_69FA_L" localSheetId="16">#REF!</definedName>
    <definedName name="_69FA_L">#REF!</definedName>
    <definedName name="_6B.2_B.3" localSheetId="74">#REF!</definedName>
    <definedName name="_6B.2_B.3" localSheetId="13">#REF!</definedName>
    <definedName name="_6B.2_B.3" localSheetId="10">#REF!</definedName>
    <definedName name="_6B.2_B.3" localSheetId="20">#REF!</definedName>
    <definedName name="_6B.2_B.3" localSheetId="21">#REF!</definedName>
    <definedName name="_6B.2_B.3" localSheetId="22">#REF!</definedName>
    <definedName name="_6B.2_B.3" localSheetId="23">#REF!</definedName>
    <definedName name="_6B.2_B.3" localSheetId="27">#REF!</definedName>
    <definedName name="_6B.2_B.3" localSheetId="30">#REF!</definedName>
    <definedName name="_6B.2_B.3" localSheetId="31">#REF!</definedName>
    <definedName name="_6B.2_B.3" localSheetId="32">#REF!</definedName>
    <definedName name="_6B.2_B.3" localSheetId="34">#REF!</definedName>
    <definedName name="_6B.2_B.3" localSheetId="35">#REF!</definedName>
    <definedName name="_6B.2_B.3" localSheetId="37">#REF!</definedName>
    <definedName name="_6B.2_B.3" localSheetId="38">#REF!</definedName>
    <definedName name="_6B.2_B.3" localSheetId="47">#REF!</definedName>
    <definedName name="_6B.2_B.3" localSheetId="52">#REF!</definedName>
    <definedName name="_6B.2_B.3" localSheetId="54">#REF!</definedName>
    <definedName name="_6B.2_B.3" localSheetId="57">#REF!</definedName>
    <definedName name="_6B.2_B.3" localSheetId="58">#REF!</definedName>
    <definedName name="_6B.2_B.3" localSheetId="18">#REF!</definedName>
    <definedName name="_6B.2_B.3" localSheetId="16">#REF!</definedName>
    <definedName name="_6B.2_B.3">#REF!</definedName>
    <definedName name="_7">#N/A</definedName>
    <definedName name="_7__123Graph_ACPI_ER_LOG" localSheetId="13" hidden="1">[30]ER!#REF!</definedName>
    <definedName name="_7__123Graph_ACPI_ER_LOG" localSheetId="10" hidden="1">[30]ER!#REF!</definedName>
    <definedName name="_7__123Graph_ACPI_ER_LOG" localSheetId="20" hidden="1">[30]ER!#REF!</definedName>
    <definedName name="_7__123Graph_ACPI_ER_LOG" localSheetId="21" hidden="1">[30]ER!#REF!</definedName>
    <definedName name="_7__123Graph_ACPI_ER_LOG" localSheetId="22" hidden="1">[30]ER!#REF!</definedName>
    <definedName name="_7__123Graph_ACPI_ER_LOG" localSheetId="23" hidden="1">[30]ER!#REF!</definedName>
    <definedName name="_7__123Graph_ACPI_ER_LOG" localSheetId="27" hidden="1">[30]ER!#REF!</definedName>
    <definedName name="_7__123Graph_ACPI_ER_LOG" localSheetId="31" hidden="1">[30]ER!#REF!</definedName>
    <definedName name="_7__123Graph_ACPI_ER_LOG" localSheetId="32" hidden="1">[30]ER!#REF!</definedName>
    <definedName name="_7__123Graph_ACPI_ER_LOG" localSheetId="34" hidden="1">[30]ER!#REF!</definedName>
    <definedName name="_7__123Graph_ACPI_ER_LOG" localSheetId="35" hidden="1">[30]ER!#REF!</definedName>
    <definedName name="_7__123Graph_ACPI_ER_LOG" localSheetId="37" hidden="1">[30]ER!#REF!</definedName>
    <definedName name="_7__123Graph_ACPI_ER_LOG" localSheetId="38" hidden="1">[30]ER!#REF!</definedName>
    <definedName name="_7__123Graph_ACPI_ER_LOG" localSheetId="47" hidden="1">[30]ER!#REF!</definedName>
    <definedName name="_7__123Graph_ACPI_ER_LOG" localSheetId="48" hidden="1">[30]ER!#REF!</definedName>
    <definedName name="_7__123Graph_ACPI_ER_LOG" localSheetId="49" hidden="1">[30]ER!#REF!</definedName>
    <definedName name="_7__123Graph_ACPI_ER_LOG" localSheetId="50" hidden="1">[30]ER!#REF!</definedName>
    <definedName name="_7__123Graph_ACPI_ER_LOG" localSheetId="54" hidden="1">[30]ER!#REF!</definedName>
    <definedName name="_7__123Graph_ACPI_ER_LOG" localSheetId="55" hidden="1">[30]ER!#REF!</definedName>
    <definedName name="_7__123Graph_ACPI_ER_LOG" localSheetId="56" hidden="1">[30]ER!#REF!</definedName>
    <definedName name="_7__123Graph_ACPI_ER_LOG" localSheetId="57" hidden="1">[30]ER!#REF!</definedName>
    <definedName name="_7__123Graph_ACPI_ER_LOG" localSheetId="58" hidden="1">[30]ER!#REF!</definedName>
    <definedName name="_7__123Graph_ACPI_ER_LOG" localSheetId="18" hidden="1">[30]ER!#REF!</definedName>
    <definedName name="_7__123Graph_ACPI_ER_LOG" localSheetId="16" hidden="1">[30]ER!#REF!</definedName>
    <definedName name="_7__123Graph_ACPI_ER_LOG" hidden="1">[30]ER!#REF!</definedName>
    <definedName name="_7_0absorc" localSheetId="13">[32]Programa!#REF!</definedName>
    <definedName name="_7_0absorc" localSheetId="10">[32]Programa!#REF!</definedName>
    <definedName name="_7_0absorc" localSheetId="20">[32]Programa!#REF!</definedName>
    <definedName name="_7_0absorc" localSheetId="21">[32]Programa!#REF!</definedName>
    <definedName name="_7_0absorc" localSheetId="22">[32]Programa!#REF!</definedName>
    <definedName name="_7_0absorc" localSheetId="23">[32]Programa!#REF!</definedName>
    <definedName name="_7_0absorc" localSheetId="24">[33]Programa!#REF!</definedName>
    <definedName name="_7_0absorc" localSheetId="31">[32]Programa!#REF!</definedName>
    <definedName name="_7_0absorc" localSheetId="32">[32]Programa!#REF!</definedName>
    <definedName name="_7_0absorc" localSheetId="34">[32]Programa!#REF!</definedName>
    <definedName name="_7_0absorc" localSheetId="35">[32]Programa!#REF!</definedName>
    <definedName name="_7_0absorc" localSheetId="37">[32]Programa!#REF!</definedName>
    <definedName name="_7_0absorc" localSheetId="38">[32]Programa!#REF!</definedName>
    <definedName name="_7_0absorc" localSheetId="57">[32]Programa!#REF!</definedName>
    <definedName name="_7_0absorc" localSheetId="18">[32]Programa!#REF!</definedName>
    <definedName name="_7_0absorc" localSheetId="16">[32]Programa!#REF!</definedName>
    <definedName name="_7_0absorc">[32]Programa!#REF!</definedName>
    <definedName name="_70GAZ_LIABS" localSheetId="74">#REF!</definedName>
    <definedName name="_70GAZ_LIABS" localSheetId="13">#REF!</definedName>
    <definedName name="_70GAZ_LIABS" localSheetId="10">#REF!</definedName>
    <definedName name="_70GAZ_LIABS" localSheetId="20">#REF!</definedName>
    <definedName name="_70GAZ_LIABS" localSheetId="21">#REF!</definedName>
    <definedName name="_70GAZ_LIABS" localSheetId="22">#REF!</definedName>
    <definedName name="_70GAZ_LIABS" localSheetId="23">#REF!</definedName>
    <definedName name="_70GAZ_LIABS" localSheetId="27">#REF!</definedName>
    <definedName name="_70GAZ_LIABS" localSheetId="30">#REF!</definedName>
    <definedName name="_70GAZ_LIABS" localSheetId="31">#REF!</definedName>
    <definedName name="_70GAZ_LIABS" localSheetId="32">#REF!</definedName>
    <definedName name="_70GAZ_LIABS" localSheetId="34">#REF!</definedName>
    <definedName name="_70GAZ_LIABS" localSheetId="35">#REF!</definedName>
    <definedName name="_70GAZ_LIABS" localSheetId="37">#REF!</definedName>
    <definedName name="_70GAZ_LIABS" localSheetId="38">#REF!</definedName>
    <definedName name="_70GAZ_LIABS" localSheetId="47">#REF!</definedName>
    <definedName name="_70GAZ_LIABS" localSheetId="48">#REF!</definedName>
    <definedName name="_70GAZ_LIABS" localSheetId="49">#REF!</definedName>
    <definedName name="_70GAZ_LIABS" localSheetId="50">#REF!</definedName>
    <definedName name="_70GAZ_LIABS" localSheetId="51">#REF!</definedName>
    <definedName name="_70GAZ_LIABS" localSheetId="52">#REF!</definedName>
    <definedName name="_70GAZ_LIABS" localSheetId="53">#REF!</definedName>
    <definedName name="_70GAZ_LIABS" localSheetId="54">#REF!</definedName>
    <definedName name="_70GAZ_LIABS" localSheetId="55">#REF!</definedName>
    <definedName name="_70GAZ_LIABS" localSheetId="57">#REF!</definedName>
    <definedName name="_70GAZ_LIABS" localSheetId="58">#REF!</definedName>
    <definedName name="_70GAZ_LIABS" localSheetId="18">#REF!</definedName>
    <definedName name="_70GAZ_LIABS" localSheetId="16">#REF!</definedName>
    <definedName name="_70GAZ_LIABS">#REF!</definedName>
    <definedName name="_71INT_RESERVES" localSheetId="74">#REF!</definedName>
    <definedName name="_71INT_RESERVES" localSheetId="13">#REF!</definedName>
    <definedName name="_71INT_RESERVES" localSheetId="10">#REF!</definedName>
    <definedName name="_71INT_RESERVES" localSheetId="20">#REF!</definedName>
    <definedName name="_71INT_RESERVES" localSheetId="21">#REF!</definedName>
    <definedName name="_71INT_RESERVES" localSheetId="22">#REF!</definedName>
    <definedName name="_71INT_RESERVES" localSheetId="23">#REF!</definedName>
    <definedName name="_71INT_RESERVES" localSheetId="27">#REF!</definedName>
    <definedName name="_71INT_RESERVES" localSheetId="30">#REF!</definedName>
    <definedName name="_71INT_RESERVES" localSheetId="31">#REF!</definedName>
    <definedName name="_71INT_RESERVES" localSheetId="32">#REF!</definedName>
    <definedName name="_71INT_RESERVES" localSheetId="34">#REF!</definedName>
    <definedName name="_71INT_RESERVES" localSheetId="35">#REF!</definedName>
    <definedName name="_71INT_RESERVES" localSheetId="37">#REF!</definedName>
    <definedName name="_71INT_RESERVES" localSheetId="38">#REF!</definedName>
    <definedName name="_71INT_RESERVES" localSheetId="47">#REF!</definedName>
    <definedName name="_71INT_RESERVES" localSheetId="52">#REF!</definedName>
    <definedName name="_71INT_RESERVES" localSheetId="54">#REF!</definedName>
    <definedName name="_71INT_RESERVES" localSheetId="57">#REF!</definedName>
    <definedName name="_71INT_RESERVES" localSheetId="58">#REF!</definedName>
    <definedName name="_71INT_RESERVES" localSheetId="18">#REF!</definedName>
    <definedName name="_71INT_RESERVES" localSheetId="16">#REF!</definedName>
    <definedName name="_71INT_RESERVES">#REF!</definedName>
    <definedName name="_7B.4___5" localSheetId="74">#REF!</definedName>
    <definedName name="_7B.4___5" localSheetId="13">#REF!</definedName>
    <definedName name="_7B.4___5" localSheetId="10">#REF!</definedName>
    <definedName name="_7B.4___5" localSheetId="20">#REF!</definedName>
    <definedName name="_7B.4___5" localSheetId="21">#REF!</definedName>
    <definedName name="_7B.4___5" localSheetId="22">#REF!</definedName>
    <definedName name="_7B.4___5" localSheetId="23">#REF!</definedName>
    <definedName name="_7B.4___5" localSheetId="27">#REF!</definedName>
    <definedName name="_7B.4___5" localSheetId="30">#REF!</definedName>
    <definedName name="_7B.4___5" localSheetId="31">#REF!</definedName>
    <definedName name="_7B.4___5" localSheetId="32">#REF!</definedName>
    <definedName name="_7B.4___5" localSheetId="34">#REF!</definedName>
    <definedName name="_7B.4___5" localSheetId="35">#REF!</definedName>
    <definedName name="_7B.4___5" localSheetId="37">#REF!</definedName>
    <definedName name="_7B.4___5" localSheetId="38">#REF!</definedName>
    <definedName name="_7B.4___5" localSheetId="47">#REF!</definedName>
    <definedName name="_7B.4___5" localSheetId="52">#REF!</definedName>
    <definedName name="_7B.4___5" localSheetId="54">#REF!</definedName>
    <definedName name="_7B.4___5" localSheetId="57">#REF!</definedName>
    <definedName name="_7B.4___5" localSheetId="58">#REF!</definedName>
    <definedName name="_7B.4___5" localSheetId="18">#REF!</definedName>
    <definedName name="_7B.4___5" localSheetId="16">#REF!</definedName>
    <definedName name="_7B.4___5">#REF!</definedName>
    <definedName name="_8">#N/A</definedName>
    <definedName name="_8_0c" localSheetId="13">[32]Programa!#REF!</definedName>
    <definedName name="_8_0c" localSheetId="10">[32]Programa!#REF!</definedName>
    <definedName name="_8_0c" localSheetId="20">[32]Programa!#REF!</definedName>
    <definedName name="_8_0c" localSheetId="21">[32]Programa!#REF!</definedName>
    <definedName name="_8_0c" localSheetId="22">[32]Programa!#REF!</definedName>
    <definedName name="_8_0c" localSheetId="23">[32]Programa!#REF!</definedName>
    <definedName name="_8_0c" localSheetId="24">[33]Programa!#REF!</definedName>
    <definedName name="_8_0c" localSheetId="31">[32]Programa!#REF!</definedName>
    <definedName name="_8_0c" localSheetId="32">[32]Programa!#REF!</definedName>
    <definedName name="_8_0c" localSheetId="34">[32]Programa!#REF!</definedName>
    <definedName name="_8_0c" localSheetId="35">[32]Programa!#REF!</definedName>
    <definedName name="_8_0c" localSheetId="37">[32]Programa!#REF!</definedName>
    <definedName name="_8_0c" localSheetId="38">[32]Programa!#REF!</definedName>
    <definedName name="_8_0c" localSheetId="57">[32]Programa!#REF!</definedName>
    <definedName name="_8_0c" localSheetId="18">[32]Programa!#REF!</definedName>
    <definedName name="_8_0c" localSheetId="16">[32]Programa!#REF!</definedName>
    <definedName name="_8_0c">[32]Programa!#REF!</definedName>
    <definedName name="_88" localSheetId="74">#REF!</definedName>
    <definedName name="_88" localSheetId="13">#REF!</definedName>
    <definedName name="_88" localSheetId="10">#REF!</definedName>
    <definedName name="_88" localSheetId="20">#REF!</definedName>
    <definedName name="_88" localSheetId="21">#REF!</definedName>
    <definedName name="_88" localSheetId="22">#REF!</definedName>
    <definedName name="_88" localSheetId="23">#REF!</definedName>
    <definedName name="_88" localSheetId="27">#REF!</definedName>
    <definedName name="_88" localSheetId="30">#REF!</definedName>
    <definedName name="_88" localSheetId="31">#REF!</definedName>
    <definedName name="_88" localSheetId="32">#REF!</definedName>
    <definedName name="_88" localSheetId="34">#REF!</definedName>
    <definedName name="_88" localSheetId="35">#REF!</definedName>
    <definedName name="_88" localSheetId="37">#REF!</definedName>
    <definedName name="_88" localSheetId="38">#REF!</definedName>
    <definedName name="_88" localSheetId="47">#REF!</definedName>
    <definedName name="_88" localSheetId="48">#REF!</definedName>
    <definedName name="_88" localSheetId="49">#REF!</definedName>
    <definedName name="_88" localSheetId="50">#REF!</definedName>
    <definedName name="_88" localSheetId="52">#REF!</definedName>
    <definedName name="_88" localSheetId="54">#REF!</definedName>
    <definedName name="_88" localSheetId="55">#REF!</definedName>
    <definedName name="_88" localSheetId="56">#REF!</definedName>
    <definedName name="_88" localSheetId="57">#REF!</definedName>
    <definedName name="_88" localSheetId="58">#REF!</definedName>
    <definedName name="_88" localSheetId="18">#REF!</definedName>
    <definedName name="_88" localSheetId="16">#REF!</definedName>
    <definedName name="_88">#REF!</definedName>
    <definedName name="_89" localSheetId="74">#REF!</definedName>
    <definedName name="_89" localSheetId="13">#REF!</definedName>
    <definedName name="_89" localSheetId="10">#REF!</definedName>
    <definedName name="_89" localSheetId="20">#REF!</definedName>
    <definedName name="_89" localSheetId="21">#REF!</definedName>
    <definedName name="_89" localSheetId="22">#REF!</definedName>
    <definedName name="_89" localSheetId="23">#REF!</definedName>
    <definedName name="_89" localSheetId="27">#REF!</definedName>
    <definedName name="_89" localSheetId="30">#REF!</definedName>
    <definedName name="_89" localSheetId="31">#REF!</definedName>
    <definedName name="_89" localSheetId="32">#REF!</definedName>
    <definedName name="_89" localSheetId="34">#REF!</definedName>
    <definedName name="_89" localSheetId="35">#REF!</definedName>
    <definedName name="_89" localSheetId="37">#REF!</definedName>
    <definedName name="_89" localSheetId="38">#REF!</definedName>
    <definedName name="_89" localSheetId="47">#REF!</definedName>
    <definedName name="_89" localSheetId="48">#REF!</definedName>
    <definedName name="_89" localSheetId="49">#REF!</definedName>
    <definedName name="_89" localSheetId="50">#REF!</definedName>
    <definedName name="_89" localSheetId="52">#REF!</definedName>
    <definedName name="_89" localSheetId="54">#REF!</definedName>
    <definedName name="_89" localSheetId="55">#REF!</definedName>
    <definedName name="_89" localSheetId="56">#REF!</definedName>
    <definedName name="_89" localSheetId="57">#REF!</definedName>
    <definedName name="_89" localSheetId="58">#REF!</definedName>
    <definedName name="_89" localSheetId="18">#REF!</definedName>
    <definedName name="_89" localSheetId="16">#REF!</definedName>
    <definedName name="_89">#REF!</definedName>
    <definedName name="_8CONSOL_B2" localSheetId="74">#REF!</definedName>
    <definedName name="_8CONSOL_B2" localSheetId="13">#REF!</definedName>
    <definedName name="_8CONSOL_B2" localSheetId="10">#REF!</definedName>
    <definedName name="_8CONSOL_B2" localSheetId="20">#REF!</definedName>
    <definedName name="_8CONSOL_B2" localSheetId="21">#REF!</definedName>
    <definedName name="_8CONSOL_B2" localSheetId="22">#REF!</definedName>
    <definedName name="_8CONSOL_B2" localSheetId="23">#REF!</definedName>
    <definedName name="_8CONSOL_B2" localSheetId="27">#REF!</definedName>
    <definedName name="_8CONSOL_B2" localSheetId="30">#REF!</definedName>
    <definedName name="_8CONSOL_B2" localSheetId="31">#REF!</definedName>
    <definedName name="_8CONSOL_B2" localSheetId="32">#REF!</definedName>
    <definedName name="_8CONSOL_B2" localSheetId="34">#REF!</definedName>
    <definedName name="_8CONSOL_B2" localSheetId="35">#REF!</definedName>
    <definedName name="_8CONSOL_B2" localSheetId="37">#REF!</definedName>
    <definedName name="_8CONSOL_B2" localSheetId="38">#REF!</definedName>
    <definedName name="_8CONSOL_B2" localSheetId="47">#REF!</definedName>
    <definedName name="_8CONSOL_B2" localSheetId="52">#REF!</definedName>
    <definedName name="_8CONSOL_B2" localSheetId="54">#REF!</definedName>
    <definedName name="_8CONSOL_B2" localSheetId="57">#REF!</definedName>
    <definedName name="_8CONSOL_B2" localSheetId="58">#REF!</definedName>
    <definedName name="_8CONSOL_B2" localSheetId="18">#REF!</definedName>
    <definedName name="_8CONSOL_B2" localSheetId="16">#REF!</definedName>
    <definedName name="_8CONSOL_B2">#REF!</definedName>
    <definedName name="_9_0CUADRO_N__4." localSheetId="10">[31]Afiliados!#REF!</definedName>
    <definedName name="_9_0CUADRO_N__4." localSheetId="20">[31]Afiliados!#REF!</definedName>
    <definedName name="_9_0CUADRO_N__4." localSheetId="21">[31]Afiliados!#REF!</definedName>
    <definedName name="_9_0CUADRO_N__4." localSheetId="22">[31]Afiliados!#REF!</definedName>
    <definedName name="_9_0CUADRO_N__4." localSheetId="23">[31]Afiliados!#REF!</definedName>
    <definedName name="_9_0CUADRO_N__4." localSheetId="31">[31]Afiliados!#REF!</definedName>
    <definedName name="_9_0CUADRO_N__4." localSheetId="32">[31]Afiliados!#REF!</definedName>
    <definedName name="_9_0CUADRO_N__4." localSheetId="34">[31]Afiliados!#REF!</definedName>
    <definedName name="_9_0CUADRO_N__4." localSheetId="35">[31]Afiliados!#REF!</definedName>
    <definedName name="_9_0CUADRO_N__4." localSheetId="37">[31]Afiliados!#REF!</definedName>
    <definedName name="_9_0CUADRO_N__4." localSheetId="38">[31]Afiliados!#REF!</definedName>
    <definedName name="_9_0CUADRO_N__4." localSheetId="57">[31]Afiliados!#REF!</definedName>
    <definedName name="_9_0CUADRO_N__4." localSheetId="18">[31]Afiliados!#REF!</definedName>
    <definedName name="_9_0CUADRO_N__4." localSheetId="16">[31]Afiliados!#REF!</definedName>
    <definedName name="_9_0CUADRO_N__4.">[31]Afiliados!#REF!</definedName>
    <definedName name="_9CONSOL_DEPOSITS" localSheetId="13">'[43]A 11'!#REF!</definedName>
    <definedName name="_9CONSOL_DEPOSITS" localSheetId="10">'[43]A 11'!#REF!</definedName>
    <definedName name="_9CONSOL_DEPOSITS" localSheetId="20">'[43]A 11'!#REF!</definedName>
    <definedName name="_9CONSOL_DEPOSITS" localSheetId="21">'[43]A 11'!#REF!</definedName>
    <definedName name="_9CONSOL_DEPOSITS" localSheetId="22">'[43]A 11'!#REF!</definedName>
    <definedName name="_9CONSOL_DEPOSITS" localSheetId="23">'[43]A 11'!#REF!</definedName>
    <definedName name="_9CONSOL_DEPOSITS" localSheetId="27">'[43]A 11'!#REF!</definedName>
    <definedName name="_9CONSOL_DEPOSITS" localSheetId="31">'[43]A 11'!#REF!</definedName>
    <definedName name="_9CONSOL_DEPOSITS" localSheetId="32">'[43]A 11'!#REF!</definedName>
    <definedName name="_9CONSOL_DEPOSITS" localSheetId="34">'[43]A 11'!#REF!</definedName>
    <definedName name="_9CONSOL_DEPOSITS" localSheetId="35">'[43]A 11'!#REF!</definedName>
    <definedName name="_9CONSOL_DEPOSITS" localSheetId="37">'[43]A 11'!#REF!</definedName>
    <definedName name="_9CONSOL_DEPOSITS" localSheetId="38">'[43]A 11'!#REF!</definedName>
    <definedName name="_9CONSOL_DEPOSITS" localSheetId="47">'[43]A 11'!#REF!</definedName>
    <definedName name="_9CONSOL_DEPOSITS" localSheetId="52">'[43]A 11'!#REF!</definedName>
    <definedName name="_9CONSOL_DEPOSITS" localSheetId="57">'[43]A 11'!#REF!</definedName>
    <definedName name="_9CONSOL_DEPOSITS" localSheetId="58">'[43]A 11'!#REF!</definedName>
    <definedName name="_9CONSOL_DEPOSITS" localSheetId="18">'[43]A 11'!#REF!</definedName>
    <definedName name="_9CONSOL_DEPOSITS" localSheetId="16">'[43]A 11'!#REF!</definedName>
    <definedName name="_9CONSOL_DEPOSITS">'[43]A 11'!#REF!</definedName>
    <definedName name="_aaV110" localSheetId="13">[44]QNEWLOR!#REF!</definedName>
    <definedName name="_aaV110" localSheetId="10">[44]QNEWLOR!#REF!</definedName>
    <definedName name="_aaV110" localSheetId="20">[44]QNEWLOR!#REF!</definedName>
    <definedName name="_aaV110" localSheetId="21">[44]QNEWLOR!#REF!</definedName>
    <definedName name="_aaV110" localSheetId="22">[44]QNEWLOR!#REF!</definedName>
    <definedName name="_aaV110" localSheetId="23">[44]QNEWLOR!#REF!</definedName>
    <definedName name="_aaV110" localSheetId="27">[44]QNEWLOR!#REF!</definedName>
    <definedName name="_aaV110" localSheetId="31">[44]QNEWLOR!#REF!</definedName>
    <definedName name="_aaV110" localSheetId="32">[44]QNEWLOR!#REF!</definedName>
    <definedName name="_aaV110" localSheetId="34">[44]QNEWLOR!#REF!</definedName>
    <definedName name="_aaV110" localSheetId="35">[44]QNEWLOR!#REF!</definedName>
    <definedName name="_aaV110" localSheetId="37">[44]QNEWLOR!#REF!</definedName>
    <definedName name="_aaV110" localSheetId="38">[44]QNEWLOR!#REF!</definedName>
    <definedName name="_aaV110" localSheetId="48">[45]QNEWLOR!#REF!</definedName>
    <definedName name="_aaV110" localSheetId="49">[45]QNEWLOR!#REF!</definedName>
    <definedName name="_aaV110" localSheetId="50">[45]QNEWLOR!#REF!</definedName>
    <definedName name="_aaV110" localSheetId="54">[45]QNEWLOR!#REF!</definedName>
    <definedName name="_aaV110" localSheetId="55">[45]QNEWLOR!#REF!</definedName>
    <definedName name="_aaV110" localSheetId="56">[45]QNEWLOR!#REF!</definedName>
    <definedName name="_aaV110" localSheetId="57">[44]QNEWLOR!#REF!</definedName>
    <definedName name="_aaV110" localSheetId="58">[44]QNEWLOR!#REF!</definedName>
    <definedName name="_aaV110" localSheetId="18">[44]QNEWLOR!#REF!</definedName>
    <definedName name="_aaV110" localSheetId="16">[44]QNEWLOR!#REF!</definedName>
    <definedName name="_aaV110">[44]QNEWLOR!#REF!</definedName>
    <definedName name="_aIV114" localSheetId="13">[44]QNEWLOR!#REF!</definedName>
    <definedName name="_aIV114" localSheetId="10">[44]QNEWLOR!#REF!</definedName>
    <definedName name="_aIV114" localSheetId="20">[44]QNEWLOR!#REF!</definedName>
    <definedName name="_aIV114" localSheetId="21">[44]QNEWLOR!#REF!</definedName>
    <definedName name="_aIV114" localSheetId="22">[44]QNEWLOR!#REF!</definedName>
    <definedName name="_aIV114" localSheetId="23">[44]QNEWLOR!#REF!</definedName>
    <definedName name="_aIV114" localSheetId="27">[44]QNEWLOR!#REF!</definedName>
    <definedName name="_aIV114" localSheetId="31">[44]QNEWLOR!#REF!</definedName>
    <definedName name="_aIV114" localSheetId="32">[44]QNEWLOR!#REF!</definedName>
    <definedName name="_aIV114" localSheetId="34">[44]QNEWLOR!#REF!</definedName>
    <definedName name="_aIV114" localSheetId="35">[44]QNEWLOR!#REF!</definedName>
    <definedName name="_aIV114" localSheetId="37">[44]QNEWLOR!#REF!</definedName>
    <definedName name="_aIV114" localSheetId="38">[44]QNEWLOR!#REF!</definedName>
    <definedName name="_aIV114" localSheetId="48">[45]QNEWLOR!#REF!</definedName>
    <definedName name="_aIV114" localSheetId="49">[45]QNEWLOR!#REF!</definedName>
    <definedName name="_aIV114" localSheetId="50">[45]QNEWLOR!#REF!</definedName>
    <definedName name="_aIV114" localSheetId="54">[45]QNEWLOR!#REF!</definedName>
    <definedName name="_aIV114" localSheetId="55">[45]QNEWLOR!#REF!</definedName>
    <definedName name="_aIV114" localSheetId="56">[45]QNEWLOR!#REF!</definedName>
    <definedName name="_aIV114" localSheetId="57">[44]QNEWLOR!#REF!</definedName>
    <definedName name="_aIV114" localSheetId="58">[44]QNEWLOR!#REF!</definedName>
    <definedName name="_aIV114" localSheetId="18">[44]QNEWLOR!#REF!</definedName>
    <definedName name="_aIV114" localSheetId="16">[44]QNEWLOR!#REF!</definedName>
    <definedName name="_aIV114">[44]QNEWLOR!#REF!</definedName>
    <definedName name="_aIV190" localSheetId="13">[44]QNEWLOR!#REF!</definedName>
    <definedName name="_aIV190" localSheetId="27">[44]QNEWLOR!#REF!</definedName>
    <definedName name="_aIV190" localSheetId="31">[44]QNEWLOR!#REF!</definedName>
    <definedName name="_aIV190" localSheetId="35">[44]QNEWLOR!#REF!</definedName>
    <definedName name="_aIV190" localSheetId="58">[44]QNEWLOR!#REF!</definedName>
    <definedName name="_aIV190">[44]QNEWLOR!#REF!</definedName>
    <definedName name="_AJU97" localSheetId="74">#REF!</definedName>
    <definedName name="_AJU97" localSheetId="13">#REF!</definedName>
    <definedName name="_AJU97" localSheetId="10">#REF!</definedName>
    <definedName name="_AJU97" localSheetId="20">#REF!</definedName>
    <definedName name="_AJU97" localSheetId="21">#REF!</definedName>
    <definedName name="_AJU97" localSheetId="22">#REF!</definedName>
    <definedName name="_AJU97" localSheetId="23">#REF!</definedName>
    <definedName name="_AJU97" localSheetId="30">#REF!</definedName>
    <definedName name="_AJU97" localSheetId="31">#REF!</definedName>
    <definedName name="_AJU97" localSheetId="32">#REF!</definedName>
    <definedName name="_AJU97" localSheetId="34">#REF!</definedName>
    <definedName name="_AJU97" localSheetId="35">#REF!</definedName>
    <definedName name="_AJU97" localSheetId="37">#REF!</definedName>
    <definedName name="_AJU97" localSheetId="38">#REF!</definedName>
    <definedName name="_AJU97" localSheetId="47">#REF!</definedName>
    <definedName name="_AJU97" localSheetId="49">#REF!</definedName>
    <definedName name="_AJU97" localSheetId="50">#REF!</definedName>
    <definedName name="_AJU97" localSheetId="51">#REF!</definedName>
    <definedName name="_AJU97" localSheetId="54">#REF!</definedName>
    <definedName name="_AJU97" localSheetId="14">#REF!</definedName>
    <definedName name="_AJU97" localSheetId="57">#REF!</definedName>
    <definedName name="_AJU97" localSheetId="58">#REF!</definedName>
    <definedName name="_AJU97" localSheetId="18">#REF!</definedName>
    <definedName name="_AJU97" localSheetId="16">#REF!</definedName>
    <definedName name="_AJU97">#REF!</definedName>
    <definedName name="_AJU98" localSheetId="74">#REF!</definedName>
    <definedName name="_AJU98" localSheetId="13">#REF!</definedName>
    <definedName name="_AJU98" localSheetId="10">#REF!</definedName>
    <definedName name="_AJU98" localSheetId="20">#REF!</definedName>
    <definedName name="_AJU98" localSheetId="21">#REF!</definedName>
    <definedName name="_AJU98" localSheetId="22">#REF!</definedName>
    <definedName name="_AJU98" localSheetId="23">#REF!</definedName>
    <definedName name="_AJU98" localSheetId="30">#REF!</definedName>
    <definedName name="_AJU98" localSheetId="31">#REF!</definedName>
    <definedName name="_AJU98" localSheetId="32">#REF!</definedName>
    <definedName name="_AJU98" localSheetId="34">#REF!</definedName>
    <definedName name="_AJU98" localSheetId="35">#REF!</definedName>
    <definedName name="_AJU98" localSheetId="37">#REF!</definedName>
    <definedName name="_AJU98" localSheetId="38">#REF!</definedName>
    <definedName name="_AJU98" localSheetId="47">#REF!</definedName>
    <definedName name="_AJU98" localSheetId="54">#REF!</definedName>
    <definedName name="_AJU98" localSheetId="57">#REF!</definedName>
    <definedName name="_AJU98" localSheetId="58">#REF!</definedName>
    <definedName name="_AJU98" localSheetId="18">#REF!</definedName>
    <definedName name="_AJU98" localSheetId="16">#REF!</definedName>
    <definedName name="_AJU98">#REF!</definedName>
    <definedName name="_AJU99" localSheetId="74">#REF!</definedName>
    <definedName name="_AJU99" localSheetId="13">#REF!</definedName>
    <definedName name="_AJU99" localSheetId="10">#REF!</definedName>
    <definedName name="_AJU99" localSheetId="20">#REF!</definedName>
    <definedName name="_AJU99" localSheetId="21">#REF!</definedName>
    <definedName name="_AJU99" localSheetId="22">#REF!</definedName>
    <definedName name="_AJU99" localSheetId="23">#REF!</definedName>
    <definedName name="_AJU99" localSheetId="30">#REF!</definedName>
    <definedName name="_AJU99" localSheetId="31">#REF!</definedName>
    <definedName name="_AJU99" localSheetId="32">#REF!</definedName>
    <definedName name="_AJU99" localSheetId="34">#REF!</definedName>
    <definedName name="_AJU99" localSheetId="35">#REF!</definedName>
    <definedName name="_AJU99" localSheetId="37">#REF!</definedName>
    <definedName name="_AJU99" localSheetId="38">#REF!</definedName>
    <definedName name="_AJU99" localSheetId="47">#REF!</definedName>
    <definedName name="_AJU99" localSheetId="54">#REF!</definedName>
    <definedName name="_AJU99" localSheetId="57">#REF!</definedName>
    <definedName name="_AJU99" localSheetId="58">#REF!</definedName>
    <definedName name="_AJU99" localSheetId="18">#REF!</definedName>
    <definedName name="_AJU99" localSheetId="16">#REF!</definedName>
    <definedName name="_AJU99">#REF!</definedName>
    <definedName name="_ANO97" localSheetId="74">#REF!</definedName>
    <definedName name="_ANO97" localSheetId="13">#REF!</definedName>
    <definedName name="_ANO97" localSheetId="30">#REF!</definedName>
    <definedName name="_ANO97" localSheetId="31">#REF!</definedName>
    <definedName name="_ANO97" localSheetId="32">#REF!</definedName>
    <definedName name="_ANO97" localSheetId="38">#REF!</definedName>
    <definedName name="_ANO97" localSheetId="54">#REF!</definedName>
    <definedName name="_ANO97" localSheetId="58">#REF!</definedName>
    <definedName name="_ANO97">#REF!</definedName>
    <definedName name="_ANO98" localSheetId="74">#REF!</definedName>
    <definedName name="_ANO98" localSheetId="13">#REF!</definedName>
    <definedName name="_ANO98" localSheetId="30">#REF!</definedName>
    <definedName name="_ANO98" localSheetId="31">#REF!</definedName>
    <definedName name="_ANO98" localSheetId="32">#REF!</definedName>
    <definedName name="_ANO98" localSheetId="38">#REF!</definedName>
    <definedName name="_ANO98" localSheetId="54">#REF!</definedName>
    <definedName name="_ANO98" localSheetId="58">#REF!</definedName>
    <definedName name="_ANO98">#REF!</definedName>
    <definedName name="_ANO99" localSheetId="74">#REF!</definedName>
    <definedName name="_ANO99" localSheetId="13">#REF!</definedName>
    <definedName name="_ANO99" localSheetId="30">#REF!</definedName>
    <definedName name="_ANO99" localSheetId="31">#REF!</definedName>
    <definedName name="_ANO99" localSheetId="32">#REF!</definedName>
    <definedName name="_ANO99" localSheetId="38">#REF!</definedName>
    <definedName name="_ANO99" localSheetId="54">#REF!</definedName>
    <definedName name="_ANO99" localSheetId="58">#REF!</definedName>
    <definedName name="_ANO99">#REF!</definedName>
    <definedName name="_asd1">#N/A</definedName>
    <definedName name="_AUS1" localSheetId="74">#REF!</definedName>
    <definedName name="_AUS1" localSheetId="12">#REF!</definedName>
    <definedName name="_AUS1" localSheetId="13">#REF!</definedName>
    <definedName name="_AUS1" localSheetId="10">#REF!</definedName>
    <definedName name="_AUS1" localSheetId="20">#REF!</definedName>
    <definedName name="_AUS1" localSheetId="21">#REF!</definedName>
    <definedName name="_AUS1" localSheetId="22">#REF!</definedName>
    <definedName name="_AUS1" localSheetId="23">#REF!</definedName>
    <definedName name="_AUS1" localSheetId="27">#REF!</definedName>
    <definedName name="_AUS1" localSheetId="30">#REF!</definedName>
    <definedName name="_AUS1" localSheetId="31">#REF!</definedName>
    <definedName name="_AUS1" localSheetId="32">#REF!</definedName>
    <definedName name="_AUS1" localSheetId="34">#REF!</definedName>
    <definedName name="_AUS1" localSheetId="35">#REF!</definedName>
    <definedName name="_AUS1" localSheetId="36">#N/A</definedName>
    <definedName name="_AUS1" localSheetId="37">#REF!</definedName>
    <definedName name="_AUS1" localSheetId="38">#REF!</definedName>
    <definedName name="_AUS1" localSheetId="47">#REF!</definedName>
    <definedName name="_AUS1" localSheetId="48">#REF!</definedName>
    <definedName name="_AUS1" localSheetId="49">#REF!</definedName>
    <definedName name="_AUS1" localSheetId="50">#REF!</definedName>
    <definedName name="_AUS1" localSheetId="52">#REF!</definedName>
    <definedName name="_AUS1" localSheetId="54">#REF!</definedName>
    <definedName name="_AUS1" localSheetId="55">#REF!</definedName>
    <definedName name="_AUS1" localSheetId="56">#REF!</definedName>
    <definedName name="_AUS1" localSheetId="57">#REF!</definedName>
    <definedName name="_AUS1" localSheetId="58">#REF!</definedName>
    <definedName name="_AUS1" localSheetId="18">#REF!</definedName>
    <definedName name="_AUS1" localSheetId="16">#REF!</definedName>
    <definedName name="_AUS1">#REF!</definedName>
    <definedName name="_bla2" localSheetId="74" hidden="1">#REF!</definedName>
    <definedName name="_bla2" localSheetId="13" hidden="1">#REF!</definedName>
    <definedName name="_bla2" localSheetId="10" hidden="1">#REF!</definedName>
    <definedName name="_bla2" localSheetId="20" hidden="1">#REF!</definedName>
    <definedName name="_bla2" localSheetId="21" hidden="1">#REF!</definedName>
    <definedName name="_bla2" localSheetId="22" hidden="1">#REF!</definedName>
    <definedName name="_bla2" localSheetId="23" hidden="1">#REF!</definedName>
    <definedName name="_bla2" localSheetId="27" hidden="1">#REF!</definedName>
    <definedName name="_bla2" localSheetId="30" hidden="1">#REF!</definedName>
    <definedName name="_bla2" localSheetId="31" hidden="1">#REF!</definedName>
    <definedName name="_bla2" localSheetId="32" hidden="1">#REF!</definedName>
    <definedName name="_bla2" localSheetId="34" hidden="1">#REF!</definedName>
    <definedName name="_bla2" localSheetId="35" hidden="1">#REF!</definedName>
    <definedName name="_bla2" localSheetId="37" hidden="1">#REF!</definedName>
    <definedName name="_bla2" localSheetId="38" hidden="1">#REF!</definedName>
    <definedName name="_bla2" localSheetId="47" hidden="1">#REF!</definedName>
    <definedName name="_bla2" localSheetId="48" hidden="1">#REF!</definedName>
    <definedName name="_bla2" localSheetId="49" hidden="1">#REF!</definedName>
    <definedName name="_bla2" localSheetId="50" hidden="1">#REF!</definedName>
    <definedName name="_bla2" localSheetId="52" hidden="1">#REF!</definedName>
    <definedName name="_bla2" localSheetId="54" hidden="1">#REF!</definedName>
    <definedName name="_bla2" localSheetId="55" hidden="1">#REF!</definedName>
    <definedName name="_bla2" localSheetId="56" hidden="1">#REF!</definedName>
    <definedName name="_bla2" localSheetId="57" hidden="1">#REF!</definedName>
    <definedName name="_bla2" localSheetId="58" hidden="1">#REF!</definedName>
    <definedName name="_bla2" localSheetId="18" hidden="1">#REF!</definedName>
    <definedName name="_bla2" localSheetId="16" hidden="1">#REF!</definedName>
    <definedName name="_bla2" hidden="1">#REF!</definedName>
    <definedName name="_bla3" localSheetId="74" hidden="1">#REF!</definedName>
    <definedName name="_bla3" localSheetId="13" hidden="1">#REF!</definedName>
    <definedName name="_bla3" localSheetId="20" hidden="1">#REF!</definedName>
    <definedName name="_bla3" localSheetId="21" hidden="1">#REF!</definedName>
    <definedName name="_bla3" localSheetId="22" hidden="1">#REF!</definedName>
    <definedName name="_bla3" localSheetId="23" hidden="1">#REF!</definedName>
    <definedName name="_bla3" localSheetId="27" hidden="1">#REF!</definedName>
    <definedName name="_bla3" localSheetId="30" hidden="1">#REF!</definedName>
    <definedName name="_bla3" localSheetId="31" hidden="1">#REF!</definedName>
    <definedName name="_bla3" localSheetId="32" hidden="1">#REF!</definedName>
    <definedName name="_bla3" localSheetId="34" hidden="1">#REF!</definedName>
    <definedName name="_bla3" localSheetId="35" hidden="1">#REF!</definedName>
    <definedName name="_bla3" localSheetId="37" hidden="1">#REF!</definedName>
    <definedName name="_bla3" localSheetId="38" hidden="1">#REF!</definedName>
    <definedName name="_bla3" localSheetId="47" hidden="1">#REF!</definedName>
    <definedName name="_bla3" localSheetId="48" hidden="1">#REF!</definedName>
    <definedName name="_bla3" localSheetId="49" hidden="1">#REF!</definedName>
    <definedName name="_bla3" localSheetId="50" hidden="1">#REF!</definedName>
    <definedName name="_bla3" localSheetId="52" hidden="1">#REF!</definedName>
    <definedName name="_bla3" localSheetId="54" hidden="1">#REF!</definedName>
    <definedName name="_bla3" localSheetId="55" hidden="1">#REF!</definedName>
    <definedName name="_bla3" localSheetId="56" hidden="1">#REF!</definedName>
    <definedName name="_bla3" localSheetId="57" hidden="1">#REF!</definedName>
    <definedName name="_bla3" localSheetId="58" hidden="1">#REF!</definedName>
    <definedName name="_bla3" localSheetId="18" hidden="1">#REF!</definedName>
    <definedName name="_bla3" localSheetId="16" hidden="1">#REF!</definedName>
    <definedName name="_bla3" hidden="1">#REF!</definedName>
    <definedName name="_bla4" localSheetId="74" hidden="1">#REF!</definedName>
    <definedName name="_bla4" localSheetId="13" hidden="1">#REF!</definedName>
    <definedName name="_bla4" localSheetId="30" hidden="1">#REF!</definedName>
    <definedName name="_bla4" localSheetId="31" hidden="1">#REF!</definedName>
    <definedName name="_bla4" localSheetId="32" hidden="1">#REF!</definedName>
    <definedName name="_bla4" localSheetId="35" hidden="1">#REF!</definedName>
    <definedName name="_bla4" localSheetId="38" hidden="1">#REF!</definedName>
    <definedName name="_bla4" localSheetId="47" hidden="1">#REF!</definedName>
    <definedName name="_bla4" localSheetId="48" hidden="1">#REF!</definedName>
    <definedName name="_bla4" localSheetId="49" hidden="1">#REF!</definedName>
    <definedName name="_bla4" localSheetId="50" hidden="1">#REF!</definedName>
    <definedName name="_bla4" localSheetId="52" hidden="1">#REF!</definedName>
    <definedName name="_bla4" localSheetId="54" hidden="1">#REF!</definedName>
    <definedName name="_bla4" localSheetId="55" hidden="1">#REF!</definedName>
    <definedName name="_bla4" localSheetId="56" hidden="1">#REF!</definedName>
    <definedName name="_bla4" localSheetId="58" hidden="1">#REF!</definedName>
    <definedName name="_bla4" localSheetId="18" hidden="1">#REF!</definedName>
    <definedName name="_bla4" hidden="1">#REF!</definedName>
    <definedName name="_BOP1" localSheetId="74">#REF!</definedName>
    <definedName name="_BOP1" localSheetId="13">#REF!</definedName>
    <definedName name="_BOP1" localSheetId="30">#REF!</definedName>
    <definedName name="_BOP1" localSheetId="31">#REF!</definedName>
    <definedName name="_BOP1" localSheetId="32">#REF!</definedName>
    <definedName name="_BOP1" localSheetId="38">#REF!</definedName>
    <definedName name="_BOP1" localSheetId="54">#REF!</definedName>
    <definedName name="_BOP1" localSheetId="58">#REF!</definedName>
    <definedName name="_BOP1">#REF!</definedName>
    <definedName name="_BOP2" localSheetId="12">[46]BoP!#REF!</definedName>
    <definedName name="_BOP2" localSheetId="13">[47]BoP!#REF!</definedName>
    <definedName name="_BOP2" localSheetId="31">[47]BoP!#REF!</definedName>
    <definedName name="_BOP2" localSheetId="32">[47]BoP!#REF!</definedName>
    <definedName name="_BOP2" localSheetId="47">[47]BoP!#REF!</definedName>
    <definedName name="_BOP2" localSheetId="52">[47]BoP!#REF!</definedName>
    <definedName name="_BOP2">[47]BoP!#REF!</definedName>
    <definedName name="_bop3" localSheetId="32">[48]BOP!#REF!</definedName>
    <definedName name="_bop3">[48]BOP!#REF!</definedName>
    <definedName name="_BTO2" localSheetId="74">#REF!</definedName>
    <definedName name="_BTO2" localSheetId="13">#REF!</definedName>
    <definedName name="_BTO2" localSheetId="10">#REF!</definedName>
    <definedName name="_BTO2" localSheetId="20">#REF!</definedName>
    <definedName name="_BTO2" localSheetId="21">#REF!</definedName>
    <definedName name="_BTO2" localSheetId="22">#REF!</definedName>
    <definedName name="_BTO2" localSheetId="23">#REF!</definedName>
    <definedName name="_BTO2" localSheetId="30">#REF!</definedName>
    <definedName name="_BTO2" localSheetId="31">#REF!</definedName>
    <definedName name="_BTO2" localSheetId="32">#REF!</definedName>
    <definedName name="_BTO2" localSheetId="34">#REF!</definedName>
    <definedName name="_BTO2" localSheetId="35">#REF!</definedName>
    <definedName name="_BTO2" localSheetId="37">#REF!</definedName>
    <definedName name="_BTO2" localSheetId="38">#REF!</definedName>
    <definedName name="_BTO2" localSheetId="47">#REF!</definedName>
    <definedName name="_BTO2" localSheetId="49">#REF!</definedName>
    <definedName name="_BTO2" localSheetId="50">#REF!</definedName>
    <definedName name="_BTO2" localSheetId="51">#REF!</definedName>
    <definedName name="_BTO2" localSheetId="54">#REF!</definedName>
    <definedName name="_BTO2" localSheetId="14">#REF!</definedName>
    <definedName name="_BTO2" localSheetId="57">#REF!</definedName>
    <definedName name="_BTO2" localSheetId="58">#REF!</definedName>
    <definedName name="_BTO2" localSheetId="18">#REF!</definedName>
    <definedName name="_BTO2" localSheetId="16">#REF!</definedName>
    <definedName name="_BTO2">#REF!</definedName>
    <definedName name="_CEL96" localSheetId="74">#REF!</definedName>
    <definedName name="_CEL96" localSheetId="13">#REF!</definedName>
    <definedName name="_CEL96" localSheetId="10">#REF!</definedName>
    <definedName name="_CEL96" localSheetId="20">#REF!</definedName>
    <definedName name="_CEL96" localSheetId="21">#REF!</definedName>
    <definedName name="_CEL96" localSheetId="22">#REF!</definedName>
    <definedName name="_CEL96" localSheetId="23">#REF!</definedName>
    <definedName name="_CEL96" localSheetId="30">#REF!</definedName>
    <definedName name="_CEL96" localSheetId="31">#REF!</definedName>
    <definedName name="_CEL96" localSheetId="32">#REF!</definedName>
    <definedName name="_CEL96" localSheetId="34">#REF!</definedName>
    <definedName name="_CEL96" localSheetId="35">#REF!</definedName>
    <definedName name="_CEL96" localSheetId="37">#REF!</definedName>
    <definedName name="_CEL96" localSheetId="38">#REF!</definedName>
    <definedName name="_CEL96" localSheetId="47">#REF!</definedName>
    <definedName name="_CEL96" localSheetId="54">#REF!</definedName>
    <definedName name="_CEL96" localSheetId="57">#REF!</definedName>
    <definedName name="_CEL96" localSheetId="58">#REF!</definedName>
    <definedName name="_CEL96" localSheetId="18">#REF!</definedName>
    <definedName name="_CEL96" localSheetId="16">#REF!</definedName>
    <definedName name="_CEL96">#REF!</definedName>
    <definedName name="_cud21" localSheetId="74">#REF!</definedName>
    <definedName name="_cud21" localSheetId="13">#REF!</definedName>
    <definedName name="_cud21" localSheetId="10">#REF!</definedName>
    <definedName name="_cud21" localSheetId="20">#REF!</definedName>
    <definedName name="_cud21" localSheetId="21">#REF!</definedName>
    <definedName name="_cud21" localSheetId="22">#REF!</definedName>
    <definedName name="_cud21" localSheetId="23">#REF!</definedName>
    <definedName name="_cud21" localSheetId="30">#REF!</definedName>
    <definedName name="_cud21" localSheetId="31">#REF!</definedName>
    <definedName name="_cud21" localSheetId="32">#REF!</definedName>
    <definedName name="_cud21" localSheetId="34">#REF!</definedName>
    <definedName name="_cud21" localSheetId="35">#REF!</definedName>
    <definedName name="_cud21" localSheetId="37">#REF!</definedName>
    <definedName name="_cud21" localSheetId="38">#REF!</definedName>
    <definedName name="_cud21" localSheetId="47">#REF!</definedName>
    <definedName name="_cud21" localSheetId="54">#REF!</definedName>
    <definedName name="_cud21" localSheetId="57">#REF!</definedName>
    <definedName name="_cud21" localSheetId="58">#REF!</definedName>
    <definedName name="_cud21" localSheetId="18">#REF!</definedName>
    <definedName name="_cud21" localSheetId="16">#REF!</definedName>
    <definedName name="_cud21">#REF!</definedName>
    <definedName name="_D" localSheetId="74">#REF!</definedName>
    <definedName name="_D" localSheetId="13">#REF!</definedName>
    <definedName name="_D" localSheetId="27">#REF!</definedName>
    <definedName name="_D" localSheetId="30">#REF!</definedName>
    <definedName name="_D" localSheetId="31">#REF!</definedName>
    <definedName name="_D" localSheetId="32">#REF!</definedName>
    <definedName name="_D" localSheetId="35">#REF!</definedName>
    <definedName name="_D" localSheetId="38">#REF!</definedName>
    <definedName name="_D" localSheetId="47">#REF!</definedName>
    <definedName name="_D" localSheetId="50">#REF!</definedName>
    <definedName name="_D" localSheetId="52">#REF!</definedName>
    <definedName name="_D" localSheetId="54">#REF!</definedName>
    <definedName name="_D" localSheetId="55">#REF!</definedName>
    <definedName name="_D" localSheetId="58">#REF!</definedName>
    <definedName name="_D" localSheetId="18">#REF!</definedName>
    <definedName name="_D">#REF!</definedName>
    <definedName name="_dcc2000" localSheetId="74">#REF!</definedName>
    <definedName name="_dcc2000" localSheetId="13">#REF!</definedName>
    <definedName name="_dcc2000" localSheetId="30">#REF!</definedName>
    <definedName name="_dcc2000" localSheetId="31">#REF!</definedName>
    <definedName name="_dcc2000" localSheetId="32">#REF!</definedName>
    <definedName name="_dcc2000" localSheetId="38">#REF!</definedName>
    <definedName name="_dcc2000" localSheetId="54">#REF!</definedName>
    <definedName name="_dcc2000" localSheetId="58">#REF!</definedName>
    <definedName name="_dcc2000">#REF!</definedName>
    <definedName name="_dcc2001" localSheetId="74">#REF!</definedName>
    <definedName name="_dcc2001" localSheetId="13">#REF!</definedName>
    <definedName name="_dcc2001" localSheetId="30">#REF!</definedName>
    <definedName name="_dcc2001" localSheetId="31">#REF!</definedName>
    <definedName name="_dcc2001" localSheetId="32">#REF!</definedName>
    <definedName name="_dcc2001" localSheetId="38">#REF!</definedName>
    <definedName name="_dcc2001" localSheetId="54">#REF!</definedName>
    <definedName name="_dcc2001" localSheetId="58">#REF!</definedName>
    <definedName name="_dcc2001">#REF!</definedName>
    <definedName name="_dcc2002" localSheetId="74">#REF!</definedName>
    <definedName name="_dcc2002" localSheetId="13">#REF!</definedName>
    <definedName name="_dcc2002" localSheetId="30">#REF!</definedName>
    <definedName name="_dcc2002" localSheetId="31">#REF!</definedName>
    <definedName name="_dcc2002" localSheetId="32">#REF!</definedName>
    <definedName name="_dcc2002" localSheetId="38">#REF!</definedName>
    <definedName name="_dcc2002" localSheetId="54">#REF!</definedName>
    <definedName name="_dcc2002" localSheetId="58">#REF!</definedName>
    <definedName name="_dcc2002">#REF!</definedName>
    <definedName name="_dcc2003" localSheetId="74">#REF!</definedName>
    <definedName name="_dcc2003" localSheetId="13">#REF!</definedName>
    <definedName name="_dcc2003" localSheetId="30">#REF!</definedName>
    <definedName name="_dcc2003" localSheetId="31">#REF!</definedName>
    <definedName name="_dcc2003" localSheetId="32">#REF!</definedName>
    <definedName name="_dcc2003" localSheetId="38">#REF!</definedName>
    <definedName name="_dcc2003" localSheetId="54">#REF!</definedName>
    <definedName name="_dcc2003" localSheetId="58">#REF!</definedName>
    <definedName name="_dcc2003">#REF!</definedName>
    <definedName name="_dcc98" localSheetId="13">[32]Programa!#REF!</definedName>
    <definedName name="_dcc98" localSheetId="10">[32]Programa!#REF!</definedName>
    <definedName name="_dcc98" localSheetId="24">[33]Programa!#REF!</definedName>
    <definedName name="_dcc98" localSheetId="32">[32]Programa!#REF!</definedName>
    <definedName name="_dcc98">[32]Programa!#REF!</definedName>
    <definedName name="_dcc99" localSheetId="74">#REF!</definedName>
    <definedName name="_dcc99" localSheetId="13">#REF!</definedName>
    <definedName name="_dcc99" localSheetId="10">#REF!</definedName>
    <definedName name="_dcc99" localSheetId="20">#REF!</definedName>
    <definedName name="_dcc99" localSheetId="21">#REF!</definedName>
    <definedName name="_dcc99" localSheetId="22">#REF!</definedName>
    <definedName name="_dcc99" localSheetId="23">#REF!</definedName>
    <definedName name="_dcc99" localSheetId="30">#REF!</definedName>
    <definedName name="_dcc99" localSheetId="31">#REF!</definedName>
    <definedName name="_dcc99" localSheetId="32">#REF!</definedName>
    <definedName name="_dcc99" localSheetId="34">#REF!</definedName>
    <definedName name="_dcc99" localSheetId="35">#REF!</definedName>
    <definedName name="_dcc99" localSheetId="37">#REF!</definedName>
    <definedName name="_dcc99" localSheetId="38">#REF!</definedName>
    <definedName name="_dcc99" localSheetId="47">#REF!</definedName>
    <definedName name="_dcc99" localSheetId="48">#REF!</definedName>
    <definedName name="_dcc99" localSheetId="49">#REF!</definedName>
    <definedName name="_dcc99" localSheetId="50">#REF!</definedName>
    <definedName name="_dcc99" localSheetId="51">#REF!</definedName>
    <definedName name="_dcc99" localSheetId="53">#REF!</definedName>
    <definedName name="_dcc99" localSheetId="54">#REF!</definedName>
    <definedName name="_dcc99" localSheetId="14">#REF!</definedName>
    <definedName name="_dcc99" localSheetId="57">#REF!</definedName>
    <definedName name="_dcc99" localSheetId="58">#REF!</definedName>
    <definedName name="_dcc99" localSheetId="18">#REF!</definedName>
    <definedName name="_dcc99" localSheetId="16">#REF!</definedName>
    <definedName name="_dcc99">#REF!</definedName>
    <definedName name="_DEG1" localSheetId="74">#REF!</definedName>
    <definedName name="_DEG1" localSheetId="12">#REF!</definedName>
    <definedName name="_DEG1" localSheetId="13">#REF!</definedName>
    <definedName name="_DEG1" localSheetId="10">#REF!</definedName>
    <definedName name="_DEG1" localSheetId="20">#REF!</definedName>
    <definedName name="_DEG1" localSheetId="21">#REF!</definedName>
    <definedName name="_DEG1" localSheetId="22">#REF!</definedName>
    <definedName name="_DEG1" localSheetId="23">#REF!</definedName>
    <definedName name="_DEG1" localSheetId="27">#REF!</definedName>
    <definedName name="_DEG1" localSheetId="30">#REF!</definedName>
    <definedName name="_DEG1" localSheetId="31">#REF!</definedName>
    <definedName name="_DEG1" localSheetId="32">#REF!</definedName>
    <definedName name="_DEG1" localSheetId="34">#REF!</definedName>
    <definedName name="_DEG1" localSheetId="35">#REF!</definedName>
    <definedName name="_DEG1" localSheetId="36">#N/A</definedName>
    <definedName name="_DEG1" localSheetId="37">#REF!</definedName>
    <definedName name="_DEG1" localSheetId="38">#REF!</definedName>
    <definedName name="_DEG1" localSheetId="47">#REF!</definedName>
    <definedName name="_DEG1" localSheetId="48">#REF!</definedName>
    <definedName name="_DEG1" localSheetId="49">#REF!</definedName>
    <definedName name="_DEG1" localSheetId="50">#REF!</definedName>
    <definedName name="_DEG1" localSheetId="52">#REF!</definedName>
    <definedName name="_DEG1" localSheetId="54">#REF!</definedName>
    <definedName name="_DEG1" localSheetId="55">#REF!</definedName>
    <definedName name="_DEG1" localSheetId="56">#REF!</definedName>
    <definedName name="_DEG1" localSheetId="57">#REF!</definedName>
    <definedName name="_DEG1" localSheetId="58">#REF!</definedName>
    <definedName name="_DEG1" localSheetId="18">#REF!</definedName>
    <definedName name="_DEG1" localSheetId="16">#REF!</definedName>
    <definedName name="_DEG1">#REF!</definedName>
    <definedName name="_dic96" localSheetId="74">#REF!</definedName>
    <definedName name="_dic96" localSheetId="13">#REF!</definedName>
    <definedName name="_dic96" localSheetId="20">#REF!</definedName>
    <definedName name="_dic96" localSheetId="21">#REF!</definedName>
    <definedName name="_dic96" localSheetId="22">#REF!</definedName>
    <definedName name="_dic96" localSheetId="23">#REF!</definedName>
    <definedName name="_dic96" localSheetId="30">#REF!</definedName>
    <definedName name="_dic96" localSheetId="31">#REF!</definedName>
    <definedName name="_dic96" localSheetId="32">#REF!</definedName>
    <definedName name="_dic96" localSheetId="34">#REF!</definedName>
    <definedName name="_dic96" localSheetId="35">#REF!</definedName>
    <definedName name="_dic96" localSheetId="37">#REF!</definedName>
    <definedName name="_dic96" localSheetId="38">#REF!</definedName>
    <definedName name="_dic96" localSheetId="54">#REF!</definedName>
    <definedName name="_dic96" localSheetId="57">#REF!</definedName>
    <definedName name="_dic96" localSheetId="58">#REF!</definedName>
    <definedName name="_dic96" localSheetId="18">#REF!</definedName>
    <definedName name="_dic96" localSheetId="16">#REF!</definedName>
    <definedName name="_dic96">#REF!</definedName>
    <definedName name="_DKR1" localSheetId="74">#REF!</definedName>
    <definedName name="_DKR1" localSheetId="12">#REF!</definedName>
    <definedName name="_DKR1" localSheetId="13">#REF!</definedName>
    <definedName name="_DKR1" localSheetId="27">#REF!</definedName>
    <definedName name="_DKR1" localSheetId="30">#REF!</definedName>
    <definedName name="_DKR1" localSheetId="31">#REF!</definedName>
    <definedName name="_DKR1" localSheetId="32">#REF!</definedName>
    <definedName name="_DKR1" localSheetId="35">#REF!</definedName>
    <definedName name="_DKR1" localSheetId="36">#N/A</definedName>
    <definedName name="_DKR1" localSheetId="38">#REF!</definedName>
    <definedName name="_DKR1" localSheetId="47">#REF!</definedName>
    <definedName name="_DKR1" localSheetId="48">#REF!</definedName>
    <definedName name="_DKR1" localSheetId="49">#REF!</definedName>
    <definedName name="_DKR1" localSheetId="50">#REF!</definedName>
    <definedName name="_DKR1" localSheetId="52">#REF!</definedName>
    <definedName name="_DKR1" localSheetId="54">#REF!</definedName>
    <definedName name="_DKR1" localSheetId="55">#REF!</definedName>
    <definedName name="_DKR1" localSheetId="56">#REF!</definedName>
    <definedName name="_DKR1" localSheetId="58">#REF!</definedName>
    <definedName name="_DKR1" localSheetId="18">#REF!</definedName>
    <definedName name="_DKR1">#REF!</definedName>
    <definedName name="_DLX1.EMA" localSheetId="74">#REF!</definedName>
    <definedName name="_DLX1.EMA" localSheetId="13">#REF!</definedName>
    <definedName name="_DLX1.EMA" localSheetId="30">#REF!</definedName>
    <definedName name="_DLX1.EMA" localSheetId="31">#REF!</definedName>
    <definedName name="_DLX1.EMA" localSheetId="32">#REF!</definedName>
    <definedName name="_DLX1.EMA" localSheetId="35">#REF!</definedName>
    <definedName name="_DLX1.EMA" localSheetId="38">#REF!</definedName>
    <definedName name="_DLX1.EMA" localSheetId="47">#REF!</definedName>
    <definedName name="_DLX1.EMA" localSheetId="48">#REF!</definedName>
    <definedName name="_DLX1.EMA" localSheetId="49">#REF!</definedName>
    <definedName name="_DLX1.EMA" localSheetId="50">#REF!</definedName>
    <definedName name="_DLX1.EMA" localSheetId="52">#REF!</definedName>
    <definedName name="_DLX1.EMA" localSheetId="54">#REF!</definedName>
    <definedName name="_DLX1.EMA" localSheetId="55">#REF!</definedName>
    <definedName name="_DLX1.EMA" localSheetId="56">#REF!</definedName>
    <definedName name="_DLX1.EMA" localSheetId="58">#REF!</definedName>
    <definedName name="_DLX1.EMA" localSheetId="18">#REF!</definedName>
    <definedName name="_DLX1.EMA">#REF!</definedName>
    <definedName name="_DLX1.EMG" localSheetId="74">#REF!</definedName>
    <definedName name="_DLX1.EMG" localSheetId="13">#REF!</definedName>
    <definedName name="_DLX1.EMG" localSheetId="30">#REF!</definedName>
    <definedName name="_DLX1.EMG" localSheetId="31">#REF!</definedName>
    <definedName name="_DLX1.EMG" localSheetId="32">#REF!</definedName>
    <definedName name="_DLX1.EMG" localSheetId="35">#REF!</definedName>
    <definedName name="_DLX1.EMG" localSheetId="38">#REF!</definedName>
    <definedName name="_DLX1.EMG" localSheetId="47">#REF!</definedName>
    <definedName name="_DLX1.EMG" localSheetId="48">#REF!</definedName>
    <definedName name="_DLX1.EMG" localSheetId="49">#REF!</definedName>
    <definedName name="_DLX1.EMG" localSheetId="50">#REF!</definedName>
    <definedName name="_DLX1.EMG" localSheetId="52">#REF!</definedName>
    <definedName name="_DLX1.EMG" localSheetId="54">#REF!</definedName>
    <definedName name="_DLX1.EMG" localSheetId="55">#REF!</definedName>
    <definedName name="_DLX1.EMG" localSheetId="56">#REF!</definedName>
    <definedName name="_DLX1.EMG" localSheetId="58">#REF!</definedName>
    <definedName name="_DLX1.EMG" localSheetId="18">#REF!</definedName>
    <definedName name="_DLX1.EMG">#REF!</definedName>
    <definedName name="_DLX10.EMA" localSheetId="74">#REF!</definedName>
    <definedName name="_DLX10.EMA" localSheetId="13">#REF!</definedName>
    <definedName name="_DLX10.EMA" localSheetId="30">#REF!</definedName>
    <definedName name="_DLX10.EMA" localSheetId="31">#REF!</definedName>
    <definedName name="_DLX10.EMA" localSheetId="32">#REF!</definedName>
    <definedName name="_DLX10.EMA" localSheetId="35">#REF!</definedName>
    <definedName name="_DLX10.EMA" localSheetId="38">#REF!</definedName>
    <definedName name="_DLX10.EMA" localSheetId="47">#REF!</definedName>
    <definedName name="_DLX10.EMA" localSheetId="48">#REF!</definedName>
    <definedName name="_DLX10.EMA" localSheetId="49">#REF!</definedName>
    <definedName name="_DLX10.EMA" localSheetId="50">#REF!</definedName>
    <definedName name="_DLX10.EMA" localSheetId="52">#REF!</definedName>
    <definedName name="_DLX10.EMA" localSheetId="54">#REF!</definedName>
    <definedName name="_DLX10.EMA" localSheetId="55">#REF!</definedName>
    <definedName name="_DLX10.EMA" localSheetId="56">#REF!</definedName>
    <definedName name="_DLX10.EMA" localSheetId="58">#REF!</definedName>
    <definedName name="_DLX10.EMA" localSheetId="18">#REF!</definedName>
    <definedName name="_DLX10.EMA">#REF!</definedName>
    <definedName name="_DLX11.EMA" localSheetId="74">#REF!</definedName>
    <definedName name="_DLX11.EMA" localSheetId="13">#REF!</definedName>
    <definedName name="_DLX11.EMA" localSheetId="30">#REF!</definedName>
    <definedName name="_DLX11.EMA" localSheetId="31">#REF!</definedName>
    <definedName name="_DLX11.EMA" localSheetId="32">#REF!</definedName>
    <definedName name="_DLX11.EMA" localSheetId="35">#REF!</definedName>
    <definedName name="_DLX11.EMA" localSheetId="38">#REF!</definedName>
    <definedName name="_DLX11.EMA" localSheetId="47">#REF!</definedName>
    <definedName name="_DLX11.EMA" localSheetId="48">#REF!</definedName>
    <definedName name="_DLX11.EMA" localSheetId="49">#REF!</definedName>
    <definedName name="_DLX11.EMA" localSheetId="50">#REF!</definedName>
    <definedName name="_DLX11.EMA" localSheetId="52">#REF!</definedName>
    <definedName name="_DLX11.EMA" localSheetId="54">#REF!</definedName>
    <definedName name="_DLX11.EMA" localSheetId="55">#REF!</definedName>
    <definedName name="_DLX11.EMA" localSheetId="56">#REF!</definedName>
    <definedName name="_DLX11.EMA" localSheetId="58">#REF!</definedName>
    <definedName name="_DLX11.EMA" localSheetId="18">#REF!</definedName>
    <definedName name="_DLX11.EMA">#REF!</definedName>
    <definedName name="_DLX12.EMA" localSheetId="74">#REF!</definedName>
    <definedName name="_DLX12.EMA" localSheetId="13">#REF!</definedName>
    <definedName name="_DLX12.EMA" localSheetId="30">#REF!</definedName>
    <definedName name="_DLX12.EMA" localSheetId="31">#REF!</definedName>
    <definedName name="_DLX12.EMA" localSheetId="32">#REF!</definedName>
    <definedName name="_DLX12.EMA" localSheetId="35">#REF!</definedName>
    <definedName name="_DLX12.EMA" localSheetId="38">#REF!</definedName>
    <definedName name="_DLX12.EMA" localSheetId="47">#REF!</definedName>
    <definedName name="_DLX12.EMA" localSheetId="48">#REF!</definedName>
    <definedName name="_DLX12.EMA" localSheetId="49">#REF!</definedName>
    <definedName name="_DLX12.EMA" localSheetId="50">#REF!</definedName>
    <definedName name="_DLX12.EMA" localSheetId="52">#REF!</definedName>
    <definedName name="_DLX12.EMA" localSheetId="54">#REF!</definedName>
    <definedName name="_DLX12.EMA" localSheetId="55">#REF!</definedName>
    <definedName name="_DLX12.EMA" localSheetId="56">#REF!</definedName>
    <definedName name="_DLX12.EMA" localSheetId="58">#REF!</definedName>
    <definedName name="_DLX12.EMA" localSheetId="18">#REF!</definedName>
    <definedName name="_DLX12.EMA">#REF!</definedName>
    <definedName name="_DLX13.EMA" localSheetId="74">#REF!</definedName>
    <definedName name="_DLX13.EMA" localSheetId="13">#REF!</definedName>
    <definedName name="_DLX13.EMA" localSheetId="30">#REF!</definedName>
    <definedName name="_DLX13.EMA" localSheetId="31">#REF!</definedName>
    <definedName name="_DLX13.EMA" localSheetId="32">#REF!</definedName>
    <definedName name="_DLX13.EMA" localSheetId="35">#REF!</definedName>
    <definedName name="_DLX13.EMA" localSheetId="38">#REF!</definedName>
    <definedName name="_DLX13.EMA" localSheetId="47">#REF!</definedName>
    <definedName name="_DLX13.EMA" localSheetId="48">#REF!</definedName>
    <definedName name="_DLX13.EMA" localSheetId="49">#REF!</definedName>
    <definedName name="_DLX13.EMA" localSheetId="50">#REF!</definedName>
    <definedName name="_DLX13.EMA" localSheetId="52">#REF!</definedName>
    <definedName name="_DLX13.EMA" localSheetId="54">#REF!</definedName>
    <definedName name="_DLX13.EMA" localSheetId="55">#REF!</definedName>
    <definedName name="_DLX13.EMA" localSheetId="56">#REF!</definedName>
    <definedName name="_DLX13.EMA" localSheetId="58">#REF!</definedName>
    <definedName name="_DLX13.EMA" localSheetId="18">#REF!</definedName>
    <definedName name="_DLX13.EMA">#REF!</definedName>
    <definedName name="_DLX14.EMA" localSheetId="74">#REF!</definedName>
    <definedName name="_DLX14.EMA" localSheetId="13">#REF!</definedName>
    <definedName name="_DLX14.EMA" localSheetId="30">#REF!</definedName>
    <definedName name="_DLX14.EMA" localSheetId="31">#REF!</definedName>
    <definedName name="_DLX14.EMA" localSheetId="32">#REF!</definedName>
    <definedName name="_DLX14.EMA" localSheetId="35">#REF!</definedName>
    <definedName name="_DLX14.EMA" localSheetId="38">#REF!</definedName>
    <definedName name="_DLX14.EMA" localSheetId="47">#REF!</definedName>
    <definedName name="_DLX14.EMA" localSheetId="48">#REF!</definedName>
    <definedName name="_DLX14.EMA" localSheetId="49">#REF!</definedName>
    <definedName name="_DLX14.EMA" localSheetId="50">#REF!</definedName>
    <definedName name="_DLX14.EMA" localSheetId="52">#REF!</definedName>
    <definedName name="_DLX14.EMA" localSheetId="54">#REF!</definedName>
    <definedName name="_DLX14.EMA" localSheetId="55">#REF!</definedName>
    <definedName name="_DLX14.EMA" localSheetId="56">#REF!</definedName>
    <definedName name="_DLX14.EMA" localSheetId="58">#REF!</definedName>
    <definedName name="_DLX14.EMA" localSheetId="18">#REF!</definedName>
    <definedName name="_DLX14.EMA">#REF!</definedName>
    <definedName name="_DLX16.EMA" localSheetId="74">#REF!</definedName>
    <definedName name="_DLX16.EMA" localSheetId="13">#REF!</definedName>
    <definedName name="_DLX16.EMA" localSheetId="30">#REF!</definedName>
    <definedName name="_DLX16.EMA" localSheetId="31">#REF!</definedName>
    <definedName name="_DLX16.EMA" localSheetId="32">#REF!</definedName>
    <definedName name="_DLX16.EMA" localSheetId="35">#REF!</definedName>
    <definedName name="_DLX16.EMA" localSheetId="38">#REF!</definedName>
    <definedName name="_DLX16.EMA" localSheetId="47">#REF!</definedName>
    <definedName name="_DLX16.EMA" localSheetId="48">#REF!</definedName>
    <definedName name="_DLX16.EMA" localSheetId="49">#REF!</definedName>
    <definedName name="_DLX16.EMA" localSheetId="50">#REF!</definedName>
    <definedName name="_DLX16.EMA" localSheetId="52">#REF!</definedName>
    <definedName name="_DLX16.EMA" localSheetId="54">#REF!</definedName>
    <definedName name="_DLX16.EMA" localSheetId="55">#REF!</definedName>
    <definedName name="_DLX16.EMA" localSheetId="56">#REF!</definedName>
    <definedName name="_DLX16.EMA" localSheetId="58">#REF!</definedName>
    <definedName name="_DLX16.EMA" localSheetId="18">#REF!</definedName>
    <definedName name="_DLX16.EMA">#REF!</definedName>
    <definedName name="_DLX2.EMA" localSheetId="74">#REF!,#REF!</definedName>
    <definedName name="_DLX2.EMA" localSheetId="13">#REF!,#REF!</definedName>
    <definedName name="_DLX2.EMA" localSheetId="10">#REF!,#REF!</definedName>
    <definedName name="_DLX2.EMA" localSheetId="20">#REF!,#REF!</definedName>
    <definedName name="_DLX2.EMA" localSheetId="21">#REF!,#REF!</definedName>
    <definedName name="_DLX2.EMA" localSheetId="22">#REF!,#REF!</definedName>
    <definedName name="_DLX2.EMA" localSheetId="23">#REF!,#REF!</definedName>
    <definedName name="_DLX2.EMA" localSheetId="27">#REF!,#REF!</definedName>
    <definedName name="_DLX2.EMA" localSheetId="30">#REF!,#REF!</definedName>
    <definedName name="_DLX2.EMA" localSheetId="31">#REF!,#REF!</definedName>
    <definedName name="_DLX2.EMA" localSheetId="32">#REF!,#REF!</definedName>
    <definedName name="_DLX2.EMA" localSheetId="34">#REF!,#REF!</definedName>
    <definedName name="_DLX2.EMA" localSheetId="35">#REF!,#REF!</definedName>
    <definedName name="_DLX2.EMA" localSheetId="37">#REF!,#REF!</definedName>
    <definedName name="_DLX2.EMA" localSheetId="38">#REF!,#REF!</definedName>
    <definedName name="_DLX2.EMA" localSheetId="47">#REF!,#REF!</definedName>
    <definedName name="_DLX2.EMA" localSheetId="48">#REF!,#REF!</definedName>
    <definedName name="_DLX2.EMA" localSheetId="49">#REF!,#REF!</definedName>
    <definedName name="_DLX2.EMA" localSheetId="50">#REF!,#REF!</definedName>
    <definedName name="_DLX2.EMA" localSheetId="52">#REF!,#REF!</definedName>
    <definedName name="_DLX2.EMA" localSheetId="54">#REF!,#REF!</definedName>
    <definedName name="_DLX2.EMA" localSheetId="55">#REF!,#REF!</definedName>
    <definedName name="_DLX2.EMA" localSheetId="56">#REF!,#REF!</definedName>
    <definedName name="_DLX2.EMA" localSheetId="57">#REF!,#REF!</definedName>
    <definedName name="_DLX2.EMA" localSheetId="58">#REF!,#REF!</definedName>
    <definedName name="_DLX2.EMA" localSheetId="18">#REF!,#REF!</definedName>
    <definedName name="_DLX2.EMA" localSheetId="16">#REF!,#REF!</definedName>
    <definedName name="_DLX2.EMA">#REF!,#REF!</definedName>
    <definedName name="_DLX2.EMG" localSheetId="74">#REF!</definedName>
    <definedName name="_DLX2.EMG" localSheetId="13">#REF!</definedName>
    <definedName name="_DLX2.EMG" localSheetId="10">#REF!</definedName>
    <definedName name="_DLX2.EMG" localSheetId="20">#REF!</definedName>
    <definedName name="_DLX2.EMG" localSheetId="21">#REF!</definedName>
    <definedName name="_DLX2.EMG" localSheetId="22">#REF!</definedName>
    <definedName name="_DLX2.EMG" localSheetId="23">#REF!</definedName>
    <definedName name="_DLX2.EMG" localSheetId="27">#REF!</definedName>
    <definedName name="_DLX2.EMG" localSheetId="30">#REF!</definedName>
    <definedName name="_DLX2.EMG" localSheetId="31">#REF!</definedName>
    <definedName name="_DLX2.EMG" localSheetId="32">#REF!</definedName>
    <definedName name="_DLX2.EMG" localSheetId="34">#REF!</definedName>
    <definedName name="_DLX2.EMG" localSheetId="35">#REF!</definedName>
    <definedName name="_DLX2.EMG" localSheetId="37">#REF!</definedName>
    <definedName name="_DLX2.EMG" localSheetId="38">#REF!</definedName>
    <definedName name="_DLX2.EMG" localSheetId="47">#REF!</definedName>
    <definedName name="_DLX2.EMG" localSheetId="48">#REF!</definedName>
    <definedName name="_DLX2.EMG" localSheetId="49">#REF!</definedName>
    <definedName name="_DLX2.EMG" localSheetId="50">#REF!</definedName>
    <definedName name="_DLX2.EMG" localSheetId="52">#REF!</definedName>
    <definedName name="_DLX2.EMG" localSheetId="54">#REF!</definedName>
    <definedName name="_DLX2.EMG" localSheetId="55">#REF!</definedName>
    <definedName name="_DLX2.EMG" localSheetId="56">#REF!</definedName>
    <definedName name="_DLX2.EMG" localSheetId="57">#REF!</definedName>
    <definedName name="_DLX2.EMG" localSheetId="58">#REF!</definedName>
    <definedName name="_DLX2.EMG" localSheetId="18">#REF!</definedName>
    <definedName name="_DLX2.EMG" localSheetId="16">#REF!</definedName>
    <definedName name="_DLX2.EMG">#REF!</definedName>
    <definedName name="_DLX4.EMA" localSheetId="74">#REF!</definedName>
    <definedName name="_DLX4.EMA" localSheetId="13">#REF!</definedName>
    <definedName name="_DLX4.EMA" localSheetId="10">#REF!</definedName>
    <definedName name="_DLX4.EMA" localSheetId="20">#REF!</definedName>
    <definedName name="_DLX4.EMA" localSheetId="21">#REF!</definedName>
    <definedName name="_DLX4.EMA" localSheetId="22">#REF!</definedName>
    <definedName name="_DLX4.EMA" localSheetId="23">#REF!</definedName>
    <definedName name="_DLX4.EMA" localSheetId="27">#REF!</definedName>
    <definedName name="_DLX4.EMA" localSheetId="30">#REF!</definedName>
    <definedName name="_DLX4.EMA" localSheetId="31">#REF!</definedName>
    <definedName name="_DLX4.EMA" localSheetId="32">#REF!</definedName>
    <definedName name="_DLX4.EMA" localSheetId="34">#REF!</definedName>
    <definedName name="_DLX4.EMA" localSheetId="35">#REF!</definedName>
    <definedName name="_DLX4.EMA" localSheetId="37">#REF!</definedName>
    <definedName name="_DLX4.EMA" localSheetId="38">#REF!</definedName>
    <definedName name="_DLX4.EMA" localSheetId="47">#REF!</definedName>
    <definedName name="_DLX4.EMA" localSheetId="48">#REF!</definedName>
    <definedName name="_DLX4.EMA" localSheetId="49">#REF!</definedName>
    <definedName name="_DLX4.EMA" localSheetId="50">#REF!</definedName>
    <definedName name="_DLX4.EMA" localSheetId="52">#REF!</definedName>
    <definedName name="_DLX4.EMA" localSheetId="54">#REF!</definedName>
    <definedName name="_DLX4.EMA" localSheetId="55">#REF!</definedName>
    <definedName name="_DLX4.EMA" localSheetId="56">#REF!</definedName>
    <definedName name="_DLX4.EMA" localSheetId="57">#REF!</definedName>
    <definedName name="_DLX4.EMA" localSheetId="58">#REF!</definedName>
    <definedName name="_DLX4.EMA" localSheetId="18">#REF!</definedName>
    <definedName name="_DLX4.EMA" localSheetId="16">#REF!</definedName>
    <definedName name="_DLX4.EMA">#REF!</definedName>
    <definedName name="_DLX4.EMG" localSheetId="74">#REF!</definedName>
    <definedName name="_DLX4.EMG" localSheetId="13">#REF!</definedName>
    <definedName name="_DLX4.EMG" localSheetId="10">#REF!</definedName>
    <definedName name="_DLX4.EMG" localSheetId="20">#REF!</definedName>
    <definedName name="_DLX4.EMG" localSheetId="21">#REF!</definedName>
    <definedName name="_DLX4.EMG" localSheetId="22">#REF!</definedName>
    <definedName name="_DLX4.EMG" localSheetId="23">#REF!</definedName>
    <definedName name="_DLX4.EMG" localSheetId="27">#REF!</definedName>
    <definedName name="_DLX4.EMG" localSheetId="30">#REF!</definedName>
    <definedName name="_DLX4.EMG" localSheetId="31">#REF!</definedName>
    <definedName name="_DLX4.EMG" localSheetId="32">#REF!</definedName>
    <definedName name="_DLX4.EMG" localSheetId="34">#REF!</definedName>
    <definedName name="_DLX4.EMG" localSheetId="35">#REF!</definedName>
    <definedName name="_DLX4.EMG" localSheetId="37">#REF!</definedName>
    <definedName name="_DLX4.EMG" localSheetId="38">#REF!</definedName>
    <definedName name="_DLX4.EMG" localSheetId="47">#REF!</definedName>
    <definedName name="_DLX4.EMG" localSheetId="48">#REF!</definedName>
    <definedName name="_DLX4.EMG" localSheetId="49">#REF!</definedName>
    <definedName name="_DLX4.EMG" localSheetId="50">#REF!</definedName>
    <definedName name="_DLX4.EMG" localSheetId="52">#REF!</definedName>
    <definedName name="_DLX4.EMG" localSheetId="54">#REF!</definedName>
    <definedName name="_DLX4.EMG" localSheetId="55">#REF!</definedName>
    <definedName name="_DLX4.EMG" localSheetId="56">#REF!</definedName>
    <definedName name="_DLX4.EMG" localSheetId="57">#REF!</definedName>
    <definedName name="_DLX4.EMG" localSheetId="58">#REF!</definedName>
    <definedName name="_DLX4.EMG" localSheetId="18">#REF!</definedName>
    <definedName name="_DLX4.EMG" localSheetId="16">#REF!</definedName>
    <definedName name="_DLX4.EMG">#REF!</definedName>
    <definedName name="_DLX5.EMA" localSheetId="74">#REF!</definedName>
    <definedName name="_DLX5.EMA" localSheetId="13">#REF!</definedName>
    <definedName name="_DLX5.EMA" localSheetId="30">#REF!</definedName>
    <definedName name="_DLX5.EMA" localSheetId="31">#REF!</definedName>
    <definedName name="_DLX5.EMA" localSheetId="32">#REF!</definedName>
    <definedName name="_DLX5.EMA" localSheetId="35">#REF!</definedName>
    <definedName name="_DLX5.EMA" localSheetId="38">#REF!</definedName>
    <definedName name="_DLX5.EMA" localSheetId="47">#REF!</definedName>
    <definedName name="_DLX5.EMA" localSheetId="48">#REF!</definedName>
    <definedName name="_DLX5.EMA" localSheetId="49">#REF!</definedName>
    <definedName name="_DLX5.EMA" localSheetId="50">#REF!</definedName>
    <definedName name="_DLX5.EMA" localSheetId="52">#REF!</definedName>
    <definedName name="_DLX5.EMA" localSheetId="54">#REF!</definedName>
    <definedName name="_DLX5.EMA" localSheetId="55">#REF!</definedName>
    <definedName name="_DLX5.EMA" localSheetId="56">#REF!</definedName>
    <definedName name="_DLX5.EMA" localSheetId="58">#REF!</definedName>
    <definedName name="_DLX5.EMA" localSheetId="18">#REF!</definedName>
    <definedName name="_DLX5.EMA">#REF!</definedName>
    <definedName name="_DLX6.EMA" localSheetId="74">#REF!</definedName>
    <definedName name="_DLX6.EMA" localSheetId="13">#REF!</definedName>
    <definedName name="_DLX6.EMA" localSheetId="30">#REF!</definedName>
    <definedName name="_DLX6.EMA" localSheetId="31">#REF!</definedName>
    <definedName name="_DLX6.EMA" localSheetId="32">#REF!</definedName>
    <definedName name="_DLX6.EMA" localSheetId="35">#REF!</definedName>
    <definedName name="_DLX6.EMA" localSheetId="38">#REF!</definedName>
    <definedName name="_DLX6.EMA" localSheetId="47">#REF!</definedName>
    <definedName name="_DLX6.EMA" localSheetId="48">#REF!</definedName>
    <definedName name="_DLX6.EMA" localSheetId="49">#REF!</definedName>
    <definedName name="_DLX6.EMA" localSheetId="50">#REF!</definedName>
    <definedName name="_DLX6.EMA" localSheetId="52">#REF!</definedName>
    <definedName name="_DLX6.EMA" localSheetId="54">#REF!</definedName>
    <definedName name="_DLX6.EMA" localSheetId="55">#REF!</definedName>
    <definedName name="_DLX6.EMA" localSheetId="56">#REF!</definedName>
    <definedName name="_DLX6.EMA" localSheetId="58">#REF!</definedName>
    <definedName name="_DLX6.EMA" localSheetId="18">#REF!</definedName>
    <definedName name="_DLX6.EMA">#REF!</definedName>
    <definedName name="_DLX7.EMA" localSheetId="74">#REF!</definedName>
    <definedName name="_DLX7.EMA" localSheetId="13">#REF!</definedName>
    <definedName name="_DLX7.EMA" localSheetId="30">#REF!</definedName>
    <definedName name="_DLX7.EMA" localSheetId="31">#REF!</definedName>
    <definedName name="_DLX7.EMA" localSheetId="32">#REF!</definedName>
    <definedName name="_DLX7.EMA" localSheetId="35">#REF!</definedName>
    <definedName name="_DLX7.EMA" localSheetId="38">#REF!</definedName>
    <definedName name="_DLX7.EMA" localSheetId="47">#REF!</definedName>
    <definedName name="_DLX7.EMA" localSheetId="48">#REF!</definedName>
    <definedName name="_DLX7.EMA" localSheetId="49">#REF!</definedName>
    <definedName name="_DLX7.EMA" localSheetId="50">#REF!</definedName>
    <definedName name="_DLX7.EMA" localSheetId="52">#REF!</definedName>
    <definedName name="_DLX7.EMA" localSheetId="54">#REF!</definedName>
    <definedName name="_DLX7.EMA" localSheetId="55">#REF!</definedName>
    <definedName name="_DLX7.EMA" localSheetId="56">#REF!</definedName>
    <definedName name="_DLX7.EMA" localSheetId="58">#REF!</definedName>
    <definedName name="_DLX7.EMA" localSheetId="18">#REF!</definedName>
    <definedName name="_DLX7.EMA">#REF!</definedName>
    <definedName name="_DLX8.EMA" localSheetId="74">#REF!</definedName>
    <definedName name="_DLX8.EMA" localSheetId="13">#REF!</definedName>
    <definedName name="_DLX8.EMA" localSheetId="30">#REF!</definedName>
    <definedName name="_DLX8.EMA" localSheetId="31">#REF!</definedName>
    <definedName name="_DLX8.EMA" localSheetId="32">#REF!</definedName>
    <definedName name="_DLX8.EMA" localSheetId="35">#REF!</definedName>
    <definedName name="_DLX8.EMA" localSheetId="38">#REF!</definedName>
    <definedName name="_DLX8.EMA" localSheetId="47">#REF!</definedName>
    <definedName name="_DLX8.EMA" localSheetId="48">#REF!</definedName>
    <definedName name="_DLX8.EMA" localSheetId="49">#REF!</definedName>
    <definedName name="_DLX8.EMA" localSheetId="50">#REF!</definedName>
    <definedName name="_DLX8.EMA" localSheetId="52">#REF!</definedName>
    <definedName name="_DLX8.EMA" localSheetId="54">#REF!</definedName>
    <definedName name="_DLX8.EMA" localSheetId="55">#REF!</definedName>
    <definedName name="_DLX8.EMA" localSheetId="56">#REF!</definedName>
    <definedName name="_DLX8.EMA" localSheetId="58">#REF!</definedName>
    <definedName name="_DLX8.EMA" localSheetId="18">#REF!</definedName>
    <definedName name="_DLX8.EMA">#REF!</definedName>
    <definedName name="_DLX9.EMA" localSheetId="74">#REF!</definedName>
    <definedName name="_DLX9.EMA" localSheetId="13">#REF!</definedName>
    <definedName name="_DLX9.EMA" localSheetId="30">#REF!</definedName>
    <definedName name="_DLX9.EMA" localSheetId="31">#REF!</definedName>
    <definedName name="_DLX9.EMA" localSheetId="32">#REF!</definedName>
    <definedName name="_DLX9.EMA" localSheetId="35">#REF!</definedName>
    <definedName name="_DLX9.EMA" localSheetId="38">#REF!</definedName>
    <definedName name="_DLX9.EMA" localSheetId="47">#REF!</definedName>
    <definedName name="_DLX9.EMA" localSheetId="48">#REF!</definedName>
    <definedName name="_DLX9.EMA" localSheetId="49">#REF!</definedName>
    <definedName name="_DLX9.EMA" localSheetId="50">#REF!</definedName>
    <definedName name="_DLX9.EMA" localSheetId="52">#REF!</definedName>
    <definedName name="_DLX9.EMA" localSheetId="54">#REF!</definedName>
    <definedName name="_DLX9.EMA" localSheetId="55">#REF!</definedName>
    <definedName name="_DLX9.EMA" localSheetId="56">#REF!</definedName>
    <definedName name="_DLX9.EMA" localSheetId="58">#REF!</definedName>
    <definedName name="_DLX9.EMA" localSheetId="18">#REF!</definedName>
    <definedName name="_DLX9.EMA">#REF!</definedName>
    <definedName name="_ECU1" localSheetId="74">#REF!</definedName>
    <definedName name="_ECU1" localSheetId="13">#REF!</definedName>
    <definedName name="_ECU1" localSheetId="30">#REF!</definedName>
    <definedName name="_ECU1" localSheetId="31">#REF!</definedName>
    <definedName name="_ECU1" localSheetId="32">#REF!</definedName>
    <definedName name="_ECU1" localSheetId="35">#REF!</definedName>
    <definedName name="_ECU1" localSheetId="36">#N/A</definedName>
    <definedName name="_ECU1" localSheetId="38">#REF!</definedName>
    <definedName name="_ECU1" localSheetId="47">#REF!</definedName>
    <definedName name="_ECU1" localSheetId="48">#REF!</definedName>
    <definedName name="_ECU1" localSheetId="49">#REF!</definedName>
    <definedName name="_ECU1" localSheetId="50">#REF!</definedName>
    <definedName name="_ECU1" localSheetId="52">#REF!</definedName>
    <definedName name="_ECU1" localSheetId="54">#REF!</definedName>
    <definedName name="_ECU1" localSheetId="55">#REF!</definedName>
    <definedName name="_ECU1" localSheetId="56">#REF!</definedName>
    <definedName name="_ECU1" localSheetId="58">#REF!</definedName>
    <definedName name="_ECU1" localSheetId="18">#REF!</definedName>
    <definedName name="_ECU1">#REF!</definedName>
    <definedName name="_emi2000" localSheetId="74">#REF!</definedName>
    <definedName name="_emi2000" localSheetId="13">#REF!</definedName>
    <definedName name="_emi2000" localSheetId="30">#REF!</definedName>
    <definedName name="_emi2000" localSheetId="31">#REF!</definedName>
    <definedName name="_emi2000" localSheetId="32">#REF!</definedName>
    <definedName name="_emi2000" localSheetId="38">#REF!</definedName>
    <definedName name="_emi2000" localSheetId="54">#REF!</definedName>
    <definedName name="_emi2000" localSheetId="58">#REF!</definedName>
    <definedName name="_emi2000">#REF!</definedName>
    <definedName name="_emi2001" localSheetId="74">#REF!</definedName>
    <definedName name="_emi2001" localSheetId="13">#REF!</definedName>
    <definedName name="_emi2001" localSheetId="30">#REF!</definedName>
    <definedName name="_emi2001" localSheetId="31">#REF!</definedName>
    <definedName name="_emi2001" localSheetId="32">#REF!</definedName>
    <definedName name="_emi2001" localSheetId="38">#REF!</definedName>
    <definedName name="_emi2001" localSheetId="54">#REF!</definedName>
    <definedName name="_emi2001" localSheetId="58">#REF!</definedName>
    <definedName name="_emi2001">#REF!</definedName>
    <definedName name="_emi2002" localSheetId="74">#REF!</definedName>
    <definedName name="_emi2002" localSheetId="13">#REF!</definedName>
    <definedName name="_emi2002" localSheetId="30">#REF!</definedName>
    <definedName name="_emi2002" localSheetId="31">#REF!</definedName>
    <definedName name="_emi2002" localSheetId="32">#REF!</definedName>
    <definedName name="_emi2002" localSheetId="38">#REF!</definedName>
    <definedName name="_emi2002" localSheetId="54">#REF!</definedName>
    <definedName name="_emi2002" localSheetId="58">#REF!</definedName>
    <definedName name="_emi2002">#REF!</definedName>
    <definedName name="_emi2003" localSheetId="74">#REF!</definedName>
    <definedName name="_emi2003" localSheetId="13">#REF!</definedName>
    <definedName name="_emi2003" localSheetId="30">#REF!</definedName>
    <definedName name="_emi2003" localSheetId="31">#REF!</definedName>
    <definedName name="_emi2003" localSheetId="32">#REF!</definedName>
    <definedName name="_emi2003" localSheetId="38">#REF!</definedName>
    <definedName name="_emi2003" localSheetId="54">#REF!</definedName>
    <definedName name="_emi2003" localSheetId="58">#REF!</definedName>
    <definedName name="_emi2003">#REF!</definedName>
    <definedName name="_emi98" localSheetId="74">#REF!</definedName>
    <definedName name="_emi98" localSheetId="13">#REF!</definedName>
    <definedName name="_emi98" localSheetId="30">#REF!</definedName>
    <definedName name="_emi98" localSheetId="31">#REF!</definedName>
    <definedName name="_emi98" localSheetId="32">#REF!</definedName>
    <definedName name="_emi98" localSheetId="38">#REF!</definedName>
    <definedName name="_emi98" localSheetId="54">#REF!</definedName>
    <definedName name="_emi98" localSheetId="58">#REF!</definedName>
    <definedName name="_emi98">#REF!</definedName>
    <definedName name="_emi99" localSheetId="74">#REF!</definedName>
    <definedName name="_emi99" localSheetId="13">#REF!</definedName>
    <definedName name="_emi99" localSheetId="30">#REF!</definedName>
    <definedName name="_emi99" localSheetId="31">#REF!</definedName>
    <definedName name="_emi99" localSheetId="32">#REF!</definedName>
    <definedName name="_emi99" localSheetId="38">#REF!</definedName>
    <definedName name="_emi99" localSheetId="54">#REF!</definedName>
    <definedName name="_emi99" localSheetId="58">#REF!</definedName>
    <definedName name="_emi99">#REF!</definedName>
    <definedName name="_END94" localSheetId="74">#REF!</definedName>
    <definedName name="_END94" localSheetId="13">#REF!</definedName>
    <definedName name="_END94" localSheetId="30">#REF!</definedName>
    <definedName name="_END94" localSheetId="31">#REF!</definedName>
    <definedName name="_END94" localSheetId="32">#REF!</definedName>
    <definedName name="_END94" localSheetId="35">#REF!</definedName>
    <definedName name="_END94" localSheetId="38">#REF!</definedName>
    <definedName name="_END94" localSheetId="47">#REF!</definedName>
    <definedName name="_END94" localSheetId="52">#REF!</definedName>
    <definedName name="_END94" localSheetId="54">#REF!</definedName>
    <definedName name="_END94" localSheetId="58">#REF!</definedName>
    <definedName name="_END94" localSheetId="18">#REF!</definedName>
    <definedName name="_END94">#REF!</definedName>
    <definedName name="_ESC1" localSheetId="74">#REF!</definedName>
    <definedName name="_ESC1" localSheetId="13">#REF!</definedName>
    <definedName name="_ESC1" localSheetId="30">#REF!</definedName>
    <definedName name="_ESC1" localSheetId="31">#REF!</definedName>
    <definedName name="_ESC1" localSheetId="32">#REF!</definedName>
    <definedName name="_ESC1" localSheetId="35">#REF!</definedName>
    <definedName name="_ESC1" localSheetId="36">#N/A</definedName>
    <definedName name="_ESC1" localSheetId="38">#REF!</definedName>
    <definedName name="_ESC1" localSheetId="47">#REF!</definedName>
    <definedName name="_ESC1" localSheetId="48">#REF!</definedName>
    <definedName name="_ESC1" localSheetId="49">#REF!</definedName>
    <definedName name="_ESC1" localSheetId="50">#REF!</definedName>
    <definedName name="_ESC1" localSheetId="52">#REF!</definedName>
    <definedName name="_ESC1" localSheetId="54">#REF!</definedName>
    <definedName name="_ESC1" localSheetId="55">#REF!</definedName>
    <definedName name="_ESC1" localSheetId="56">#REF!</definedName>
    <definedName name="_ESC1" localSheetId="58">#REF!</definedName>
    <definedName name="_ESC1" localSheetId="18">#REF!</definedName>
    <definedName name="_ESC1">#REF!</definedName>
    <definedName name="_EX9596" localSheetId="74">#REF!</definedName>
    <definedName name="_EX9596" localSheetId="13">#REF!</definedName>
    <definedName name="_EX9596" localSheetId="30">#REF!</definedName>
    <definedName name="_EX9596" localSheetId="31">#REF!</definedName>
    <definedName name="_EX9596" localSheetId="32">#REF!</definedName>
    <definedName name="_EX9596" localSheetId="35">#REF!</definedName>
    <definedName name="_EX9596" localSheetId="38">#REF!</definedName>
    <definedName name="_EX9596" localSheetId="47">#REF!</definedName>
    <definedName name="_EX9596" localSheetId="48">#REF!</definedName>
    <definedName name="_EX9596" localSheetId="49">#REF!</definedName>
    <definedName name="_EX9596" localSheetId="50">#REF!</definedName>
    <definedName name="_EX9596" localSheetId="52">#REF!</definedName>
    <definedName name="_EX9596" localSheetId="54">#REF!</definedName>
    <definedName name="_EX9596" localSheetId="55">#REF!</definedName>
    <definedName name="_EX9596" localSheetId="56">#REF!</definedName>
    <definedName name="_EX9596" localSheetId="58">#REF!</definedName>
    <definedName name="_EX9596" localSheetId="18">#REF!</definedName>
    <definedName name="_EX9596">#REF!</definedName>
    <definedName name="_EXP5" localSheetId="74">#REF!</definedName>
    <definedName name="_EXP5" localSheetId="13">#REF!</definedName>
    <definedName name="_EXP5" localSheetId="30">#REF!</definedName>
    <definedName name="_EXP5" localSheetId="31">#REF!</definedName>
    <definedName name="_EXP5" localSheetId="32">#REF!</definedName>
    <definedName name="_EXP5" localSheetId="38">#REF!</definedName>
    <definedName name="_EXP5" localSheetId="54">#REF!</definedName>
    <definedName name="_EXP5" localSheetId="58">#REF!</definedName>
    <definedName name="_EXP5">#REF!</definedName>
    <definedName name="_EXP6" localSheetId="74">#REF!</definedName>
    <definedName name="_EXP6" localSheetId="13">#REF!</definedName>
    <definedName name="_EXP6" localSheetId="30">#REF!</definedName>
    <definedName name="_EXP6" localSheetId="31">#REF!</definedName>
    <definedName name="_EXP6" localSheetId="32">#REF!</definedName>
    <definedName name="_EXP6" localSheetId="38">#REF!</definedName>
    <definedName name="_EXP6" localSheetId="54">#REF!</definedName>
    <definedName name="_EXP6" localSheetId="58">#REF!</definedName>
    <definedName name="_EXP6">#REF!</definedName>
    <definedName name="_EXP7" localSheetId="74">#REF!</definedName>
    <definedName name="_EXP7" localSheetId="13">#REF!</definedName>
    <definedName name="_EXP7" localSheetId="30">#REF!</definedName>
    <definedName name="_EXP7" localSheetId="31">#REF!</definedName>
    <definedName name="_EXP7" localSheetId="32">#REF!</definedName>
    <definedName name="_EXP7" localSheetId="38">#REF!</definedName>
    <definedName name="_EXP7" localSheetId="54">#REF!</definedName>
    <definedName name="_EXP7" localSheetId="58">#REF!</definedName>
    <definedName name="_EXP7">#REF!</definedName>
    <definedName name="_EXP9" localSheetId="74">#REF!</definedName>
    <definedName name="_EXP9" localSheetId="13">#REF!</definedName>
    <definedName name="_EXP9" localSheetId="30">#REF!</definedName>
    <definedName name="_EXP9" localSheetId="31">#REF!</definedName>
    <definedName name="_EXP9" localSheetId="32">#REF!</definedName>
    <definedName name="_EXP9" localSheetId="38">#REF!</definedName>
    <definedName name="_EXP9" localSheetId="54">#REF!</definedName>
    <definedName name="_EXP9" localSheetId="58">#REF!</definedName>
    <definedName name="_EXP9">#REF!</definedName>
    <definedName name="_EXR1" localSheetId="74">#REF!</definedName>
    <definedName name="_EXR1" localSheetId="13">#REF!</definedName>
    <definedName name="_EXR1" localSheetId="30">#REF!</definedName>
    <definedName name="_EXR1" localSheetId="31">#REF!</definedName>
    <definedName name="_EXR1" localSheetId="32">#REF!</definedName>
    <definedName name="_EXR1" localSheetId="38">#REF!</definedName>
    <definedName name="_EXR1" localSheetId="54">#REF!</definedName>
    <definedName name="_EXR1" localSheetId="58">#REF!</definedName>
    <definedName name="_EXR1">#REF!</definedName>
    <definedName name="_EXR2" localSheetId="74">#REF!</definedName>
    <definedName name="_EXR2" localSheetId="13">#REF!</definedName>
    <definedName name="_EXR2" localSheetId="30">#REF!</definedName>
    <definedName name="_EXR2" localSheetId="31">#REF!</definedName>
    <definedName name="_EXR2" localSheetId="32">#REF!</definedName>
    <definedName name="_EXR2" localSheetId="38">#REF!</definedName>
    <definedName name="_EXR2" localSheetId="54">#REF!</definedName>
    <definedName name="_EXR2" localSheetId="58">#REF!</definedName>
    <definedName name="_EXR2">#REF!</definedName>
    <definedName name="_EXR3" localSheetId="74">#REF!</definedName>
    <definedName name="_EXR3" localSheetId="13">#REF!</definedName>
    <definedName name="_EXR3" localSheetId="30">#REF!</definedName>
    <definedName name="_EXR3" localSheetId="31">#REF!</definedName>
    <definedName name="_EXR3" localSheetId="32">#REF!</definedName>
    <definedName name="_EXR3" localSheetId="38">#REF!</definedName>
    <definedName name="_EXR3" localSheetId="54">#REF!</definedName>
    <definedName name="_EXR3" localSheetId="58">#REF!</definedName>
    <definedName name="_EXR3">#REF!</definedName>
    <definedName name="_F" localSheetId="13" hidden="1">'[49]Fax a enviar'!#REF!</definedName>
    <definedName name="_F" localSheetId="31" hidden="1">'[49]Fax a enviar'!#REF!</definedName>
    <definedName name="_F" localSheetId="32" hidden="1">'[49]Fax a enviar'!#REF!</definedName>
    <definedName name="_F" localSheetId="47" hidden="1">'[49]Fax a enviar'!#REF!</definedName>
    <definedName name="_F" localSheetId="52" hidden="1">'[49]Fax a enviar'!#REF!</definedName>
    <definedName name="_F" hidden="1">'[49]Fax a enviar'!#REF!</definedName>
    <definedName name="_FAL1" localSheetId="74">#REF!</definedName>
    <definedName name="_FAL1" localSheetId="12">#REF!</definedName>
    <definedName name="_FAL1" localSheetId="13">#REF!</definedName>
    <definedName name="_FAL1" localSheetId="10">#REF!</definedName>
    <definedName name="_FAL1" localSheetId="20">#REF!</definedName>
    <definedName name="_FAL1" localSheetId="21">#REF!</definedName>
    <definedName name="_FAL1" localSheetId="22">#REF!</definedName>
    <definedName name="_FAL1" localSheetId="23">#REF!</definedName>
    <definedName name="_FAL1" localSheetId="27">#REF!</definedName>
    <definedName name="_FAL1" localSheetId="30">#REF!</definedName>
    <definedName name="_FAL1" localSheetId="31">#REF!</definedName>
    <definedName name="_FAL1" localSheetId="32">#REF!</definedName>
    <definedName name="_FAL1" localSheetId="34">#REF!</definedName>
    <definedName name="_FAL1" localSheetId="35">#REF!</definedName>
    <definedName name="_FAL1" localSheetId="36">#N/A</definedName>
    <definedName name="_FAL1" localSheetId="37">#REF!</definedName>
    <definedName name="_FAL1" localSheetId="38">#REF!</definedName>
    <definedName name="_FAL1" localSheetId="47">#REF!</definedName>
    <definedName name="_FAL1" localSheetId="48">#REF!</definedName>
    <definedName name="_FAL1" localSheetId="49">#REF!</definedName>
    <definedName name="_FAL1" localSheetId="50">#REF!</definedName>
    <definedName name="_FAL1" localSheetId="52">#REF!</definedName>
    <definedName name="_FAL1" localSheetId="54">#REF!</definedName>
    <definedName name="_FAL1" localSheetId="55">#REF!</definedName>
    <definedName name="_FAL1" localSheetId="56">#REF!</definedName>
    <definedName name="_FAL1" localSheetId="57">#REF!</definedName>
    <definedName name="_FAL1" localSheetId="58">#REF!</definedName>
    <definedName name="_FAL1" localSheetId="18">#REF!</definedName>
    <definedName name="_FAL1" localSheetId="16">#REF!</definedName>
    <definedName name="_FAL1">#REF!</definedName>
    <definedName name="_FAL10" localSheetId="74">#REF!</definedName>
    <definedName name="_FAL10" localSheetId="13">#REF!</definedName>
    <definedName name="_FAL10" localSheetId="10">#REF!</definedName>
    <definedName name="_FAL10" localSheetId="20">#REF!</definedName>
    <definedName name="_FAL10" localSheetId="21">#REF!</definedName>
    <definedName name="_FAL10" localSheetId="22">#REF!</definedName>
    <definedName name="_FAL10" localSheetId="23">#REF!</definedName>
    <definedName name="_FAL10" localSheetId="30">#REF!</definedName>
    <definedName name="_FAL10" localSheetId="31">#REF!</definedName>
    <definedName name="_FAL10" localSheetId="32">#REF!</definedName>
    <definedName name="_FAL10" localSheetId="34">#REF!</definedName>
    <definedName name="_FAL10" localSheetId="35">#REF!</definedName>
    <definedName name="_FAL10" localSheetId="37">#REF!</definedName>
    <definedName name="_FAL10" localSheetId="38">#REF!</definedName>
    <definedName name="_FAL10" localSheetId="47">#REF!</definedName>
    <definedName name="_FAL10" localSheetId="54">#REF!</definedName>
    <definedName name="_FAL10" localSheetId="57">#REF!</definedName>
    <definedName name="_FAL10" localSheetId="58">#REF!</definedName>
    <definedName name="_FAL10" localSheetId="18">#REF!</definedName>
    <definedName name="_FAL10" localSheetId="16">#REF!</definedName>
    <definedName name="_FAL10">#REF!</definedName>
    <definedName name="_FAL11" localSheetId="74">#REF!</definedName>
    <definedName name="_FAL11" localSheetId="13">#REF!</definedName>
    <definedName name="_FAL11" localSheetId="20">#REF!</definedName>
    <definedName name="_FAL11" localSheetId="21">#REF!</definedName>
    <definedName name="_FAL11" localSheetId="22">#REF!</definedName>
    <definedName name="_FAL11" localSheetId="23">#REF!</definedName>
    <definedName name="_FAL11" localSheetId="30">#REF!</definedName>
    <definedName name="_FAL11" localSheetId="31">#REF!</definedName>
    <definedName name="_FAL11" localSheetId="32">#REF!</definedName>
    <definedName name="_FAL11" localSheetId="34">#REF!</definedName>
    <definedName name="_FAL11" localSheetId="35">#REF!</definedName>
    <definedName name="_FAL11" localSheetId="37">#REF!</definedName>
    <definedName name="_FAL11" localSheetId="38">#REF!</definedName>
    <definedName name="_FAL11" localSheetId="54">#REF!</definedName>
    <definedName name="_FAL11" localSheetId="57">#REF!</definedName>
    <definedName name="_FAL11" localSheetId="58">#REF!</definedName>
    <definedName name="_FAL11" localSheetId="18">#REF!</definedName>
    <definedName name="_FAL11" localSheetId="16">#REF!</definedName>
    <definedName name="_FAL11">#REF!</definedName>
    <definedName name="_FAL12" localSheetId="74">#REF!</definedName>
    <definedName name="_FAL12" localSheetId="13">#REF!</definedName>
    <definedName name="_FAL12" localSheetId="30">#REF!</definedName>
    <definedName name="_FAL12" localSheetId="31">#REF!</definedName>
    <definedName name="_FAL12" localSheetId="32">#REF!</definedName>
    <definedName name="_FAL12" localSheetId="38">#REF!</definedName>
    <definedName name="_FAL12" localSheetId="54">#REF!</definedName>
    <definedName name="_FAL12" localSheetId="58">#REF!</definedName>
    <definedName name="_FAL12">#REF!</definedName>
    <definedName name="_FAL2" localSheetId="74">#REF!</definedName>
    <definedName name="_FAL2" localSheetId="12">#REF!</definedName>
    <definedName name="_FAL2" localSheetId="13">#REF!</definedName>
    <definedName name="_FAL2" localSheetId="27">#REF!</definedName>
    <definedName name="_FAL2" localSheetId="30">#REF!</definedName>
    <definedName name="_FAL2" localSheetId="31">#REF!</definedName>
    <definedName name="_FAL2" localSheetId="32">#REF!</definedName>
    <definedName name="_FAL2" localSheetId="35">#REF!</definedName>
    <definedName name="_FAL2" localSheetId="36">#N/A</definedName>
    <definedName name="_FAL2" localSheetId="38">#REF!</definedName>
    <definedName name="_FAL2" localSheetId="47">#REF!</definedName>
    <definedName name="_FAL2" localSheetId="48">#REF!</definedName>
    <definedName name="_FAL2" localSheetId="49">#REF!</definedName>
    <definedName name="_FAL2" localSheetId="50">#REF!</definedName>
    <definedName name="_FAL2" localSheetId="52">#REF!</definedName>
    <definedName name="_FAL2" localSheetId="54">#REF!</definedName>
    <definedName name="_FAL2" localSheetId="55">#REF!</definedName>
    <definedName name="_FAL2" localSheetId="56">#REF!</definedName>
    <definedName name="_FAL2" localSheetId="58">#REF!</definedName>
    <definedName name="_FAL2" localSheetId="18">#REF!</definedName>
    <definedName name="_FAL2">#REF!</definedName>
    <definedName name="_FAL3" localSheetId="74">#REF!</definedName>
    <definedName name="_FAL3" localSheetId="12">#REF!</definedName>
    <definedName name="_FAL3" localSheetId="13">#REF!</definedName>
    <definedName name="_FAL3" localSheetId="27">#REF!</definedName>
    <definedName name="_FAL3" localSheetId="30">#REF!</definedName>
    <definedName name="_FAL3" localSheetId="31">#REF!</definedName>
    <definedName name="_FAL3" localSheetId="32">#REF!</definedName>
    <definedName name="_FAL3" localSheetId="35">#REF!</definedName>
    <definedName name="_FAL3" localSheetId="36">#N/A</definedName>
    <definedName name="_FAL3" localSheetId="38">#REF!</definedName>
    <definedName name="_FAL3" localSheetId="47">#REF!</definedName>
    <definedName name="_FAL3" localSheetId="48">#REF!</definedName>
    <definedName name="_FAL3" localSheetId="49">#REF!</definedName>
    <definedName name="_FAL3" localSheetId="50">#REF!</definedName>
    <definedName name="_FAL3" localSheetId="52">#REF!</definedName>
    <definedName name="_FAL3" localSheetId="54">#REF!</definedName>
    <definedName name="_FAL3" localSheetId="55">#REF!</definedName>
    <definedName name="_FAL3" localSheetId="56">#REF!</definedName>
    <definedName name="_FAL3" localSheetId="58">#REF!</definedName>
    <definedName name="_FAL3" localSheetId="18">#REF!</definedName>
    <definedName name="_FAL3">#REF!</definedName>
    <definedName name="_FAL4" localSheetId="74">#REF!</definedName>
    <definedName name="_FAL4" localSheetId="13">#REF!</definedName>
    <definedName name="_FAL4" localSheetId="30">#REF!</definedName>
    <definedName name="_FAL4" localSheetId="31">#REF!</definedName>
    <definedName name="_FAL4" localSheetId="32">#REF!</definedName>
    <definedName name="_FAL4" localSheetId="35">#REF!</definedName>
    <definedName name="_FAL4" localSheetId="36">#N/A</definedName>
    <definedName name="_FAL4" localSheetId="38">#REF!</definedName>
    <definedName name="_FAL4" localSheetId="47">#REF!</definedName>
    <definedName name="_FAL4" localSheetId="48">#REF!</definedName>
    <definedName name="_FAL4" localSheetId="49">#REF!</definedName>
    <definedName name="_FAL4" localSheetId="50">#REF!</definedName>
    <definedName name="_FAL4" localSheetId="52">#REF!</definedName>
    <definedName name="_FAL4" localSheetId="54">#REF!</definedName>
    <definedName name="_FAL4" localSheetId="55">#REF!</definedName>
    <definedName name="_FAL4" localSheetId="56">#REF!</definedName>
    <definedName name="_FAL4" localSheetId="58">#REF!</definedName>
    <definedName name="_FAL4" localSheetId="18">#REF!</definedName>
    <definedName name="_FAL4">#REF!</definedName>
    <definedName name="_FAL5" localSheetId="74">#REF!</definedName>
    <definedName name="_FAL5" localSheetId="13">#REF!</definedName>
    <definedName name="_FAL5" localSheetId="30">#REF!</definedName>
    <definedName name="_FAL5" localSheetId="31">#REF!</definedName>
    <definedName name="_FAL5" localSheetId="32">#REF!</definedName>
    <definedName name="_FAL5" localSheetId="35">#REF!</definedName>
    <definedName name="_FAL5" localSheetId="36">#N/A</definedName>
    <definedName name="_FAL5" localSheetId="38">#REF!</definedName>
    <definedName name="_FAL5" localSheetId="47">#REF!</definedName>
    <definedName name="_FAL5" localSheetId="48">#REF!</definedName>
    <definedName name="_FAL5" localSheetId="49">#REF!</definedName>
    <definedName name="_FAL5" localSheetId="50">#REF!</definedName>
    <definedName name="_FAL5" localSheetId="52">#REF!</definedName>
    <definedName name="_FAL5" localSheetId="54">#REF!</definedName>
    <definedName name="_FAL5" localSheetId="55">#REF!</definedName>
    <definedName name="_FAL5" localSheetId="56">#REF!</definedName>
    <definedName name="_FAL5" localSheetId="58">#REF!</definedName>
    <definedName name="_FAL5" localSheetId="18">#REF!</definedName>
    <definedName name="_FAL5">#REF!</definedName>
    <definedName name="_FAL6" localSheetId="74">#REF!</definedName>
    <definedName name="_FAL6" localSheetId="13">#REF!</definedName>
    <definedName name="_FAL6" localSheetId="30">#REF!</definedName>
    <definedName name="_FAL6" localSheetId="31">#REF!</definedName>
    <definedName name="_FAL6" localSheetId="32">#REF!</definedName>
    <definedName name="_FAL6" localSheetId="35">#REF!</definedName>
    <definedName name="_FAL6" localSheetId="36">#N/A</definedName>
    <definedName name="_FAL6" localSheetId="38">#REF!</definedName>
    <definedName name="_FAL6" localSheetId="47">#REF!</definedName>
    <definedName name="_FAL6" localSheetId="48">#REF!</definedName>
    <definedName name="_FAL6" localSheetId="49">#REF!</definedName>
    <definedName name="_FAL6" localSheetId="50">#REF!</definedName>
    <definedName name="_FAL6" localSheetId="52">#REF!</definedName>
    <definedName name="_FAL6" localSheetId="54">#REF!</definedName>
    <definedName name="_FAL6" localSheetId="55">#REF!</definedName>
    <definedName name="_FAL6" localSheetId="56">#REF!</definedName>
    <definedName name="_FAL6" localSheetId="58">#REF!</definedName>
    <definedName name="_FAL6" localSheetId="18">#REF!</definedName>
    <definedName name="_FAL6">#REF!</definedName>
    <definedName name="_FAL7" localSheetId="74">#REF!</definedName>
    <definedName name="_FAL7" localSheetId="13">#REF!</definedName>
    <definedName name="_FAL7" localSheetId="30">#REF!</definedName>
    <definedName name="_FAL7" localSheetId="31">#REF!</definedName>
    <definedName name="_FAL7" localSheetId="32">#REF!</definedName>
    <definedName name="_FAL7" localSheetId="35">#REF!</definedName>
    <definedName name="_FAL7" localSheetId="36">#N/A</definedName>
    <definedName name="_FAL7" localSheetId="38">#REF!</definedName>
    <definedName name="_FAL7" localSheetId="47">#REF!</definedName>
    <definedName name="_FAL7" localSheetId="48">#REF!</definedName>
    <definedName name="_FAL7" localSheetId="49">#REF!</definedName>
    <definedName name="_FAL7" localSheetId="50">#REF!</definedName>
    <definedName name="_FAL7" localSheetId="52">#REF!</definedName>
    <definedName name="_FAL7" localSheetId="54">#REF!</definedName>
    <definedName name="_FAL7" localSheetId="55">#REF!</definedName>
    <definedName name="_FAL7" localSheetId="56">#REF!</definedName>
    <definedName name="_FAL7" localSheetId="58">#REF!</definedName>
    <definedName name="_FAL7" localSheetId="18">#REF!</definedName>
    <definedName name="_FAL7">#REF!</definedName>
    <definedName name="_FAL8" localSheetId="74">#REF!</definedName>
    <definedName name="_FAL8" localSheetId="13">#REF!</definedName>
    <definedName name="_FAL8" localSheetId="30">#REF!</definedName>
    <definedName name="_FAL8" localSheetId="31">#REF!</definedName>
    <definedName name="_FAL8" localSheetId="32">#REF!</definedName>
    <definedName name="_FAL8" localSheetId="38">#REF!</definedName>
    <definedName name="_FAL8" localSheetId="54">#REF!</definedName>
    <definedName name="_FAL8" localSheetId="58">#REF!</definedName>
    <definedName name="_FAL8">#REF!</definedName>
    <definedName name="_FAL89" localSheetId="74">#REF!</definedName>
    <definedName name="_FAL89" localSheetId="13">#REF!</definedName>
    <definedName name="_FAL89" localSheetId="30">#REF!</definedName>
    <definedName name="_FAL89" localSheetId="31">#REF!</definedName>
    <definedName name="_FAL89" localSheetId="32">#REF!</definedName>
    <definedName name="_FAL89" localSheetId="35">#REF!</definedName>
    <definedName name="_FAL89" localSheetId="38">#REF!</definedName>
    <definedName name="_FAL89" localSheetId="47">#REF!</definedName>
    <definedName name="_FAL89" localSheetId="48">#REF!</definedName>
    <definedName name="_FAL89" localSheetId="49">#REF!</definedName>
    <definedName name="_FAL89" localSheetId="50">#REF!</definedName>
    <definedName name="_FAL89" localSheetId="52">#REF!</definedName>
    <definedName name="_FAL89" localSheetId="54">#REF!</definedName>
    <definedName name="_FAL89" localSheetId="55">#REF!</definedName>
    <definedName name="_FAL89" localSheetId="56">#REF!</definedName>
    <definedName name="_FAL89" localSheetId="58">#REF!</definedName>
    <definedName name="_FAL89" localSheetId="18">#REF!</definedName>
    <definedName name="_FAL89">#REF!</definedName>
    <definedName name="_FAL9" localSheetId="74">#REF!</definedName>
    <definedName name="_FAL9" localSheetId="13">#REF!</definedName>
    <definedName name="_FAL9" localSheetId="30">#REF!</definedName>
    <definedName name="_FAL9" localSheetId="31">#REF!</definedName>
    <definedName name="_FAL9" localSheetId="32">#REF!</definedName>
    <definedName name="_FAL9" localSheetId="38">#REF!</definedName>
    <definedName name="_FAL9" localSheetId="54">#REF!</definedName>
    <definedName name="_FAL9" localSheetId="58">#REF!</definedName>
    <definedName name="_FAL9">#REF!</definedName>
    <definedName name="_Fill" localSheetId="74" hidden="1">#REF!</definedName>
    <definedName name="_Fill" localSheetId="12" hidden="1">'[9]shared data'!$A$4:$A$642</definedName>
    <definedName name="_Fill" localSheetId="13" hidden="1">#REF!</definedName>
    <definedName name="_Fill" localSheetId="20" hidden="1">#REF!</definedName>
    <definedName name="_Fill" localSheetId="21" hidden="1">#REF!</definedName>
    <definedName name="_Fill" localSheetId="22" hidden="1">#REF!</definedName>
    <definedName name="_Fill" localSheetId="23" hidden="1">#REF!</definedName>
    <definedName name="_Fill" localSheetId="27" hidden="1">#REF!</definedName>
    <definedName name="_Fill" localSheetId="30" hidden="1">#REF!</definedName>
    <definedName name="_Fill" localSheetId="31" hidden="1">#REF!</definedName>
    <definedName name="_Fill" localSheetId="32" hidden="1">#REF!</definedName>
    <definedName name="_Fill" localSheetId="35" hidden="1">#REF!</definedName>
    <definedName name="_Fill" localSheetId="36" hidden="1">#N/A</definedName>
    <definedName name="_Fill" localSheetId="38" hidden="1">#REF!</definedName>
    <definedName name="_Fill" localSheetId="47" hidden="1">#REF!</definedName>
    <definedName name="_Fill" localSheetId="48" hidden="1">#REF!</definedName>
    <definedName name="_Fill" localSheetId="49" hidden="1">#REF!</definedName>
    <definedName name="_Fill" localSheetId="50" hidden="1">#REF!</definedName>
    <definedName name="_Fill" localSheetId="51" hidden="1">#REF!</definedName>
    <definedName name="_Fill" localSheetId="52" hidden="1">#REF!</definedName>
    <definedName name="_Fill" localSheetId="53" hidden="1">#REF!</definedName>
    <definedName name="_Fill" localSheetId="54" hidden="1">#REF!</definedName>
    <definedName name="_Fill" localSheetId="14" hidden="1">#REF!</definedName>
    <definedName name="_Fill" localSheetId="55" hidden="1">#REF!</definedName>
    <definedName name="_Fill" localSheetId="56" hidden="1">#REF!</definedName>
    <definedName name="_Fill" localSheetId="58" hidden="1">#REF!</definedName>
    <definedName name="_Fill" localSheetId="18" hidden="1">#REF!</definedName>
    <definedName name="_Fill" hidden="1">#REF!</definedName>
    <definedName name="_Fill1" localSheetId="74" hidden="1">#REF!</definedName>
    <definedName name="_Fill1" localSheetId="12" hidden="1">#REF!</definedName>
    <definedName name="_Fill1" localSheetId="13" hidden="1">#REF!</definedName>
    <definedName name="_Fill1" localSheetId="10" hidden="1">#REF!</definedName>
    <definedName name="_Fill1" localSheetId="30" hidden="1">#REF!</definedName>
    <definedName name="_Fill1" localSheetId="31" hidden="1">#REF!</definedName>
    <definedName name="_Fill1" localSheetId="32" hidden="1">#REF!</definedName>
    <definedName name="_Fill1" localSheetId="35" hidden="1">#REF!</definedName>
    <definedName name="_Fill1" localSheetId="38" hidden="1">#REF!</definedName>
    <definedName name="_Fill1" localSheetId="47" hidden="1">#REF!</definedName>
    <definedName name="_Fill1" localSheetId="48" hidden="1">#REF!</definedName>
    <definedName name="_Fill1" localSheetId="49" hidden="1">#REF!</definedName>
    <definedName name="_Fill1" localSheetId="50" hidden="1">#REF!</definedName>
    <definedName name="_Fill1" localSheetId="52" hidden="1">#REF!</definedName>
    <definedName name="_Fill1" localSheetId="54" hidden="1">#REF!</definedName>
    <definedName name="_Fill1" localSheetId="55" hidden="1">#REF!</definedName>
    <definedName name="_Fill1" localSheetId="56" hidden="1">#REF!</definedName>
    <definedName name="_Fill1" localSheetId="58" hidden="1">#REF!</definedName>
    <definedName name="_Fill1" localSheetId="18" hidden="1">#REF!</definedName>
    <definedName name="_Fill1" hidden="1">#REF!</definedName>
    <definedName name="_xlnm._FilterDatabase" localSheetId="49" hidden="1">'Tabla 34'!#REF!</definedName>
    <definedName name="_xlnm._FilterDatabase" localSheetId="50" hidden="1">'Tabla 35'!#REF!</definedName>
    <definedName name="_xlnm._FilterDatabase" localSheetId="54" hidden="1">'Tabla 39'!$G$1:$G$132</definedName>
    <definedName name="_xlnm._FilterDatabase" localSheetId="55" hidden="1">'Tabla 40'!$G$1:$G$77</definedName>
    <definedName name="_xlnm._FilterDatabase" hidden="1">[50]C!$P$428:$T$428</definedName>
    <definedName name="_FIS96" localSheetId="74">#REF!</definedName>
    <definedName name="_FIS96" localSheetId="13">#REF!</definedName>
    <definedName name="_FIS96" localSheetId="10">#REF!</definedName>
    <definedName name="_FIS96" localSheetId="20">#REF!</definedName>
    <definedName name="_FIS96" localSheetId="21">#REF!</definedName>
    <definedName name="_FIS96" localSheetId="22">#REF!</definedName>
    <definedName name="_FIS96" localSheetId="23">#REF!</definedName>
    <definedName name="_FIS96" localSheetId="30">#REF!</definedName>
    <definedName name="_FIS96" localSheetId="31">#REF!</definedName>
    <definedName name="_FIS96" localSheetId="32">#REF!</definedName>
    <definedName name="_FIS96" localSheetId="34">#REF!</definedName>
    <definedName name="_FIS96" localSheetId="35">#REF!</definedName>
    <definedName name="_FIS96" localSheetId="37">#REF!</definedName>
    <definedName name="_FIS96" localSheetId="38">#REF!</definedName>
    <definedName name="_FIS96" localSheetId="47">#REF!</definedName>
    <definedName name="_FIS96" localSheetId="49">#REF!</definedName>
    <definedName name="_FIS96" localSheetId="50">#REF!</definedName>
    <definedName name="_FIS96" localSheetId="51">#REF!</definedName>
    <definedName name="_FIS96" localSheetId="54">#REF!</definedName>
    <definedName name="_FIS96" localSheetId="14">#REF!</definedName>
    <definedName name="_FIS96" localSheetId="57">#REF!</definedName>
    <definedName name="_FIS96" localSheetId="58">#REF!</definedName>
    <definedName name="_FIS96" localSheetId="18">#REF!</definedName>
    <definedName name="_FIS96" localSheetId="16">#REF!</definedName>
    <definedName name="_FIS96">#REF!</definedName>
    <definedName name="_FIV1" localSheetId="74">#REF!</definedName>
    <definedName name="_FIV1" localSheetId="13">#REF!</definedName>
    <definedName name="_FIV1" localSheetId="10">#REF!</definedName>
    <definedName name="_FIV1" localSheetId="20">#REF!</definedName>
    <definedName name="_FIV1" localSheetId="21">#REF!</definedName>
    <definedName name="_FIV1" localSheetId="22">#REF!</definedName>
    <definedName name="_FIV1" localSheetId="23">#REF!</definedName>
    <definedName name="_FIV1" localSheetId="30">#REF!</definedName>
    <definedName name="_FIV1" localSheetId="31">#REF!</definedName>
    <definedName name="_FIV1" localSheetId="32">#REF!</definedName>
    <definedName name="_FIV1" localSheetId="34">#REF!</definedName>
    <definedName name="_FIV1" localSheetId="35">#REF!</definedName>
    <definedName name="_FIV1" localSheetId="37">#REF!</definedName>
    <definedName name="_FIV1" localSheetId="38">#REF!</definedName>
    <definedName name="_FIV1" localSheetId="47">#REF!</definedName>
    <definedName name="_FIV1" localSheetId="54">#REF!</definedName>
    <definedName name="_FIV1" localSheetId="57">#REF!</definedName>
    <definedName name="_FIV1" localSheetId="58">#REF!</definedName>
    <definedName name="_FIV1" localSheetId="18">#REF!</definedName>
    <definedName name="_FIV1" localSheetId="16">#REF!</definedName>
    <definedName name="_FIV1">#REF!</definedName>
    <definedName name="_FMK1" localSheetId="74">#REF!</definedName>
    <definedName name="_FMK1" localSheetId="12">#REF!</definedName>
    <definedName name="_FMK1" localSheetId="13">#REF!</definedName>
    <definedName name="_FMK1" localSheetId="20">#REF!</definedName>
    <definedName name="_FMK1" localSheetId="21">#REF!</definedName>
    <definedName name="_FMK1" localSheetId="22">#REF!</definedName>
    <definedName name="_FMK1" localSheetId="23">#REF!</definedName>
    <definedName name="_FMK1" localSheetId="27">#REF!</definedName>
    <definedName name="_FMK1" localSheetId="30">#REF!</definedName>
    <definedName name="_FMK1" localSheetId="31">#REF!</definedName>
    <definedName name="_FMK1" localSheetId="32">#REF!</definedName>
    <definedName name="_FMK1" localSheetId="34">#REF!</definedName>
    <definedName name="_FMK1" localSheetId="35">#REF!</definedName>
    <definedName name="_FMK1" localSheetId="36">#N/A</definedName>
    <definedName name="_FMK1" localSheetId="37">#REF!</definedName>
    <definedName name="_FMK1" localSheetId="38">#REF!</definedName>
    <definedName name="_FMK1" localSheetId="47">#REF!</definedName>
    <definedName name="_FMK1" localSheetId="48">#REF!</definedName>
    <definedName name="_FMK1" localSheetId="49">#REF!</definedName>
    <definedName name="_FMK1" localSheetId="50">#REF!</definedName>
    <definedName name="_FMK1" localSheetId="52">#REF!</definedName>
    <definedName name="_FMK1" localSheetId="54">#REF!</definedName>
    <definedName name="_FMK1" localSheetId="55">#REF!</definedName>
    <definedName name="_FMK1" localSheetId="56">#REF!</definedName>
    <definedName name="_FMK1" localSheetId="57">#REF!</definedName>
    <definedName name="_FMK1" localSheetId="58">#REF!</definedName>
    <definedName name="_FMK1" localSheetId="18">#REF!</definedName>
    <definedName name="_FMK1" localSheetId="16">#REF!</definedName>
    <definedName name="_FMK1">#REF!</definedName>
    <definedName name="_ftnref1" localSheetId="74">#REF!</definedName>
    <definedName name="_ftnref1" localSheetId="13">#REF!</definedName>
    <definedName name="_ftnref1" localSheetId="30">#REF!</definedName>
    <definedName name="_ftnref1" localSheetId="31">#REF!</definedName>
    <definedName name="_ftnref1" localSheetId="32">#REF!</definedName>
    <definedName name="_ftnref1" localSheetId="35">#REF!</definedName>
    <definedName name="_ftnref1" localSheetId="38">#REF!</definedName>
    <definedName name="_ftnref1" localSheetId="54">#REF!</definedName>
    <definedName name="_ftnref1" localSheetId="58">#REF!</definedName>
    <definedName name="_ftnref1">#REF!</definedName>
    <definedName name="_IKR1" localSheetId="74">#REF!</definedName>
    <definedName name="_IKR1" localSheetId="12">#REF!</definedName>
    <definedName name="_IKR1" localSheetId="13">#REF!</definedName>
    <definedName name="_IKR1" localSheetId="27">#REF!</definedName>
    <definedName name="_IKR1" localSheetId="30">#REF!</definedName>
    <definedName name="_IKR1" localSheetId="31">#REF!</definedName>
    <definedName name="_IKR1" localSheetId="32">#REF!</definedName>
    <definedName name="_IKR1" localSheetId="35">#REF!</definedName>
    <definedName name="_IKR1" localSheetId="36">#N/A</definedName>
    <definedName name="_IKR1" localSheetId="38">#REF!</definedName>
    <definedName name="_IKR1" localSheetId="47">#REF!</definedName>
    <definedName name="_IKR1" localSheetId="48">#REF!</definedName>
    <definedName name="_IKR1" localSheetId="49">#REF!</definedName>
    <definedName name="_IKR1" localSheetId="50">#REF!</definedName>
    <definedName name="_IKR1" localSheetId="52">#REF!</definedName>
    <definedName name="_IKR1" localSheetId="54">#REF!</definedName>
    <definedName name="_IKR1" localSheetId="55">#REF!</definedName>
    <definedName name="_IKR1" localSheetId="56">#REF!</definedName>
    <definedName name="_IKR1" localSheetId="58">#REF!</definedName>
    <definedName name="_IKR1" localSheetId="18">#REF!</definedName>
    <definedName name="_IKR1">#REF!</definedName>
    <definedName name="_IMP10" localSheetId="74">#REF!</definedName>
    <definedName name="_IMP10" localSheetId="13">#REF!</definedName>
    <definedName name="_IMP10" localSheetId="30">#REF!</definedName>
    <definedName name="_IMP10" localSheetId="31">#REF!</definedName>
    <definedName name="_IMP10" localSheetId="32">#REF!</definedName>
    <definedName name="_IMP10" localSheetId="38">#REF!</definedName>
    <definedName name="_IMP10" localSheetId="54">#REF!</definedName>
    <definedName name="_IMP10" localSheetId="58">#REF!</definedName>
    <definedName name="_IMP10">#REF!</definedName>
    <definedName name="_IMP2" localSheetId="74">#REF!</definedName>
    <definedName name="_IMP2" localSheetId="13">#REF!</definedName>
    <definedName name="_IMP2" localSheetId="30">#REF!</definedName>
    <definedName name="_IMP2" localSheetId="31">#REF!</definedName>
    <definedName name="_IMP2" localSheetId="32">#REF!</definedName>
    <definedName name="_IMP2" localSheetId="38">#REF!</definedName>
    <definedName name="_IMP2" localSheetId="54">#REF!</definedName>
    <definedName name="_IMP2" localSheetId="58">#REF!</definedName>
    <definedName name="_IMP2">#REF!</definedName>
    <definedName name="_IMP4" localSheetId="74">#REF!</definedName>
    <definedName name="_IMP4" localSheetId="13">#REF!</definedName>
    <definedName name="_IMP4" localSheetId="30">#REF!</definedName>
    <definedName name="_IMP4" localSheetId="31">#REF!</definedName>
    <definedName name="_IMP4" localSheetId="32">#REF!</definedName>
    <definedName name="_IMP4" localSheetId="38">#REF!</definedName>
    <definedName name="_IMP4" localSheetId="54">#REF!</definedName>
    <definedName name="_IMP4" localSheetId="58">#REF!</definedName>
    <definedName name="_IMP4">#REF!</definedName>
    <definedName name="_IMP6" localSheetId="74">#REF!</definedName>
    <definedName name="_IMP6" localSheetId="13">#REF!</definedName>
    <definedName name="_IMP6" localSheetId="30">#REF!</definedName>
    <definedName name="_IMP6" localSheetId="31">#REF!</definedName>
    <definedName name="_IMP6" localSheetId="32">#REF!</definedName>
    <definedName name="_IMP6" localSheetId="38">#REF!</definedName>
    <definedName name="_IMP6" localSheetId="54">#REF!</definedName>
    <definedName name="_IMP6" localSheetId="58">#REF!</definedName>
    <definedName name="_IMP6">#REF!</definedName>
    <definedName name="_IMP7" localSheetId="74">#REF!</definedName>
    <definedName name="_IMP7" localSheetId="13">#REF!</definedName>
    <definedName name="_IMP7" localSheetId="30">#REF!</definedName>
    <definedName name="_IMP7" localSheetId="31">#REF!</definedName>
    <definedName name="_IMP7" localSheetId="32">#REF!</definedName>
    <definedName name="_IMP7" localSheetId="38">#REF!</definedName>
    <definedName name="_IMP7" localSheetId="54">#REF!</definedName>
    <definedName name="_IMP7" localSheetId="58">#REF!</definedName>
    <definedName name="_IMP7">#REF!</definedName>
    <definedName name="_IMP8" localSheetId="74">#REF!</definedName>
    <definedName name="_IMP8" localSheetId="13">#REF!</definedName>
    <definedName name="_IMP8" localSheetId="30">#REF!</definedName>
    <definedName name="_IMP8" localSheetId="31">#REF!</definedName>
    <definedName name="_IMP8" localSheetId="32">#REF!</definedName>
    <definedName name="_IMP8" localSheetId="38">#REF!</definedName>
    <definedName name="_IMP8" localSheetId="54">#REF!</definedName>
    <definedName name="_IMP8" localSheetId="58">#REF!</definedName>
    <definedName name="_IMP8">#REF!</definedName>
    <definedName name="_INE1" localSheetId="74">#REF!</definedName>
    <definedName name="_INE1" localSheetId="13">#REF!</definedName>
    <definedName name="_INE1" localSheetId="30">#REF!</definedName>
    <definedName name="_INE1" localSheetId="31">#REF!</definedName>
    <definedName name="_INE1" localSheetId="32">#REF!</definedName>
    <definedName name="_INE1" localSheetId="38">#REF!</definedName>
    <definedName name="_INE1" localSheetId="54">#REF!</definedName>
    <definedName name="_INE1" localSheetId="58">#REF!</definedName>
    <definedName name="_INE1">#REF!</definedName>
    <definedName name="_ipc2000" localSheetId="74">#REF!</definedName>
    <definedName name="_ipc2000" localSheetId="13">#REF!</definedName>
    <definedName name="_ipc2000" localSheetId="30">#REF!</definedName>
    <definedName name="_ipc2000" localSheetId="31">#REF!</definedName>
    <definedName name="_ipc2000" localSheetId="32">#REF!</definedName>
    <definedName name="_ipc2000" localSheetId="38">#REF!</definedName>
    <definedName name="_ipc2000" localSheetId="54">#REF!</definedName>
    <definedName name="_ipc2000" localSheetId="58">#REF!</definedName>
    <definedName name="_ipc2000">#REF!</definedName>
    <definedName name="_ipc2001" localSheetId="74">#REF!</definedName>
    <definedName name="_ipc2001" localSheetId="13">#REF!</definedName>
    <definedName name="_ipc2001" localSheetId="30">#REF!</definedName>
    <definedName name="_ipc2001" localSheetId="31">#REF!</definedName>
    <definedName name="_ipc2001" localSheetId="32">#REF!</definedName>
    <definedName name="_ipc2001" localSheetId="38">#REF!</definedName>
    <definedName name="_ipc2001" localSheetId="54">#REF!</definedName>
    <definedName name="_ipc2001" localSheetId="58">#REF!</definedName>
    <definedName name="_ipc2001">#REF!</definedName>
    <definedName name="_ipc2002" localSheetId="74">#REF!</definedName>
    <definedName name="_ipc2002" localSheetId="13">#REF!</definedName>
    <definedName name="_ipc2002" localSheetId="30">#REF!</definedName>
    <definedName name="_ipc2002" localSheetId="31">#REF!</definedName>
    <definedName name="_ipc2002" localSheetId="32">#REF!</definedName>
    <definedName name="_ipc2002" localSheetId="38">#REF!</definedName>
    <definedName name="_ipc2002" localSheetId="54">#REF!</definedName>
    <definedName name="_ipc2002" localSheetId="58">#REF!</definedName>
    <definedName name="_ipc2002">#REF!</definedName>
    <definedName name="_ipc2003" localSheetId="74">#REF!</definedName>
    <definedName name="_ipc2003" localSheetId="13">#REF!</definedName>
    <definedName name="_ipc2003" localSheetId="30">#REF!</definedName>
    <definedName name="_ipc2003" localSheetId="31">#REF!</definedName>
    <definedName name="_ipc2003" localSheetId="32">#REF!</definedName>
    <definedName name="_ipc2003" localSheetId="38">#REF!</definedName>
    <definedName name="_ipc2003" localSheetId="54">#REF!</definedName>
    <definedName name="_ipc2003" localSheetId="58">#REF!</definedName>
    <definedName name="_ipc2003">#REF!</definedName>
    <definedName name="_ipc98" localSheetId="74">#REF!</definedName>
    <definedName name="_ipc98" localSheetId="13">#REF!</definedName>
    <definedName name="_ipc98" localSheetId="30">#REF!</definedName>
    <definedName name="_ipc98" localSheetId="31">#REF!</definedName>
    <definedName name="_ipc98" localSheetId="32">#REF!</definedName>
    <definedName name="_ipc98" localSheetId="38">#REF!</definedName>
    <definedName name="_ipc98" localSheetId="54">#REF!</definedName>
    <definedName name="_ipc98" localSheetId="58">#REF!</definedName>
    <definedName name="_ipc98">#REF!</definedName>
    <definedName name="_ipc99" localSheetId="74">#REF!</definedName>
    <definedName name="_ipc99" localSheetId="13">#REF!</definedName>
    <definedName name="_ipc99" localSheetId="30">#REF!</definedName>
    <definedName name="_ipc99" localSheetId="31">#REF!</definedName>
    <definedName name="_ipc99" localSheetId="32">#REF!</definedName>
    <definedName name="_ipc99" localSheetId="38">#REF!</definedName>
    <definedName name="_ipc99" localSheetId="54">#REF!</definedName>
    <definedName name="_ipc99" localSheetId="58">#REF!</definedName>
    <definedName name="_ipc99">#REF!</definedName>
    <definedName name="_IRP1" localSheetId="74">#REF!</definedName>
    <definedName name="_IRP1" localSheetId="12">#REF!</definedName>
    <definedName name="_IRP1" localSheetId="13">#REF!</definedName>
    <definedName name="_IRP1" localSheetId="27">#REF!</definedName>
    <definedName name="_IRP1" localSheetId="30">#REF!</definedName>
    <definedName name="_IRP1" localSheetId="31">#REF!</definedName>
    <definedName name="_IRP1" localSheetId="32">#REF!</definedName>
    <definedName name="_IRP1" localSheetId="35">#REF!</definedName>
    <definedName name="_IRP1" localSheetId="36">#N/A</definedName>
    <definedName name="_IRP1" localSheetId="38">#REF!</definedName>
    <definedName name="_IRP1" localSheetId="47">#REF!</definedName>
    <definedName name="_IRP1" localSheetId="48">#REF!</definedName>
    <definedName name="_IRP1" localSheetId="49">#REF!</definedName>
    <definedName name="_IRP1" localSheetId="50">#REF!</definedName>
    <definedName name="_IRP1" localSheetId="52">#REF!</definedName>
    <definedName name="_IRP1" localSheetId="54">#REF!</definedName>
    <definedName name="_IRP1" localSheetId="55">#REF!</definedName>
    <definedName name="_IRP1" localSheetId="56">#REF!</definedName>
    <definedName name="_IRP1" localSheetId="58">#REF!</definedName>
    <definedName name="_IRP1" localSheetId="18">#REF!</definedName>
    <definedName name="_IRP1">#REF!</definedName>
    <definedName name="_Jin2" localSheetId="32">[51]CCFF!#REF!</definedName>
    <definedName name="_Jin2">[51]CCFF!#REF!</definedName>
    <definedName name="_JR1" localSheetId="74">#REF!</definedName>
    <definedName name="_JR1" localSheetId="13">#REF!</definedName>
    <definedName name="_JR1" localSheetId="10">#REF!</definedName>
    <definedName name="_JR1" localSheetId="20">#REF!</definedName>
    <definedName name="_JR1" localSheetId="21">#REF!</definedName>
    <definedName name="_JR1" localSheetId="22">#REF!</definedName>
    <definedName name="_JR1" localSheetId="23">#REF!</definedName>
    <definedName name="_JR1" localSheetId="30">#REF!</definedName>
    <definedName name="_JR1" localSheetId="31">#REF!</definedName>
    <definedName name="_JR1" localSheetId="32">#REF!</definedName>
    <definedName name="_JR1" localSheetId="34">#REF!</definedName>
    <definedName name="_JR1" localSheetId="35">#REF!</definedName>
    <definedName name="_JR1" localSheetId="37">#REF!</definedName>
    <definedName name="_JR1" localSheetId="38">#REF!</definedName>
    <definedName name="_JR1" localSheetId="47">#REF!</definedName>
    <definedName name="_JR1" localSheetId="49">#REF!</definedName>
    <definedName name="_JR1" localSheetId="50">#REF!</definedName>
    <definedName name="_JR1" localSheetId="51">#REF!</definedName>
    <definedName name="_JR1" localSheetId="54">#REF!</definedName>
    <definedName name="_JR1" localSheetId="14">#REF!</definedName>
    <definedName name="_JR1" localSheetId="57">#REF!</definedName>
    <definedName name="_JR1" localSheetId="58">#REF!</definedName>
    <definedName name="_JR1" localSheetId="18">#REF!</definedName>
    <definedName name="_JR1" localSheetId="16">#REF!</definedName>
    <definedName name="_JR1">#REF!</definedName>
    <definedName name="_JR2" localSheetId="74">#REF!</definedName>
    <definedName name="_JR2" localSheetId="13">#REF!</definedName>
    <definedName name="_JR2" localSheetId="10">#REF!</definedName>
    <definedName name="_JR2" localSheetId="20">#REF!</definedName>
    <definedName name="_JR2" localSheetId="21">#REF!</definedName>
    <definedName name="_JR2" localSheetId="22">#REF!</definedName>
    <definedName name="_JR2" localSheetId="23">#REF!</definedName>
    <definedName name="_JR2" localSheetId="30">#REF!</definedName>
    <definedName name="_JR2" localSheetId="31">#REF!</definedName>
    <definedName name="_JR2" localSheetId="32">#REF!</definedName>
    <definedName name="_JR2" localSheetId="34">#REF!</definedName>
    <definedName name="_JR2" localSheetId="35">#REF!</definedName>
    <definedName name="_JR2" localSheetId="37">#REF!</definedName>
    <definedName name="_JR2" localSheetId="38">#REF!</definedName>
    <definedName name="_JR2" localSheetId="47">#REF!</definedName>
    <definedName name="_JR2" localSheetId="54">#REF!</definedName>
    <definedName name="_JR2" localSheetId="57">#REF!</definedName>
    <definedName name="_JR2" localSheetId="58">#REF!</definedName>
    <definedName name="_JR2" localSheetId="18">#REF!</definedName>
    <definedName name="_JR2" localSheetId="16">#REF!</definedName>
    <definedName name="_JR2">#REF!</definedName>
    <definedName name="_Key1" localSheetId="74" hidden="1">#REF!</definedName>
    <definedName name="_Key1" localSheetId="12" hidden="1">#REF!</definedName>
    <definedName name="_Key1" localSheetId="13" hidden="1">#REF!</definedName>
    <definedName name="_Key1" localSheetId="20" hidden="1">#REF!</definedName>
    <definedName name="_Key1" localSheetId="21" hidden="1">#REF!</definedName>
    <definedName name="_Key1" localSheetId="22" hidden="1">#REF!</definedName>
    <definedName name="_Key1" localSheetId="23" hidden="1">#REF!</definedName>
    <definedName name="_Key1" localSheetId="30" hidden="1">#REF!</definedName>
    <definedName name="_Key1" localSheetId="31" hidden="1">#REF!</definedName>
    <definedName name="_Key1" localSheetId="32" hidden="1">#REF!</definedName>
    <definedName name="_Key1" localSheetId="34" hidden="1">#REF!</definedName>
    <definedName name="_Key1" localSheetId="35" hidden="1">#REF!</definedName>
    <definedName name="_Key1" localSheetId="36" hidden="1">#N/A</definedName>
    <definedName name="_Key1" localSheetId="37" hidden="1">#REF!</definedName>
    <definedName name="_Key1" localSheetId="38" hidden="1">#REF!</definedName>
    <definedName name="_Key1" localSheetId="47" hidden="1">#REF!</definedName>
    <definedName name="_Key1" localSheetId="48" hidden="1">#REF!</definedName>
    <definedName name="_Key1" localSheetId="49" hidden="1">#REF!</definedName>
    <definedName name="_Key1" localSheetId="50" hidden="1">#REF!</definedName>
    <definedName name="_Key1" localSheetId="52" hidden="1">#REF!</definedName>
    <definedName name="_Key1" localSheetId="54" hidden="1">#REF!</definedName>
    <definedName name="_Key1" localSheetId="55" hidden="1">#REF!</definedName>
    <definedName name="_Key1" localSheetId="56" hidden="1">#REF!</definedName>
    <definedName name="_Key1" localSheetId="57" hidden="1">#REF!</definedName>
    <definedName name="_Key1" localSheetId="58" hidden="1">#REF!</definedName>
    <definedName name="_Key1" localSheetId="18" hidden="1">#REF!</definedName>
    <definedName name="_Key1" localSheetId="16" hidden="1">#REF!</definedName>
    <definedName name="_Key1" hidden="1">#REF!</definedName>
    <definedName name="_Key2" localSheetId="74" hidden="1">#REF!</definedName>
    <definedName name="_Key2" localSheetId="13" hidden="1">#REF!</definedName>
    <definedName name="_Key2" localSheetId="30" hidden="1">#REF!</definedName>
    <definedName name="_Key2" localSheetId="31" hidden="1">#REF!</definedName>
    <definedName name="_Key2" localSheetId="32" hidden="1">#REF!</definedName>
    <definedName name="_Key2" localSheetId="35" hidden="1">#REF!</definedName>
    <definedName name="_Key2" localSheetId="38" hidden="1">#REF!</definedName>
    <definedName name="_Key2" localSheetId="47" hidden="1">#REF!</definedName>
    <definedName name="_Key2" localSheetId="48" hidden="1">#REF!</definedName>
    <definedName name="_Key2" localSheetId="49" hidden="1">#REF!</definedName>
    <definedName name="_Key2" localSheetId="50" hidden="1">#REF!</definedName>
    <definedName name="_Key2" localSheetId="52" hidden="1">#REF!</definedName>
    <definedName name="_Key2" localSheetId="54" hidden="1">#REF!</definedName>
    <definedName name="_Key2" localSheetId="55" hidden="1">#REF!</definedName>
    <definedName name="_Key2" localSheetId="56" hidden="1">#REF!</definedName>
    <definedName name="_Key2" localSheetId="58" hidden="1">#REF!</definedName>
    <definedName name="_Key2" localSheetId="18" hidden="1">#REF!</definedName>
    <definedName name="_Key2" hidden="1">#REF!</definedName>
    <definedName name="_LIT1" localSheetId="74">#REF!</definedName>
    <definedName name="_LIT1" localSheetId="13">#REF!</definedName>
    <definedName name="_LIT1" localSheetId="30">#REF!</definedName>
    <definedName name="_LIT1" localSheetId="31">#REF!</definedName>
    <definedName name="_LIT1" localSheetId="32">#REF!</definedName>
    <definedName name="_LIT1" localSheetId="35">#REF!</definedName>
    <definedName name="_LIT1" localSheetId="36">#N/A</definedName>
    <definedName name="_LIT1" localSheetId="38">#REF!</definedName>
    <definedName name="_LIT1" localSheetId="47">#REF!</definedName>
    <definedName name="_LIT1" localSheetId="48">#REF!</definedName>
    <definedName name="_LIT1" localSheetId="49">#REF!</definedName>
    <definedName name="_LIT1" localSheetId="50">#REF!</definedName>
    <definedName name="_LIT1" localSheetId="52">#REF!</definedName>
    <definedName name="_LIT1" localSheetId="54">#REF!</definedName>
    <definedName name="_LIT1" localSheetId="55">#REF!</definedName>
    <definedName name="_LIT1" localSheetId="56">#REF!</definedName>
    <definedName name="_LIT1" localSheetId="58">#REF!</definedName>
    <definedName name="_LIT1" localSheetId="18">#REF!</definedName>
    <definedName name="_LIT1">#REF!</definedName>
    <definedName name="_LL2" localSheetId="74" hidden="1">{FALSE,FALSE,-1.25,-15.5,484.5,276.75,FALSE,FALSE,TRUE,TRUE,0,12,#N/A,46,#N/A,2.93460490463215,15.35,1,FALSE,FALSE,3,TRUE,1,FALSE,100,"Swvu.PLA1.","ACwvu.PLA1.",#N/A,FALSE,FALSE,0,0,0,0,2,"","",TRUE,TRUE,FALSE,FALSE,1,60,#N/A,#N/A,FALSE,FALSE,FALSE,FALSE,FALSE,FALSE,FALSE,9,65532,65532,FALSE,FALSE,TRUE,TRUE,TRUE}</definedName>
    <definedName name="_LL2" localSheetId="12" hidden="1">{FALSE,FALSE,-1.25,-15.5,484.5,276.75,FALSE,FALSE,TRUE,TRUE,0,12,#N/A,46,#N/A,2.93460490463215,15.35,1,FALSE,FALSE,3,TRUE,1,FALSE,100,"Swvu.PLA1.","ACwvu.PLA1.",#N/A,FALSE,FALSE,0,0,0,0,2,"","",TRUE,TRUE,FALSE,FALSE,1,60,#N/A,#N/A,FALSE,FALSE,FALSE,FALSE,FALSE,FALSE,FALSE,9,65532,65532,FALSE,FALSE,TRUE,TRUE,TRUE}</definedName>
    <definedName name="_LL2" localSheetId="13" hidden="1">{FALSE,FALSE,-1.25,-15.5,484.5,276.75,FALSE,FALSE,TRUE,TRUE,0,12,#N/A,46,#N/A,2.93460490463215,15.35,1,FALSE,FALSE,3,TRUE,1,FALSE,100,"Swvu.PLA1.","ACwvu.PLA1.",#N/A,FALSE,FALSE,0,0,0,0,2,"","",TRUE,TRUE,FALSE,FALSE,1,60,#N/A,#N/A,FALSE,FALSE,FALSE,FALSE,FALSE,FALSE,FALSE,9,65532,65532,FALSE,FALSE,TRUE,TRUE,TRUE}</definedName>
    <definedName name="_LL2" localSheetId="28" hidden="1">{FALSE,FALSE,-1.25,-15.5,484.5,276.75,FALSE,FALSE,TRUE,TRUE,0,12,#N/A,46,#N/A,2.93460490463215,15.35,1,FALSE,FALSE,3,TRUE,1,FALSE,100,"Swvu.PLA1.","ACwvu.PLA1.",#N/A,FALSE,FALSE,0,0,0,0,2,"","",TRUE,TRUE,FALSE,FALSE,1,60,#N/A,#N/A,FALSE,FALSE,FALSE,FALSE,FALSE,FALSE,FALSE,9,65532,65532,FALSE,FALSE,TRUE,TRUE,TRUE}</definedName>
    <definedName name="_LL2" localSheetId="10" hidden="1">{FALSE,FALSE,-1.25,-15.5,484.5,276.75,FALSE,FALSE,TRUE,TRUE,0,12,#N/A,46,#N/A,2.93460490463215,15.35,1,FALSE,FALSE,3,TRUE,1,FALSE,100,"Swvu.PLA1.","ACwvu.PLA1.",#N/A,FALSE,FALSE,0,0,0,0,2,"","",TRUE,TRUE,FALSE,FALSE,1,60,#N/A,#N/A,FALSE,FALSE,FALSE,FALSE,FALSE,FALSE,FALSE,9,65532,65532,FALSE,FALSE,TRUE,TRUE,TRUE}</definedName>
    <definedName name="_LL2" localSheetId="20" hidden="1">{FALSE,FALSE,-1.25,-15.5,484.5,276.75,FALSE,FALSE,TRUE,TRUE,0,12,#N/A,46,#N/A,2.93460490463215,15.35,1,FALSE,FALSE,3,TRUE,1,FALSE,100,"Swvu.PLA1.","ACwvu.PLA1.",#N/A,FALSE,FALSE,0,0,0,0,2,"","",TRUE,TRUE,FALSE,FALSE,1,60,#N/A,#N/A,FALSE,FALSE,FALSE,FALSE,FALSE,FALSE,FALSE,9,65532,65532,FALSE,FALSE,TRUE,TRUE,TRUE}</definedName>
    <definedName name="_LL2" localSheetId="21" hidden="1">{FALSE,FALSE,-1.25,-15.5,484.5,276.75,FALSE,FALSE,TRUE,TRUE,0,12,#N/A,46,#N/A,2.93460490463215,15.35,1,FALSE,FALSE,3,TRUE,1,FALSE,100,"Swvu.PLA1.","ACwvu.PLA1.",#N/A,FALSE,FALSE,0,0,0,0,2,"","",TRUE,TRUE,FALSE,FALSE,1,60,#N/A,#N/A,FALSE,FALSE,FALSE,FALSE,FALSE,FALSE,FALSE,9,65532,65532,FALSE,FALSE,TRUE,TRUE,TRUE}</definedName>
    <definedName name="_LL2" localSheetId="22" hidden="1">{FALSE,FALSE,-1.25,-15.5,484.5,276.75,FALSE,FALSE,TRUE,TRUE,0,12,#N/A,46,#N/A,2.93460490463215,15.35,1,FALSE,FALSE,3,TRUE,1,FALSE,100,"Swvu.PLA1.","ACwvu.PLA1.",#N/A,FALSE,FALSE,0,0,0,0,2,"","",TRUE,TRUE,FALSE,FALSE,1,60,#N/A,#N/A,FALSE,FALSE,FALSE,FALSE,FALSE,FALSE,FALSE,9,65532,65532,FALSE,FALSE,TRUE,TRUE,TRUE}</definedName>
    <definedName name="_LL2" localSheetId="23" hidden="1">{FALSE,FALSE,-1.25,-15.5,484.5,276.75,FALSE,FALSE,TRUE,TRUE,0,12,#N/A,46,#N/A,2.93460490463215,15.35,1,FALSE,FALSE,3,TRUE,1,FALSE,100,"Swvu.PLA1.","ACwvu.PLA1.",#N/A,FALSE,FALSE,0,0,0,0,2,"","",TRUE,TRUE,FALSE,FALSE,1,60,#N/A,#N/A,FALSE,FALSE,FALSE,FALSE,FALSE,FALSE,FALSE,9,65532,65532,FALSE,FALSE,TRUE,TRUE,TRUE}</definedName>
    <definedName name="_LL2" localSheetId="24" hidden="1">{FALSE,FALSE,-1.25,-15.5,484.5,276.75,FALSE,FALSE,TRUE,TRUE,0,12,#N/A,46,#N/A,2.93460490463215,15.35,1,FALSE,FALSE,3,TRUE,1,FALSE,100,"Swvu.PLA1.","ACwvu.PLA1.",#N/A,FALSE,FALSE,0,0,0,0,2,"","",TRUE,TRUE,FALSE,FALSE,1,60,#N/A,#N/A,FALSE,FALSE,FALSE,FALSE,FALSE,FALSE,FALSE,9,65532,65532,FALSE,FALSE,TRUE,TRUE,TRUE}</definedName>
    <definedName name="_LL2" localSheetId="27" hidden="1">{FALSE,FALSE,-1.25,-15.5,484.5,276.75,FALSE,FALSE,TRUE,TRUE,0,12,#N/A,46,#N/A,2.93460490463215,15.35,1,FALSE,FALSE,3,TRUE,1,FALSE,100,"Swvu.PLA1.","ACwvu.PLA1.",#N/A,FALSE,FALSE,0,0,0,0,2,"","",TRUE,TRUE,FALSE,FALSE,1,60,#N/A,#N/A,FALSE,FALSE,FALSE,FALSE,FALSE,FALSE,FALSE,9,65532,65532,FALSE,FALSE,TRUE,TRUE,TRUE}</definedName>
    <definedName name="_LL2" localSheetId="29" hidden="1">{FALSE,FALSE,-1.25,-15.5,484.5,276.75,FALSE,FALSE,TRUE,TRUE,0,12,#N/A,46,#N/A,2.93460490463215,15.35,1,FALSE,FALSE,3,TRUE,1,FALSE,100,"Swvu.PLA1.","ACwvu.PLA1.",#N/A,FALSE,FALSE,0,0,0,0,2,"","",TRUE,TRUE,FALSE,FALSE,1,60,#N/A,#N/A,FALSE,FALSE,FALSE,FALSE,FALSE,FALSE,FALSE,9,65532,65532,FALSE,FALSE,TRUE,TRUE,TRUE}</definedName>
    <definedName name="_LL2" localSheetId="30" hidden="1">{FALSE,FALSE,-1.25,-15.5,484.5,276.75,FALSE,FALSE,TRUE,TRUE,0,12,#N/A,46,#N/A,2.93460490463215,15.35,1,FALSE,FALSE,3,TRUE,1,FALSE,100,"Swvu.PLA1.","ACwvu.PLA1.",#N/A,FALSE,FALSE,0,0,0,0,2,"","",TRUE,TRUE,FALSE,FALSE,1,60,#N/A,#N/A,FALSE,FALSE,FALSE,FALSE,FALSE,FALSE,FALSE,9,65532,65532,FALSE,FALSE,TRUE,TRUE,TRUE}</definedName>
    <definedName name="_LL2" localSheetId="31" hidden="1">{FALSE,FALSE,-1.25,-15.5,484.5,276.75,FALSE,FALSE,TRUE,TRUE,0,12,#N/A,46,#N/A,2.93460490463215,15.35,1,FALSE,FALSE,3,TRUE,1,FALSE,100,"Swvu.PLA1.","ACwvu.PLA1.",#N/A,FALSE,FALSE,0,0,0,0,2,"","",TRUE,TRUE,FALSE,FALSE,1,60,#N/A,#N/A,FALSE,FALSE,FALSE,FALSE,FALSE,FALSE,FALSE,9,65532,65532,FALSE,FALSE,TRUE,TRUE,TRUE}</definedName>
    <definedName name="_LL2" localSheetId="32" hidden="1">{FALSE,FALSE,-1.25,-15.5,484.5,276.75,FALSE,FALSE,TRUE,TRUE,0,12,#N/A,46,#N/A,2.93460490463215,15.35,1,FALSE,FALSE,3,TRUE,1,FALSE,100,"Swvu.PLA1.","ACwvu.PLA1.",#N/A,FALSE,FALSE,0,0,0,0,2,"","",TRUE,TRUE,FALSE,FALSE,1,60,#N/A,#N/A,FALSE,FALSE,FALSE,FALSE,FALSE,FALSE,FALSE,9,65532,65532,FALSE,FALSE,TRUE,TRUE,TRUE}</definedName>
    <definedName name="_LL2" localSheetId="34" hidden="1">{FALSE,FALSE,-1.25,-15.5,484.5,276.75,FALSE,FALSE,TRUE,TRUE,0,12,#N/A,46,#N/A,2.93460490463215,15.35,1,FALSE,FALSE,3,TRUE,1,FALSE,100,"Swvu.PLA1.","ACwvu.PLA1.",#N/A,FALSE,FALSE,0,0,0,0,2,"","",TRUE,TRUE,FALSE,FALSE,1,60,#N/A,#N/A,FALSE,FALSE,FALSE,FALSE,FALSE,FALSE,FALSE,9,65532,65532,FALSE,FALSE,TRUE,TRUE,TRUE}</definedName>
    <definedName name="_LL2" localSheetId="35" hidden="1">{FALSE,FALSE,-1.25,-15.5,484.5,276.75,FALSE,FALSE,TRUE,TRUE,0,12,#N/A,46,#N/A,2.93460490463215,15.35,1,FALSE,FALSE,3,TRUE,1,FALSE,100,"Swvu.PLA1.","ACwvu.PLA1.",#N/A,FALSE,FALSE,0,0,0,0,2,"","",TRUE,TRUE,FALSE,FALSE,1,60,#N/A,#N/A,FALSE,FALSE,FALSE,FALSE,FALSE,FALSE,FALSE,9,65532,65532,FALSE,FALSE,TRUE,TRUE,TRUE}</definedName>
    <definedName name="_LL2" localSheetId="37" hidden="1">{FALSE,FALSE,-1.25,-15.5,484.5,276.75,FALSE,FALSE,TRUE,TRUE,0,12,#N/A,46,#N/A,2.93460490463215,15.35,1,FALSE,FALSE,3,TRUE,1,FALSE,100,"Swvu.PLA1.","ACwvu.PLA1.",#N/A,FALSE,FALSE,0,0,0,0,2,"","",TRUE,TRUE,FALSE,FALSE,1,60,#N/A,#N/A,FALSE,FALSE,FALSE,FALSE,FALSE,FALSE,FALSE,9,65532,65532,FALSE,FALSE,TRUE,TRUE,TRUE}</definedName>
    <definedName name="_LL2" localSheetId="38" hidden="1">{FALSE,FALSE,-1.25,-15.5,484.5,276.75,FALSE,FALSE,TRUE,TRUE,0,12,#N/A,46,#N/A,2.93460490463215,15.35,1,FALSE,FALSE,3,TRUE,1,FALSE,100,"Swvu.PLA1.","ACwvu.PLA1.",#N/A,FALSE,FALSE,0,0,0,0,2,"","",TRUE,TRUE,FALSE,FALSE,1,60,#N/A,#N/A,FALSE,FALSE,FALSE,FALSE,FALSE,FALSE,FALSE,9,65532,65532,FALSE,FALSE,TRUE,TRUE,TRUE}</definedName>
    <definedName name="_LL2" localSheetId="47" hidden="1">{FALSE,FALSE,-1.25,-15.5,484.5,276.75,FALSE,FALSE,TRUE,TRUE,0,12,#N/A,46,#N/A,2.93460490463215,15.35,1,FALSE,FALSE,3,TRUE,1,FALSE,100,"Swvu.PLA1.","ACwvu.PLA1.",#N/A,FALSE,FALSE,0,0,0,0,2,"","",TRUE,TRUE,FALSE,FALSE,1,60,#N/A,#N/A,FALSE,FALSE,FALSE,FALSE,FALSE,FALSE,FALSE,9,65532,65532,FALSE,FALSE,TRUE,TRUE,TRUE}</definedName>
    <definedName name="_LL2" localSheetId="48" hidden="1">{FALSE,FALSE,-1.25,-15.5,484.5,276.75,FALSE,FALSE,TRUE,TRUE,0,12,#N/A,46,#N/A,2.93460490463215,15.35,1,FALSE,FALSE,3,TRUE,1,FALSE,100,"Swvu.PLA1.","ACwvu.PLA1.",#N/A,FALSE,FALSE,0,0,0,0,2,"","",TRUE,TRUE,FALSE,FALSE,1,60,#N/A,#N/A,FALSE,FALSE,FALSE,FALSE,FALSE,FALSE,FALSE,9,65532,65532,FALSE,FALSE,TRUE,TRUE,TRUE}</definedName>
    <definedName name="_LL2" localSheetId="49" hidden="1">{FALSE,FALSE,-1.25,-15.5,484.5,276.75,FALSE,FALSE,TRUE,TRUE,0,12,#N/A,46,#N/A,2.93460490463215,15.35,1,FALSE,FALSE,3,TRUE,1,FALSE,100,"Swvu.PLA1.","ACwvu.PLA1.",#N/A,FALSE,FALSE,0,0,0,0,2,"","",TRUE,TRUE,FALSE,FALSE,1,60,#N/A,#N/A,FALSE,FALSE,FALSE,FALSE,FALSE,FALSE,FALSE,9,65532,65532,FALSE,FALSE,TRUE,TRUE,TRUE}</definedName>
    <definedName name="_LL2" localSheetId="50" hidden="1">{FALSE,FALSE,-1.25,-15.5,484.5,276.75,FALSE,FALSE,TRUE,TRUE,0,12,#N/A,46,#N/A,2.93460490463215,15.35,1,FALSE,FALSE,3,TRUE,1,FALSE,100,"Swvu.PLA1.","ACwvu.PLA1.",#N/A,FALSE,FALSE,0,0,0,0,2,"","",TRUE,TRUE,FALSE,FALSE,1,60,#N/A,#N/A,FALSE,FALSE,FALSE,FALSE,FALSE,FALSE,FALSE,9,65532,65532,FALSE,FALSE,TRUE,TRUE,TRUE}</definedName>
    <definedName name="_LL2" localSheetId="51" hidden="1">{FALSE,FALSE,-1.25,-15.5,484.5,276.75,FALSE,FALSE,TRUE,TRUE,0,12,#N/A,46,#N/A,2.93460490463215,15.35,1,FALSE,FALSE,3,TRUE,1,FALSE,100,"Swvu.PLA1.","ACwvu.PLA1.",#N/A,FALSE,FALSE,0,0,0,0,2,"","",TRUE,TRUE,FALSE,FALSE,1,60,#N/A,#N/A,FALSE,FALSE,FALSE,FALSE,FALSE,FALSE,FALSE,9,65532,65532,FALSE,FALSE,TRUE,TRUE,TRUE}</definedName>
    <definedName name="_LL2" localSheetId="52" hidden="1">{FALSE,FALSE,-1.25,-15.5,484.5,276.75,FALSE,FALSE,TRUE,TRUE,0,12,#N/A,46,#N/A,2.93460490463215,15.35,1,FALSE,FALSE,3,TRUE,1,FALSE,100,"Swvu.PLA1.","ACwvu.PLA1.",#N/A,FALSE,FALSE,0,0,0,0,2,"","",TRUE,TRUE,FALSE,FALSE,1,60,#N/A,#N/A,FALSE,FALSE,FALSE,FALSE,FALSE,FALSE,FALSE,9,65532,65532,FALSE,FALSE,TRUE,TRUE,TRUE}</definedName>
    <definedName name="_LL2" localSheetId="53" hidden="1">{FALSE,FALSE,-1.25,-15.5,484.5,276.75,FALSE,FALSE,TRUE,TRUE,0,12,#N/A,46,#N/A,2.93460490463215,15.35,1,FALSE,FALSE,3,TRUE,1,FALSE,100,"Swvu.PLA1.","ACwvu.PLA1.",#N/A,FALSE,FALSE,0,0,0,0,2,"","",TRUE,TRUE,FALSE,FALSE,1,60,#N/A,#N/A,FALSE,FALSE,FALSE,FALSE,FALSE,FALSE,FALSE,9,65532,65532,FALSE,FALSE,TRUE,TRUE,TRUE}</definedName>
    <definedName name="_LL2" localSheetId="54" hidden="1">{FALSE,FALSE,-1.25,-15.5,484.5,276.75,FALSE,FALSE,TRUE,TRUE,0,12,#N/A,46,#N/A,2.93460490463215,15.35,1,FALSE,FALSE,3,TRUE,1,FALSE,100,"Swvu.PLA1.","ACwvu.PLA1.",#N/A,FALSE,FALSE,0,0,0,0,2,"","",TRUE,TRUE,FALSE,FALSE,1,60,#N/A,#N/A,FALSE,FALSE,FALSE,FALSE,FALSE,FALSE,FALSE,9,65532,65532,FALSE,FALSE,TRUE,TRUE,TRUE}</definedName>
    <definedName name="_LL2" localSheetId="14" hidden="1">{FALSE,FALSE,-1.25,-15.5,484.5,276.75,FALSE,FALSE,TRUE,TRUE,0,12,#N/A,46,#N/A,2.93460490463215,15.35,1,FALSE,FALSE,3,TRUE,1,FALSE,100,"Swvu.PLA1.","ACwvu.PLA1.",#N/A,FALSE,FALSE,0,0,0,0,2,"","",TRUE,TRUE,FALSE,FALSE,1,60,#N/A,#N/A,FALSE,FALSE,FALSE,FALSE,FALSE,FALSE,FALSE,9,65532,65532,FALSE,FALSE,TRUE,TRUE,TRUE}</definedName>
    <definedName name="_LL2" localSheetId="55" hidden="1">{FALSE,FALSE,-1.25,-15.5,484.5,276.75,FALSE,FALSE,TRUE,TRUE,0,12,#N/A,46,#N/A,2.93460490463215,15.35,1,FALSE,FALSE,3,TRUE,1,FALSE,100,"Swvu.PLA1.","ACwvu.PLA1.",#N/A,FALSE,FALSE,0,0,0,0,2,"","",TRUE,TRUE,FALSE,FALSE,1,60,#N/A,#N/A,FALSE,FALSE,FALSE,FALSE,FALSE,FALSE,FALSE,9,65532,65532,FALSE,FALSE,TRUE,TRUE,TRUE}</definedName>
    <definedName name="_LL2" localSheetId="56" hidden="1">{FALSE,FALSE,-1.25,-15.5,484.5,276.75,FALSE,FALSE,TRUE,TRUE,0,12,#N/A,46,#N/A,2.93460490463215,15.35,1,FALSE,FALSE,3,TRUE,1,FALSE,100,"Swvu.PLA1.","ACwvu.PLA1.",#N/A,FALSE,FALSE,0,0,0,0,2,"","",TRUE,TRUE,FALSE,FALSE,1,60,#N/A,#N/A,FALSE,FALSE,FALSE,FALSE,FALSE,FALSE,FALSE,9,65532,65532,FALSE,FALSE,TRUE,TRUE,TRUE}</definedName>
    <definedName name="_LL2" localSheetId="57" hidden="1">{FALSE,FALSE,-1.25,-15.5,484.5,276.75,FALSE,FALSE,TRUE,TRUE,0,12,#N/A,46,#N/A,2.93460490463215,15.35,1,FALSE,FALSE,3,TRUE,1,FALSE,100,"Swvu.PLA1.","ACwvu.PLA1.",#N/A,FALSE,FALSE,0,0,0,0,2,"","",TRUE,TRUE,FALSE,FALSE,1,60,#N/A,#N/A,FALSE,FALSE,FALSE,FALSE,FALSE,FALSE,FALSE,9,65532,65532,FALSE,FALSE,TRUE,TRUE,TRUE}</definedName>
    <definedName name="_LL2" localSheetId="58" hidden="1">{FALSE,FALSE,-1.25,-15.5,484.5,276.75,FALSE,FALSE,TRUE,TRUE,0,12,#N/A,46,#N/A,2.93460490463215,15.35,1,FALSE,FALSE,3,TRUE,1,FALSE,100,"Swvu.PLA1.","ACwvu.PLA1.",#N/A,FALSE,FALSE,0,0,0,0,2,"","",TRUE,TRUE,FALSE,FALSE,1,60,#N/A,#N/A,FALSE,FALSE,FALSE,FALSE,FALSE,FALSE,FALSE,9,65532,65532,FALSE,FALSE,TRUE,TRUE,TRUE}</definedName>
    <definedName name="_LL2" localSheetId="18" hidden="1">{FALSE,FALSE,-1.25,-15.5,484.5,276.75,FALSE,FALSE,TRUE,TRUE,0,12,#N/A,46,#N/A,2.93460490463215,15.35,1,FALSE,FALSE,3,TRUE,1,FALSE,100,"Swvu.PLA1.","ACwvu.PLA1.",#N/A,FALSE,FALSE,0,0,0,0,2,"","",TRUE,TRUE,FALSE,FALSE,1,60,#N/A,#N/A,FALSE,FALSE,FALSE,FALSE,FALSE,FALSE,FALSE,9,65532,65532,FALSE,FALSE,TRUE,TRUE,TRUE}</definedName>
    <definedName name="_LL2" localSheetId="19" hidden="1">{FALSE,FALSE,-1.25,-15.5,484.5,276.75,FALSE,FALSE,TRUE,TRUE,0,12,#N/A,46,#N/A,2.93460490463215,15.35,1,FALSE,FALSE,3,TRUE,1,FALSE,100,"Swvu.PLA1.","ACwvu.PLA1.",#N/A,FALSE,FALSE,0,0,0,0,2,"","",TRUE,TRUE,FALSE,FALSE,1,60,#N/A,#N/A,FALSE,FALSE,FALSE,FALSE,FALSE,FALSE,FALSE,9,65532,65532,FALSE,FALSE,TRUE,TRUE,TRUE}</definedName>
    <definedName name="_LL2" localSheetId="15" hidden="1">{FALSE,FALSE,-1.25,-15.5,484.5,276.75,FALSE,FALSE,TRUE,TRUE,0,12,#N/A,46,#N/A,2.93460490463215,15.35,1,FALSE,FALSE,3,TRUE,1,FALSE,100,"Swvu.PLA1.","ACwvu.PLA1.",#N/A,FALSE,FALSE,0,0,0,0,2,"","",TRUE,TRUE,FALSE,FALSE,1,60,#N/A,#N/A,FALSE,FALSE,FALSE,FALSE,FALSE,FALSE,FALSE,9,65532,65532,FALSE,FALSE,TRUE,TRUE,TRUE}</definedName>
    <definedName name="_LL2" localSheetId="16"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74">#REF!</definedName>
    <definedName name="_M" localSheetId="13">#REF!</definedName>
    <definedName name="_M" localSheetId="20">#REF!</definedName>
    <definedName name="_M" localSheetId="21">#REF!</definedName>
    <definedName name="_M" localSheetId="22">#REF!</definedName>
    <definedName name="_M" localSheetId="23">#REF!</definedName>
    <definedName name="_M" localSheetId="30">#REF!</definedName>
    <definedName name="_M" localSheetId="31">#REF!</definedName>
    <definedName name="_M" localSheetId="32">#REF!</definedName>
    <definedName name="_M" localSheetId="34">#REF!</definedName>
    <definedName name="_M" localSheetId="35">#REF!</definedName>
    <definedName name="_M" localSheetId="37">#REF!</definedName>
    <definedName name="_M" localSheetId="38">#REF!</definedName>
    <definedName name="_M" localSheetId="47">#REF!</definedName>
    <definedName name="_M" localSheetId="48">#REF!</definedName>
    <definedName name="_M" localSheetId="49">#REF!</definedName>
    <definedName name="_M" localSheetId="50">#REF!</definedName>
    <definedName name="_M" localSheetId="51">#REF!</definedName>
    <definedName name="_M" localSheetId="53">#REF!</definedName>
    <definedName name="_M" localSheetId="54">#REF!</definedName>
    <definedName name="_M" localSheetId="14">#REF!</definedName>
    <definedName name="_M" localSheetId="57">#REF!</definedName>
    <definedName name="_M" localSheetId="58">#REF!</definedName>
    <definedName name="_M" localSheetId="18">#REF!</definedName>
    <definedName name="_M" localSheetId="16">#REF!</definedName>
    <definedName name="_M">#REF!</definedName>
    <definedName name="_MAR1" localSheetId="74">#REF!</definedName>
    <definedName name="_MAR1" localSheetId="13">#REF!</definedName>
    <definedName name="_MAR1" localSheetId="20">#REF!</definedName>
    <definedName name="_MAR1" localSheetId="21">#REF!</definedName>
    <definedName name="_MAR1" localSheetId="22">#REF!</definedName>
    <definedName name="_MAR1" localSheetId="23">#REF!</definedName>
    <definedName name="_MAR1" localSheetId="30">#REF!</definedName>
    <definedName name="_MAR1" localSheetId="31">#REF!</definedName>
    <definedName name="_MAR1" localSheetId="32">#REF!</definedName>
    <definedName name="_MAR1" localSheetId="34">#REF!</definedName>
    <definedName name="_MAR1" localSheetId="35">#REF!</definedName>
    <definedName name="_MAR1" localSheetId="37">#REF!</definedName>
    <definedName name="_MAR1" localSheetId="38">#REF!</definedName>
    <definedName name="_MAR1" localSheetId="47">#REF!</definedName>
    <definedName name="_MAR1" localSheetId="48">#REF!</definedName>
    <definedName name="_MAR1" localSheetId="49">#REF!</definedName>
    <definedName name="_MAR1" localSheetId="50">#REF!</definedName>
    <definedName name="_MAR1" localSheetId="51">#REF!</definedName>
    <definedName name="_MAR1" localSheetId="53">#REF!</definedName>
    <definedName name="_MAR1" localSheetId="54">#REF!</definedName>
    <definedName name="_MAR1" localSheetId="14">#REF!</definedName>
    <definedName name="_MAR1" localSheetId="57">#REF!</definedName>
    <definedName name="_MAR1" localSheetId="58">#REF!</definedName>
    <definedName name="_MAR1" localSheetId="18">#REF!</definedName>
    <definedName name="_MAR1" localSheetId="16">#REF!</definedName>
    <definedName name="_MAR1">#REF!</definedName>
    <definedName name="_MAR2" localSheetId="74">#REF!</definedName>
    <definedName name="_MAR2" localSheetId="13">#REF!</definedName>
    <definedName name="_MAR2" localSheetId="20">#REF!</definedName>
    <definedName name="_MAR2" localSheetId="21">#REF!</definedName>
    <definedName name="_MAR2" localSheetId="22">#REF!</definedName>
    <definedName name="_MAR2" localSheetId="23">#REF!</definedName>
    <definedName name="_MAR2" localSheetId="30">#REF!</definedName>
    <definedName name="_MAR2" localSheetId="31">#REF!</definedName>
    <definedName name="_MAR2" localSheetId="32">#REF!</definedName>
    <definedName name="_MAR2" localSheetId="34">#REF!</definedName>
    <definedName name="_MAR2" localSheetId="35">#REF!</definedName>
    <definedName name="_MAR2" localSheetId="37">#REF!</definedName>
    <definedName name="_MAR2" localSheetId="38">#REF!</definedName>
    <definedName name="_MAR2" localSheetId="47">#REF!</definedName>
    <definedName name="_MAR2" localSheetId="48">#REF!</definedName>
    <definedName name="_MAR2" localSheetId="49">#REF!</definedName>
    <definedName name="_MAR2" localSheetId="50">#REF!</definedName>
    <definedName name="_MAR2" localSheetId="51">#REF!</definedName>
    <definedName name="_MAR2" localSheetId="53">#REF!</definedName>
    <definedName name="_MAR2" localSheetId="54">#REF!</definedName>
    <definedName name="_MAR2" localSheetId="14">#REF!</definedName>
    <definedName name="_MAR2" localSheetId="57">#REF!</definedName>
    <definedName name="_MAR2" localSheetId="58">#REF!</definedName>
    <definedName name="_MAR2" localSheetId="18">#REF!</definedName>
    <definedName name="_MAR2" localSheetId="16">#REF!</definedName>
    <definedName name="_MAR2">#REF!</definedName>
    <definedName name="_MAR3" localSheetId="74">#REF!</definedName>
    <definedName name="_MAR3" localSheetId="13">#REF!</definedName>
    <definedName name="_MAR3" localSheetId="30">#REF!</definedName>
    <definedName name="_MAR3" localSheetId="31">#REF!</definedName>
    <definedName name="_MAR3" localSheetId="32">#REF!</definedName>
    <definedName name="_MAR3" localSheetId="38">#REF!</definedName>
    <definedName name="_MAR3" localSheetId="54">#REF!</definedName>
    <definedName name="_MAR3" localSheetId="58">#REF!</definedName>
    <definedName name="_MAR3">#REF!</definedName>
    <definedName name="_MAR4" localSheetId="74">#REF!</definedName>
    <definedName name="_MAR4" localSheetId="13">#REF!</definedName>
    <definedName name="_MAR4" localSheetId="30">#REF!</definedName>
    <definedName name="_MAR4" localSheetId="31">#REF!</definedName>
    <definedName name="_MAR4" localSheetId="32">#REF!</definedName>
    <definedName name="_MAR4" localSheetId="38">#REF!</definedName>
    <definedName name="_MAR4" localSheetId="54">#REF!</definedName>
    <definedName name="_MAR4" localSheetId="58">#REF!</definedName>
    <definedName name="_MAR4">#REF!</definedName>
    <definedName name="_MAR5" localSheetId="74">#REF!</definedName>
    <definedName name="_MAR5" localSheetId="13">#REF!</definedName>
    <definedName name="_MAR5" localSheetId="30">#REF!</definedName>
    <definedName name="_MAR5" localSheetId="31">#REF!</definedName>
    <definedName name="_MAR5" localSheetId="32">#REF!</definedName>
    <definedName name="_MAR5" localSheetId="38">#REF!</definedName>
    <definedName name="_MAR5" localSheetId="54">#REF!</definedName>
    <definedName name="_MAR5" localSheetId="58">#REF!</definedName>
    <definedName name="_MAR5">#REF!</definedName>
    <definedName name="_MAR6" localSheetId="74">#REF!</definedName>
    <definedName name="_MAR6" localSheetId="13">#REF!</definedName>
    <definedName name="_MAR6" localSheetId="30">#REF!</definedName>
    <definedName name="_MAR6" localSheetId="31">#REF!</definedName>
    <definedName name="_MAR6" localSheetId="32">#REF!</definedName>
    <definedName name="_MAR6" localSheetId="38">#REF!</definedName>
    <definedName name="_MAR6" localSheetId="54">#REF!</definedName>
    <definedName name="_MAR6" localSheetId="58">#REF!</definedName>
    <definedName name="_MAR6">#REF!</definedName>
    <definedName name="_MatMult_A" localSheetId="13" hidden="1">'[52]Fax a enviar'!#REF!</definedName>
    <definedName name="_MatMult_A" localSheetId="32" hidden="1">'[52]Fax a enviar'!#REF!</definedName>
    <definedName name="_MatMult_A" hidden="1">'[52]Fax a enviar'!#REF!</definedName>
    <definedName name="_MatMult_AxB" localSheetId="13" hidden="1">'[52]Fax a enviar'!#REF!</definedName>
    <definedName name="_MatMult_AxB" localSheetId="32" hidden="1">'[52]Fax a enviar'!#REF!</definedName>
    <definedName name="_MatMult_AxB" hidden="1">'[52]Fax a enviar'!#REF!</definedName>
    <definedName name="_MatMult_B" localSheetId="13" hidden="1">'[52]Fax a enviar'!#REF!</definedName>
    <definedName name="_MatMult_B" localSheetId="32" hidden="1">'[52]Fax a enviar'!#REF!</definedName>
    <definedName name="_MatMult_B" hidden="1">'[52]Fax a enviar'!#REF!</definedName>
    <definedName name="_mcv2">[53]Q2!$E$63:$AH$63</definedName>
    <definedName name="_me98" localSheetId="13">[32]Programa!#REF!</definedName>
    <definedName name="_me98" localSheetId="10">[32]Programa!#REF!</definedName>
    <definedName name="_me98" localSheetId="20">[32]Programa!#REF!</definedName>
    <definedName name="_me98" localSheetId="21">[32]Programa!#REF!</definedName>
    <definedName name="_me98" localSheetId="22">[32]Programa!#REF!</definedName>
    <definedName name="_me98" localSheetId="23">[32]Programa!#REF!</definedName>
    <definedName name="_me98" localSheetId="24">[33]Programa!#REF!</definedName>
    <definedName name="_me98" localSheetId="32">[32]Programa!#REF!</definedName>
    <definedName name="_me98" localSheetId="34">[32]Programa!#REF!</definedName>
    <definedName name="_me98" localSheetId="35">[32]Programa!#REF!</definedName>
    <definedName name="_me98" localSheetId="37">[32]Programa!#REF!</definedName>
    <definedName name="_me98" localSheetId="38">[32]Programa!#REF!</definedName>
    <definedName name="_me98" localSheetId="47">[32]Programa!#REF!</definedName>
    <definedName name="_me98" localSheetId="48">[32]Programa!#REF!</definedName>
    <definedName name="_me98" localSheetId="49">[32]Programa!#REF!</definedName>
    <definedName name="_me98" localSheetId="50">[32]Programa!#REF!</definedName>
    <definedName name="_me98" localSheetId="51">[32]Programa!#REF!</definedName>
    <definedName name="_me98" localSheetId="53">[32]Programa!#REF!</definedName>
    <definedName name="_me98" localSheetId="54">[32]Programa!#REF!</definedName>
    <definedName name="_me98" localSheetId="14">[32]Programa!#REF!</definedName>
    <definedName name="_me98" localSheetId="57">[32]Programa!#REF!</definedName>
    <definedName name="_me98" localSheetId="58">[32]Programa!#REF!</definedName>
    <definedName name="_me98" localSheetId="18">[32]Programa!#REF!</definedName>
    <definedName name="_me98" localSheetId="16">[32]Programa!#REF!</definedName>
    <definedName name="_me98">[32]Programa!#REF!</definedName>
    <definedName name="_MEX1" localSheetId="74">#REF!</definedName>
    <definedName name="_MEX1" localSheetId="12">#REF!</definedName>
    <definedName name="_MEX1" localSheetId="13">#REF!</definedName>
    <definedName name="_MEX1" localSheetId="10">#REF!</definedName>
    <definedName name="_MEX1" localSheetId="20">#REF!</definedName>
    <definedName name="_MEX1" localSheetId="21">#REF!</definedName>
    <definedName name="_MEX1" localSheetId="22">#REF!</definedName>
    <definedName name="_MEX1" localSheetId="23">#REF!</definedName>
    <definedName name="_MEX1" localSheetId="27">#REF!</definedName>
    <definedName name="_MEX1" localSheetId="30">#REF!</definedName>
    <definedName name="_MEX1" localSheetId="31">#REF!</definedName>
    <definedName name="_MEX1" localSheetId="32">#REF!</definedName>
    <definedName name="_MEX1" localSheetId="34">#REF!</definedName>
    <definedName name="_MEX1" localSheetId="35">#REF!</definedName>
    <definedName name="_MEX1" localSheetId="36">#N/A</definedName>
    <definedName name="_MEX1" localSheetId="37">#REF!</definedName>
    <definedName name="_MEX1" localSheetId="38">#REF!</definedName>
    <definedName name="_MEX1" localSheetId="47">#REF!</definedName>
    <definedName name="_MEX1" localSheetId="48">#REF!</definedName>
    <definedName name="_MEX1" localSheetId="49">#REF!</definedName>
    <definedName name="_MEX1" localSheetId="50">#REF!</definedName>
    <definedName name="_MEX1" localSheetId="52">#REF!</definedName>
    <definedName name="_MEX1" localSheetId="54">#REF!</definedName>
    <definedName name="_MEX1" localSheetId="55">#REF!</definedName>
    <definedName name="_MEX1" localSheetId="56">#REF!</definedName>
    <definedName name="_MEX1" localSheetId="57">#REF!</definedName>
    <definedName name="_MEX1" localSheetId="58">#REF!</definedName>
    <definedName name="_MEX1" localSheetId="18">#REF!</definedName>
    <definedName name="_MEX1" localSheetId="16">#REF!</definedName>
    <definedName name="_MEX1">#REF!</definedName>
    <definedName name="_mk14" localSheetId="13">[54]NFPEntps!#REF!</definedName>
    <definedName name="_mk14" localSheetId="10">[54]NFPEntps!#REF!</definedName>
    <definedName name="_mk14" localSheetId="20">[54]NFPEntps!#REF!</definedName>
    <definedName name="_mk14" localSheetId="21">[54]NFPEntps!#REF!</definedName>
    <definedName name="_mk14" localSheetId="22">[54]NFPEntps!#REF!</definedName>
    <definedName name="_mk14" localSheetId="23">[54]NFPEntps!#REF!</definedName>
    <definedName name="_mk14" localSheetId="24">[55]NFPEntps!#REF!</definedName>
    <definedName name="_mk14" localSheetId="31">[54]NFPEntps!#REF!</definedName>
    <definedName name="_mk14" localSheetId="32">[54]NFPEntps!#REF!</definedName>
    <definedName name="_mk14" localSheetId="34">[54]NFPEntps!#REF!</definedName>
    <definedName name="_mk14" localSheetId="35">[54]NFPEntps!#REF!</definedName>
    <definedName name="_mk14" localSheetId="37">[54]NFPEntps!#REF!</definedName>
    <definedName name="_mk14" localSheetId="38">[54]NFPEntps!#REF!</definedName>
    <definedName name="_mk14" localSheetId="47">[54]NFPEntps!#REF!</definedName>
    <definedName name="_mk14" localSheetId="57">[54]NFPEntps!#REF!</definedName>
    <definedName name="_mk14" localSheetId="58">[54]NFPEntps!#REF!</definedName>
    <definedName name="_mk14" localSheetId="18">[54]NFPEntps!#REF!</definedName>
    <definedName name="_mk14" localSheetId="16">[54]NFPEntps!#REF!</definedName>
    <definedName name="_mk14">[54]NFPEntps!#REF!</definedName>
    <definedName name="_MTS2" localSheetId="13">'[56]Annual Tables'!#REF!</definedName>
    <definedName name="_MTS2" localSheetId="10">'[56]Annual Tables'!#REF!</definedName>
    <definedName name="_MTS2" localSheetId="20">'[56]Annual Tables'!#REF!</definedName>
    <definedName name="_MTS2" localSheetId="21">'[56]Annual Tables'!#REF!</definedName>
    <definedName name="_MTS2" localSheetId="22">'[56]Annual Tables'!#REF!</definedName>
    <definedName name="_MTS2" localSheetId="23">'[56]Annual Tables'!#REF!</definedName>
    <definedName name="_MTS2" localSheetId="31">'[56]Annual Tables'!#REF!</definedName>
    <definedName name="_MTS2" localSheetId="32">'[56]Annual Tables'!#REF!</definedName>
    <definedName name="_MTS2" localSheetId="34">'[56]Annual Tables'!#REF!</definedName>
    <definedName name="_MTS2" localSheetId="35">'[56]Annual Tables'!#REF!</definedName>
    <definedName name="_MTS2" localSheetId="37">'[56]Annual Tables'!#REF!</definedName>
    <definedName name="_MTS2" localSheetId="38">'[56]Annual Tables'!#REF!</definedName>
    <definedName name="_MTS2" localSheetId="47">'[56]Annual Tables'!#REF!</definedName>
    <definedName name="_MTS2" localSheetId="57">'[56]Annual Tables'!#REF!</definedName>
    <definedName name="_MTS2" localSheetId="58">'[56]Annual Tables'!#REF!</definedName>
    <definedName name="_MTS2" localSheetId="18">'[56]Annual Tables'!#REF!</definedName>
    <definedName name="_MTS2" localSheetId="16">'[56]Annual Tables'!#REF!</definedName>
    <definedName name="_MTS2">'[56]Annual Tables'!#REF!</definedName>
    <definedName name="_NA1" localSheetId="20">[57]raw!#REF!</definedName>
    <definedName name="_NA1" localSheetId="21">[57]raw!#REF!</definedName>
    <definedName name="_NA1" localSheetId="22">[57]raw!#REF!</definedName>
    <definedName name="_NA1" localSheetId="23">[57]raw!#REF!</definedName>
    <definedName name="_NA1" localSheetId="31">[57]raw!#REF!</definedName>
    <definedName name="_NA1" localSheetId="32">[57]raw!#REF!</definedName>
    <definedName name="_NA1" localSheetId="34">[57]raw!#REF!</definedName>
    <definedName name="_NA1" localSheetId="35">[57]raw!#REF!</definedName>
    <definedName name="_NA1" localSheetId="37">[57]raw!#REF!</definedName>
    <definedName name="_NA1" localSheetId="38">[57]raw!#REF!</definedName>
    <definedName name="_NA1" localSheetId="57">[57]raw!#REF!</definedName>
    <definedName name="_NA1" localSheetId="18">[57]raw!#REF!</definedName>
    <definedName name="_NA1" localSheetId="16">[57]raw!#REF!</definedName>
    <definedName name="_NA1">[57]raw!#REF!</definedName>
    <definedName name="_NA2" localSheetId="20">[57]raw!#REF!</definedName>
    <definedName name="_NA2" localSheetId="21">[57]raw!#REF!</definedName>
    <definedName name="_NA2" localSheetId="22">[57]raw!#REF!</definedName>
    <definedName name="_NA2" localSheetId="23">[57]raw!#REF!</definedName>
    <definedName name="_NA2" localSheetId="31">[57]raw!#REF!</definedName>
    <definedName name="_NA2" localSheetId="32">[57]raw!#REF!</definedName>
    <definedName name="_NA2" localSheetId="34">[57]raw!#REF!</definedName>
    <definedName name="_NA2" localSheetId="35">[57]raw!#REF!</definedName>
    <definedName name="_NA2" localSheetId="37">[57]raw!#REF!</definedName>
    <definedName name="_NA2" localSheetId="38">[57]raw!#REF!</definedName>
    <definedName name="_NA2" localSheetId="57">[57]raw!#REF!</definedName>
    <definedName name="_NA2" localSheetId="18">[57]raw!#REF!</definedName>
    <definedName name="_NA2" localSheetId="16">[57]raw!#REF!</definedName>
    <definedName name="_NA2">[57]raw!#REF!</definedName>
    <definedName name="_NA3" localSheetId="20">[57]raw!#REF!</definedName>
    <definedName name="_NA3" localSheetId="21">[57]raw!#REF!</definedName>
    <definedName name="_NA3" localSheetId="22">[57]raw!#REF!</definedName>
    <definedName name="_NA3" localSheetId="23">[57]raw!#REF!</definedName>
    <definedName name="_NA3" localSheetId="31">[57]raw!#REF!</definedName>
    <definedName name="_NA3" localSheetId="32">[57]raw!#REF!</definedName>
    <definedName name="_NA3" localSheetId="34">[57]raw!#REF!</definedName>
    <definedName name="_NA3" localSheetId="35">[57]raw!#REF!</definedName>
    <definedName name="_NA3" localSheetId="37">[57]raw!#REF!</definedName>
    <definedName name="_NA3" localSheetId="38">[57]raw!#REF!</definedName>
    <definedName name="_NA3" localSheetId="57">[57]raw!#REF!</definedName>
    <definedName name="_NA3" localSheetId="18">[57]raw!#REF!</definedName>
    <definedName name="_NA3" localSheetId="16">[57]raw!#REF!</definedName>
    <definedName name="_NA3">[57]raw!#REF!</definedName>
    <definedName name="_NB1">[57]raw!#REF!</definedName>
    <definedName name="_NB2">[57]raw!#REF!</definedName>
    <definedName name="_NB3" localSheetId="13">[58]raw!$A$513:$F$513</definedName>
    <definedName name="_NB3" localSheetId="10">[58]raw!$A$513:$F$513</definedName>
    <definedName name="_NB3" localSheetId="24">[59]raw!$A$513:$F$513</definedName>
    <definedName name="_NB3">[58]raw!$A$513:$F$513</definedName>
    <definedName name="_NC1" localSheetId="74">[57]raw!#REF!</definedName>
    <definedName name="_NC1" localSheetId="13">[57]raw!#REF!</definedName>
    <definedName name="_NC1" localSheetId="20">[57]raw!#REF!</definedName>
    <definedName name="_NC1" localSheetId="21">[57]raw!#REF!</definedName>
    <definedName name="_NC1" localSheetId="22">[57]raw!#REF!</definedName>
    <definedName name="_NC1" localSheetId="23">[57]raw!#REF!</definedName>
    <definedName name="_NC1" localSheetId="32">[57]raw!#REF!</definedName>
    <definedName name="_NC1" localSheetId="34">[57]raw!#REF!</definedName>
    <definedName name="_NC1" localSheetId="35">[57]raw!#REF!</definedName>
    <definedName name="_NC1" localSheetId="37">[57]raw!#REF!</definedName>
    <definedName name="_NC1" localSheetId="38">[57]raw!#REF!</definedName>
    <definedName name="_NC1" localSheetId="47">[57]raw!#REF!</definedName>
    <definedName name="_NC1" localSheetId="48">[57]raw!#REF!</definedName>
    <definedName name="_NC1" localSheetId="49">[57]raw!#REF!</definedName>
    <definedName name="_NC1" localSheetId="50">[57]raw!#REF!</definedName>
    <definedName name="_NC1" localSheetId="51">[57]raw!#REF!</definedName>
    <definedName name="_NC1" localSheetId="57">[57]raw!#REF!</definedName>
    <definedName name="_NC1" localSheetId="58">[57]raw!#REF!</definedName>
    <definedName name="_NC1" localSheetId="18">[57]raw!#REF!</definedName>
    <definedName name="_NC1" localSheetId="16">[57]raw!#REF!</definedName>
    <definedName name="_NC1">[57]raw!#REF!</definedName>
    <definedName name="_NC3" localSheetId="13">[57]raw!#REF!</definedName>
    <definedName name="_NC3" localSheetId="20">[57]raw!#REF!</definedName>
    <definedName name="_NC3" localSheetId="21">[57]raw!#REF!</definedName>
    <definedName name="_NC3" localSheetId="22">[57]raw!#REF!</definedName>
    <definedName name="_NC3" localSheetId="23">[57]raw!#REF!</definedName>
    <definedName name="_NC3" localSheetId="32">[57]raw!#REF!</definedName>
    <definedName name="_NC3" localSheetId="34">[57]raw!#REF!</definedName>
    <definedName name="_NC3" localSheetId="35">[57]raw!#REF!</definedName>
    <definedName name="_NC3" localSheetId="37">[57]raw!#REF!</definedName>
    <definedName name="_NC3" localSheetId="38">[57]raw!#REF!</definedName>
    <definedName name="_NC3" localSheetId="47">[57]raw!#REF!</definedName>
    <definedName name="_NC3" localSheetId="48">[57]raw!#REF!</definedName>
    <definedName name="_NC3" localSheetId="49">[57]raw!#REF!</definedName>
    <definedName name="_NC3" localSheetId="50">[57]raw!#REF!</definedName>
    <definedName name="_NC3" localSheetId="51">[57]raw!#REF!</definedName>
    <definedName name="_NC3" localSheetId="57">[57]raw!#REF!</definedName>
    <definedName name="_NC3" localSheetId="58">[57]raw!#REF!</definedName>
    <definedName name="_NC3" localSheetId="18">[57]raw!#REF!</definedName>
    <definedName name="_NC3" localSheetId="16">[57]raw!#REF!</definedName>
    <definedName name="_NC3">[57]raw!#REF!</definedName>
    <definedName name="_NC4" localSheetId="13">[57]raw!#REF!</definedName>
    <definedName name="_NC4" localSheetId="20">[57]raw!#REF!</definedName>
    <definedName name="_NC4" localSheetId="21">[57]raw!#REF!</definedName>
    <definedName name="_NC4" localSheetId="22">[57]raw!#REF!</definedName>
    <definedName name="_NC4" localSheetId="23">[57]raw!#REF!</definedName>
    <definedName name="_NC4" localSheetId="32">[57]raw!#REF!</definedName>
    <definedName name="_NC4" localSheetId="34">[57]raw!#REF!</definedName>
    <definedName name="_NC4" localSheetId="35">[57]raw!#REF!</definedName>
    <definedName name="_NC4" localSheetId="37">[57]raw!#REF!</definedName>
    <definedName name="_NC4" localSheetId="38">[57]raw!#REF!</definedName>
    <definedName name="_NC4" localSheetId="47">[57]raw!#REF!</definedName>
    <definedName name="_NC4" localSheetId="48">[57]raw!#REF!</definedName>
    <definedName name="_NC4" localSheetId="49">[57]raw!#REF!</definedName>
    <definedName name="_NC4" localSheetId="50">[57]raw!#REF!</definedName>
    <definedName name="_NC4" localSheetId="51">[57]raw!#REF!</definedName>
    <definedName name="_NC4" localSheetId="57">[57]raw!#REF!</definedName>
    <definedName name="_NC4" localSheetId="58">[57]raw!#REF!</definedName>
    <definedName name="_NC4" localSheetId="18">[57]raw!#REF!</definedName>
    <definedName name="_NC4" localSheetId="16">[57]raw!#REF!</definedName>
    <definedName name="_NC4">[57]raw!#REF!</definedName>
    <definedName name="_npp2000" localSheetId="74">#REF!</definedName>
    <definedName name="_npp2000" localSheetId="13">#REF!</definedName>
    <definedName name="_npp2000" localSheetId="10">#REF!</definedName>
    <definedName name="_npp2000" localSheetId="20">#REF!</definedName>
    <definedName name="_npp2000" localSheetId="21">#REF!</definedName>
    <definedName name="_npp2000" localSheetId="22">#REF!</definedName>
    <definedName name="_npp2000" localSheetId="23">#REF!</definedName>
    <definedName name="_npp2000" localSheetId="30">#REF!</definedName>
    <definedName name="_npp2000" localSheetId="31">#REF!</definedName>
    <definedName name="_npp2000" localSheetId="32">#REF!</definedName>
    <definedName name="_npp2000" localSheetId="34">#REF!</definedName>
    <definedName name="_npp2000" localSheetId="35">#REF!</definedName>
    <definedName name="_npp2000" localSheetId="37">#REF!</definedName>
    <definedName name="_npp2000" localSheetId="38">#REF!</definedName>
    <definedName name="_npp2000" localSheetId="47">#REF!</definedName>
    <definedName name="_npp2000" localSheetId="49">#REF!</definedName>
    <definedName name="_npp2000" localSheetId="50">#REF!</definedName>
    <definedName name="_npp2000" localSheetId="51">#REF!</definedName>
    <definedName name="_npp2000" localSheetId="54">#REF!</definedName>
    <definedName name="_npp2000" localSheetId="14">#REF!</definedName>
    <definedName name="_npp2000" localSheetId="57">#REF!</definedName>
    <definedName name="_npp2000" localSheetId="58">#REF!</definedName>
    <definedName name="_npp2000" localSheetId="18">#REF!</definedName>
    <definedName name="_npp2000" localSheetId="16">#REF!</definedName>
    <definedName name="_npp2000">#REF!</definedName>
    <definedName name="_npp2001" localSheetId="74">#REF!</definedName>
    <definedName name="_npp2001" localSheetId="13">#REF!</definedName>
    <definedName name="_npp2001" localSheetId="10">#REF!</definedName>
    <definedName name="_npp2001" localSheetId="20">#REF!</definedName>
    <definedName name="_npp2001" localSheetId="21">#REF!</definedName>
    <definedName name="_npp2001" localSheetId="22">#REF!</definedName>
    <definedName name="_npp2001" localSheetId="23">#REF!</definedName>
    <definedName name="_npp2001" localSheetId="30">#REF!</definedName>
    <definedName name="_npp2001" localSheetId="31">#REF!</definedName>
    <definedName name="_npp2001" localSheetId="32">#REF!</definedName>
    <definedName name="_npp2001" localSheetId="34">#REF!</definedName>
    <definedName name="_npp2001" localSheetId="35">#REF!</definedName>
    <definedName name="_npp2001" localSheetId="37">#REF!</definedName>
    <definedName name="_npp2001" localSheetId="38">#REF!</definedName>
    <definedName name="_npp2001" localSheetId="47">#REF!</definedName>
    <definedName name="_npp2001" localSheetId="54">#REF!</definedName>
    <definedName name="_npp2001" localSheetId="57">#REF!</definedName>
    <definedName name="_npp2001" localSheetId="58">#REF!</definedName>
    <definedName name="_npp2001" localSheetId="18">#REF!</definedName>
    <definedName name="_npp2001" localSheetId="16">#REF!</definedName>
    <definedName name="_npp2001">#REF!</definedName>
    <definedName name="_npp2002" localSheetId="74">#REF!</definedName>
    <definedName name="_npp2002" localSheetId="13">#REF!</definedName>
    <definedName name="_npp2002" localSheetId="10">#REF!</definedName>
    <definedName name="_npp2002" localSheetId="20">#REF!</definedName>
    <definedName name="_npp2002" localSheetId="21">#REF!</definedName>
    <definedName name="_npp2002" localSheetId="22">#REF!</definedName>
    <definedName name="_npp2002" localSheetId="23">#REF!</definedName>
    <definedName name="_npp2002" localSheetId="30">#REF!</definedName>
    <definedName name="_npp2002" localSheetId="31">#REF!</definedName>
    <definedName name="_npp2002" localSheetId="32">#REF!</definedName>
    <definedName name="_npp2002" localSheetId="34">#REF!</definedName>
    <definedName name="_npp2002" localSheetId="35">#REF!</definedName>
    <definedName name="_npp2002" localSheetId="37">#REF!</definedName>
    <definedName name="_npp2002" localSheetId="38">#REF!</definedName>
    <definedName name="_npp2002" localSheetId="47">#REF!</definedName>
    <definedName name="_npp2002" localSheetId="54">#REF!</definedName>
    <definedName name="_npp2002" localSheetId="57">#REF!</definedName>
    <definedName name="_npp2002" localSheetId="58">#REF!</definedName>
    <definedName name="_npp2002" localSheetId="18">#REF!</definedName>
    <definedName name="_npp2002" localSheetId="16">#REF!</definedName>
    <definedName name="_npp2002">#REF!</definedName>
    <definedName name="_npp2003" localSheetId="74">#REF!</definedName>
    <definedName name="_npp2003" localSheetId="13">#REF!</definedName>
    <definedName name="_npp2003" localSheetId="30">#REF!</definedName>
    <definedName name="_npp2003" localSheetId="31">#REF!</definedName>
    <definedName name="_npp2003" localSheetId="32">#REF!</definedName>
    <definedName name="_npp2003" localSheetId="38">#REF!</definedName>
    <definedName name="_npp2003" localSheetId="54">#REF!</definedName>
    <definedName name="_npp2003" localSheetId="58">#REF!</definedName>
    <definedName name="_npp2003">#REF!</definedName>
    <definedName name="_npp98" localSheetId="74">#REF!</definedName>
    <definedName name="_npp98" localSheetId="13">#REF!</definedName>
    <definedName name="_npp98" localSheetId="30">#REF!</definedName>
    <definedName name="_npp98" localSheetId="31">#REF!</definedName>
    <definedName name="_npp98" localSheetId="32">#REF!</definedName>
    <definedName name="_npp98" localSheetId="38">#REF!</definedName>
    <definedName name="_npp98" localSheetId="54">#REF!</definedName>
    <definedName name="_npp98" localSheetId="58">#REF!</definedName>
    <definedName name="_npp98">#REF!</definedName>
    <definedName name="_npp99" localSheetId="74">#REF!</definedName>
    <definedName name="_npp99" localSheetId="13">#REF!</definedName>
    <definedName name="_npp99" localSheetId="30">#REF!</definedName>
    <definedName name="_npp99" localSheetId="31">#REF!</definedName>
    <definedName name="_npp99" localSheetId="32">#REF!</definedName>
    <definedName name="_npp99" localSheetId="38">#REF!</definedName>
    <definedName name="_npp99" localSheetId="54">#REF!</definedName>
    <definedName name="_npp99" localSheetId="58">#REF!</definedName>
    <definedName name="_npp99">#REF!</definedName>
    <definedName name="_ORC98" localSheetId="74">#REF!</definedName>
    <definedName name="_ORC98" localSheetId="13">#REF!</definedName>
    <definedName name="_ORC98" localSheetId="30">#REF!</definedName>
    <definedName name="_ORC98" localSheetId="31">#REF!</definedName>
    <definedName name="_ORC98" localSheetId="32">#REF!</definedName>
    <definedName name="_ORC98" localSheetId="38">#REF!</definedName>
    <definedName name="_ORC98" localSheetId="54">#REF!</definedName>
    <definedName name="_ORC98" localSheetId="58">#REF!</definedName>
    <definedName name="_ORC98">#REF!</definedName>
    <definedName name="_Order1" localSheetId="31" hidden="1">255</definedName>
    <definedName name="_Order1" localSheetId="47" hidden="1">0</definedName>
    <definedName name="_Order1" localSheetId="52" hidden="1">0</definedName>
    <definedName name="_Order1" hidden="1">255</definedName>
    <definedName name="_Order2" hidden="1">255</definedName>
    <definedName name="_os1">#N/A</definedName>
    <definedName name="_P" localSheetId="74">#REF!</definedName>
    <definedName name="_P" localSheetId="13">#REF!</definedName>
    <definedName name="_P" localSheetId="10">#REF!</definedName>
    <definedName name="_P" localSheetId="20">#REF!</definedName>
    <definedName name="_P" localSheetId="21">#REF!</definedName>
    <definedName name="_P" localSheetId="22">#REF!</definedName>
    <definedName name="_P" localSheetId="23">#REF!</definedName>
    <definedName name="_P" localSheetId="27">#REF!</definedName>
    <definedName name="_P" localSheetId="30">#REF!</definedName>
    <definedName name="_P" localSheetId="31">#REF!</definedName>
    <definedName name="_P" localSheetId="32">#REF!</definedName>
    <definedName name="_P" localSheetId="34">#REF!</definedName>
    <definedName name="_P" localSheetId="35">#REF!</definedName>
    <definedName name="_P" localSheetId="37">#REF!</definedName>
    <definedName name="_P" localSheetId="38">#REF!</definedName>
    <definedName name="_P" localSheetId="47">#REF!</definedName>
    <definedName name="_P" localSheetId="48">#REF!</definedName>
    <definedName name="_P" localSheetId="49">#REF!</definedName>
    <definedName name="_P" localSheetId="50">#REF!</definedName>
    <definedName name="_P" localSheetId="51">#REF!</definedName>
    <definedName name="_P" localSheetId="52">#REF!</definedName>
    <definedName name="_P" localSheetId="53">#REF!</definedName>
    <definedName name="_P" localSheetId="54">#REF!</definedName>
    <definedName name="_P" localSheetId="55">#REF!</definedName>
    <definedName name="_P" localSheetId="57">#REF!</definedName>
    <definedName name="_P" localSheetId="58">#REF!</definedName>
    <definedName name="_P" localSheetId="18">#REF!</definedName>
    <definedName name="_P" localSheetId="16">#REF!</definedName>
    <definedName name="_P">#REF!</definedName>
    <definedName name="_PAG2" localSheetId="13">[56]Index!#REF!</definedName>
    <definedName name="_PAG2" localSheetId="31">[56]Index!#REF!</definedName>
    <definedName name="_PAG2" localSheetId="32">[56]Index!#REF!</definedName>
    <definedName name="_PAG2" localSheetId="35">[56]Index!#REF!</definedName>
    <definedName name="_PAG2" localSheetId="38">[56]Index!#REF!</definedName>
    <definedName name="_PAG2" localSheetId="47">[56]Index!#REF!</definedName>
    <definedName name="_PAG2" localSheetId="48">[56]Index!#REF!</definedName>
    <definedName name="_PAG2" localSheetId="49">[56]Index!#REF!</definedName>
    <definedName name="_PAG2" localSheetId="50">[56]Index!#REF!</definedName>
    <definedName name="_PAG2" localSheetId="51">[56]Index!#REF!</definedName>
    <definedName name="_PAG2" localSheetId="53">[56]Index!#REF!</definedName>
    <definedName name="_PAG2" localSheetId="57">[56]Index!#REF!</definedName>
    <definedName name="_PAG2" localSheetId="58">[56]Index!#REF!</definedName>
    <definedName name="_PAG2">[56]Index!#REF!</definedName>
    <definedName name="_PAG3" localSheetId="13">[56]Index!#REF!</definedName>
    <definedName name="_PAG3" localSheetId="31">[56]Index!#REF!</definedName>
    <definedName name="_PAG3" localSheetId="32">[56]Index!#REF!</definedName>
    <definedName name="_PAG3" localSheetId="35">[56]Index!#REF!</definedName>
    <definedName name="_PAG3" localSheetId="38">[56]Index!#REF!</definedName>
    <definedName name="_PAG3" localSheetId="47">[56]Index!#REF!</definedName>
    <definedName name="_PAG3" localSheetId="48">[56]Index!#REF!</definedName>
    <definedName name="_PAG3" localSheetId="49">[56]Index!#REF!</definedName>
    <definedName name="_PAG3" localSheetId="50">[56]Index!#REF!</definedName>
    <definedName name="_PAG3" localSheetId="51">[56]Index!#REF!</definedName>
    <definedName name="_PAG3" localSheetId="53">[56]Index!#REF!</definedName>
    <definedName name="_PAG3" localSheetId="57">[56]Index!#REF!</definedName>
    <definedName name="_PAG3" localSheetId="58">[56]Index!#REF!</definedName>
    <definedName name="_PAG3">[56]Index!#REF!</definedName>
    <definedName name="_PAG4" localSheetId="47">[56]Index!#REF!</definedName>
    <definedName name="_PAG4" localSheetId="48">[56]Index!#REF!</definedName>
    <definedName name="_PAG4" localSheetId="49">[56]Index!#REF!</definedName>
    <definedName name="_PAG4" localSheetId="50">[56]Index!#REF!</definedName>
    <definedName name="_PAG4" localSheetId="51">[56]Index!#REF!</definedName>
    <definedName name="_PAG4">[56]Index!#REF!</definedName>
    <definedName name="_PAG5" localSheetId="47">[56]Index!#REF!</definedName>
    <definedName name="_PAG5" localSheetId="48">[56]Index!#REF!</definedName>
    <definedName name="_PAG5" localSheetId="49">[56]Index!#REF!</definedName>
    <definedName name="_PAG5" localSheetId="50">[56]Index!#REF!</definedName>
    <definedName name="_PAG5" localSheetId="51">[56]Index!#REF!</definedName>
    <definedName name="_PAG5">[56]Index!#REF!</definedName>
    <definedName name="_PAG6">[56]Index!#REF!</definedName>
    <definedName name="_PAG7" localSheetId="74">#REF!</definedName>
    <definedName name="_PAG7" localSheetId="13">#REF!</definedName>
    <definedName name="_PAG7" localSheetId="10">#REF!</definedName>
    <definedName name="_PAG7" localSheetId="20">#REF!</definedName>
    <definedName name="_PAG7" localSheetId="21">#REF!</definedName>
    <definedName name="_PAG7" localSheetId="22">#REF!</definedName>
    <definedName name="_PAG7" localSheetId="23">#REF!</definedName>
    <definedName name="_PAG7" localSheetId="30">#REF!</definedName>
    <definedName name="_PAG7" localSheetId="31">#REF!</definedName>
    <definedName name="_PAG7" localSheetId="32">#REF!</definedName>
    <definedName name="_PAG7" localSheetId="34">#REF!</definedName>
    <definedName name="_PAG7" localSheetId="35">#REF!</definedName>
    <definedName name="_PAG7" localSheetId="37">#REF!</definedName>
    <definedName name="_PAG7" localSheetId="38">#REF!</definedName>
    <definedName name="_PAG7" localSheetId="47">#REF!</definedName>
    <definedName name="_PAG7" localSheetId="49">#REF!</definedName>
    <definedName name="_PAG7" localSheetId="50">#REF!</definedName>
    <definedName name="_PAG7" localSheetId="51">#REF!</definedName>
    <definedName name="_PAG7" localSheetId="54">#REF!</definedName>
    <definedName name="_PAG7" localSheetId="14">#REF!</definedName>
    <definedName name="_PAG7" localSheetId="57">#REF!</definedName>
    <definedName name="_PAG7" localSheetId="58">#REF!</definedName>
    <definedName name="_PAG7" localSheetId="18">#REF!</definedName>
    <definedName name="_PAG7" localSheetId="16">#REF!</definedName>
    <definedName name="_PAG7">#REF!</definedName>
    <definedName name="_Parse_Out" localSheetId="74" hidden="1">#REF!</definedName>
    <definedName name="_Parse_Out" localSheetId="12" hidden="1">#REF!</definedName>
    <definedName name="_Parse_Out" localSheetId="13" hidden="1">#REF!</definedName>
    <definedName name="_Parse_Out" localSheetId="10"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7" hidden="1">#REF!</definedName>
    <definedName name="_Parse_Out" localSheetId="30" hidden="1">#REF!</definedName>
    <definedName name="_Parse_Out" localSheetId="31" hidden="1">#REF!</definedName>
    <definedName name="_Parse_Out" localSheetId="32" hidden="1">#REF!</definedName>
    <definedName name="_Parse_Out" localSheetId="34" hidden="1">#REF!</definedName>
    <definedName name="_Parse_Out" localSheetId="35" hidden="1">#REF!</definedName>
    <definedName name="_Parse_Out" localSheetId="37" hidden="1">#REF!</definedName>
    <definedName name="_Parse_Out" localSheetId="38" hidden="1">#REF!</definedName>
    <definedName name="_Parse_Out" localSheetId="47" hidden="1">#REF!</definedName>
    <definedName name="_Parse_Out" localSheetId="48" hidden="1">#REF!</definedName>
    <definedName name="_Parse_Out" localSheetId="49" hidden="1">#REF!</definedName>
    <definedName name="_Parse_Out" localSheetId="50" hidden="1">#REF!</definedName>
    <definedName name="_Parse_Out" localSheetId="52" hidden="1">#REF!</definedName>
    <definedName name="_Parse_Out" localSheetId="54" hidden="1">#REF!</definedName>
    <definedName name="_Parse_Out" localSheetId="55" hidden="1">#REF!</definedName>
    <definedName name="_Parse_Out" localSheetId="56" hidden="1">#REF!</definedName>
    <definedName name="_Parse_Out" localSheetId="57" hidden="1">#REF!</definedName>
    <definedName name="_Parse_Out" localSheetId="58" hidden="1">#REF!</definedName>
    <definedName name="_Parse_Out" localSheetId="18" hidden="1">#REF!</definedName>
    <definedName name="_Parse_Out" localSheetId="16" hidden="1">#REF!</definedName>
    <definedName name="_Parse_Out" hidden="1">#REF!</definedName>
    <definedName name="_pib2000" localSheetId="74">#REF!</definedName>
    <definedName name="_pib2000" localSheetId="13">#REF!</definedName>
    <definedName name="_pib2000" localSheetId="20">#REF!</definedName>
    <definedName name="_pib2000" localSheetId="21">#REF!</definedName>
    <definedName name="_pib2000" localSheetId="22">#REF!</definedName>
    <definedName name="_pib2000" localSheetId="23">#REF!</definedName>
    <definedName name="_pib2000" localSheetId="30">#REF!</definedName>
    <definedName name="_pib2000" localSheetId="31">#REF!</definedName>
    <definedName name="_pib2000" localSheetId="32">#REF!</definedName>
    <definedName name="_pib2000" localSheetId="34">#REF!</definedName>
    <definedName name="_pib2000" localSheetId="35">#REF!</definedName>
    <definedName name="_pib2000" localSheetId="37">#REF!</definedName>
    <definedName name="_pib2000" localSheetId="38">#REF!</definedName>
    <definedName name="_pib2000" localSheetId="54">#REF!</definedName>
    <definedName name="_pib2000" localSheetId="57">#REF!</definedName>
    <definedName name="_pib2000" localSheetId="58">#REF!</definedName>
    <definedName name="_pib2000" localSheetId="18">#REF!</definedName>
    <definedName name="_pib2000" localSheetId="16">#REF!</definedName>
    <definedName name="_pib2000">#REF!</definedName>
    <definedName name="_pib2001" localSheetId="74">#REF!</definedName>
    <definedName name="_pib2001" localSheetId="13">#REF!</definedName>
    <definedName name="_pib2001" localSheetId="30">#REF!</definedName>
    <definedName name="_pib2001" localSheetId="31">#REF!</definedName>
    <definedName name="_pib2001" localSheetId="32">#REF!</definedName>
    <definedName name="_pib2001" localSheetId="38">#REF!</definedName>
    <definedName name="_pib2001" localSheetId="54">#REF!</definedName>
    <definedName name="_pib2001" localSheetId="58">#REF!</definedName>
    <definedName name="_pib2001">#REF!</definedName>
    <definedName name="_pib2002" localSheetId="74">#REF!</definedName>
    <definedName name="_pib2002" localSheetId="13">#REF!</definedName>
    <definedName name="_pib2002" localSheetId="30">#REF!</definedName>
    <definedName name="_pib2002" localSheetId="31">#REF!</definedName>
    <definedName name="_pib2002" localSheetId="32">#REF!</definedName>
    <definedName name="_pib2002" localSheetId="38">#REF!</definedName>
    <definedName name="_pib2002" localSheetId="54">#REF!</definedName>
    <definedName name="_pib2002" localSheetId="58">#REF!</definedName>
    <definedName name="_pib2002">#REF!</definedName>
    <definedName name="_pib2003" localSheetId="74">#REF!</definedName>
    <definedName name="_pib2003" localSheetId="13">#REF!</definedName>
    <definedName name="_pib2003" localSheetId="30">#REF!</definedName>
    <definedName name="_pib2003" localSheetId="31">#REF!</definedName>
    <definedName name="_pib2003" localSheetId="32">#REF!</definedName>
    <definedName name="_pib2003" localSheetId="38">#REF!</definedName>
    <definedName name="_pib2003" localSheetId="54">#REF!</definedName>
    <definedName name="_pib2003" localSheetId="58">#REF!</definedName>
    <definedName name="_pib2003">#REF!</definedName>
    <definedName name="_pib98" localSheetId="13">[32]Programa!#REF!</definedName>
    <definedName name="_pib98" localSheetId="10">[32]Programa!#REF!</definedName>
    <definedName name="_pib98" localSheetId="24">[33]Programa!#REF!</definedName>
    <definedName name="_pib98" localSheetId="32">[32]Programa!#REF!</definedName>
    <definedName name="_pib98">[32]Programa!#REF!</definedName>
    <definedName name="_pib99" localSheetId="74">#REF!</definedName>
    <definedName name="_pib99" localSheetId="13">#REF!</definedName>
    <definedName name="_pib99" localSheetId="10">#REF!</definedName>
    <definedName name="_pib99" localSheetId="20">#REF!</definedName>
    <definedName name="_pib99" localSheetId="21">#REF!</definedName>
    <definedName name="_pib99" localSheetId="22">#REF!</definedName>
    <definedName name="_pib99" localSheetId="23">#REF!</definedName>
    <definedName name="_pib99" localSheetId="30">#REF!</definedName>
    <definedName name="_pib99" localSheetId="31">#REF!</definedName>
    <definedName name="_pib99" localSheetId="32">#REF!</definedName>
    <definedName name="_pib99" localSheetId="34">#REF!</definedName>
    <definedName name="_pib99" localSheetId="35">#REF!</definedName>
    <definedName name="_pib99" localSheetId="37">#REF!</definedName>
    <definedName name="_pib99" localSheetId="38">#REF!</definedName>
    <definedName name="_pib99" localSheetId="47">#REF!</definedName>
    <definedName name="_pib99" localSheetId="48">#REF!</definedName>
    <definedName name="_pib99" localSheetId="49">#REF!</definedName>
    <definedName name="_pib99" localSheetId="50">#REF!</definedName>
    <definedName name="_pib99" localSheetId="51">#REF!</definedName>
    <definedName name="_pib99" localSheetId="53">#REF!</definedName>
    <definedName name="_pib99" localSheetId="54">#REF!</definedName>
    <definedName name="_pib99" localSheetId="14">#REF!</definedName>
    <definedName name="_pib99" localSheetId="57">#REF!</definedName>
    <definedName name="_pib99" localSheetId="58">#REF!</definedName>
    <definedName name="_pib99" localSheetId="18">#REF!</definedName>
    <definedName name="_pib99" localSheetId="16">#REF!</definedName>
    <definedName name="_pib99">#REF!</definedName>
    <definedName name="_POR96" localSheetId="74">#REF!</definedName>
    <definedName name="_POR96" localSheetId="13">#REF!</definedName>
    <definedName name="_POR96" localSheetId="10">#REF!</definedName>
    <definedName name="_POR96" localSheetId="20">#REF!</definedName>
    <definedName name="_POR96" localSheetId="21">#REF!</definedName>
    <definedName name="_POR96" localSheetId="22">#REF!</definedName>
    <definedName name="_POR96" localSheetId="23">#REF!</definedName>
    <definedName name="_POR96" localSheetId="30">#REF!</definedName>
    <definedName name="_POR96" localSheetId="31">#REF!</definedName>
    <definedName name="_POR96" localSheetId="32">#REF!</definedName>
    <definedName name="_POR96" localSheetId="34">#REF!</definedName>
    <definedName name="_POR96" localSheetId="35">#REF!</definedName>
    <definedName name="_POR96" localSheetId="37">#REF!</definedName>
    <definedName name="_POR96" localSheetId="38">#REF!</definedName>
    <definedName name="_POR96" localSheetId="47">#REF!</definedName>
    <definedName name="_POR96" localSheetId="54">#REF!</definedName>
    <definedName name="_POR96" localSheetId="14">#REF!</definedName>
    <definedName name="_POR96" localSheetId="57">#REF!</definedName>
    <definedName name="_POR96" localSheetId="58">#REF!</definedName>
    <definedName name="_POR96" localSheetId="18">#REF!</definedName>
    <definedName name="_POR96" localSheetId="16">#REF!</definedName>
    <definedName name="_POR96">#REF!</definedName>
    <definedName name="_PRN96" localSheetId="74">#REF!</definedName>
    <definedName name="_PRN96" localSheetId="13">#REF!</definedName>
    <definedName name="_PRN96" localSheetId="10">#REF!</definedName>
    <definedName name="_PRN96" localSheetId="20">#REF!</definedName>
    <definedName name="_PRN96" localSheetId="21">#REF!</definedName>
    <definedName name="_PRN96" localSheetId="22">#REF!</definedName>
    <definedName name="_PRN96" localSheetId="23">#REF!</definedName>
    <definedName name="_PRN96" localSheetId="30">#REF!</definedName>
    <definedName name="_PRN96" localSheetId="31">#REF!</definedName>
    <definedName name="_PRN96" localSheetId="32">#REF!</definedName>
    <definedName name="_PRN96" localSheetId="34">#REF!</definedName>
    <definedName name="_PRN96" localSheetId="35">#REF!</definedName>
    <definedName name="_PRN96" localSheetId="37">#REF!</definedName>
    <definedName name="_PRN96" localSheetId="38">#REF!</definedName>
    <definedName name="_PRN96" localSheetId="47">#REF!</definedName>
    <definedName name="_PRN96" localSheetId="54">#REF!</definedName>
    <definedName name="_PRN96" localSheetId="14">#REF!</definedName>
    <definedName name="_PRN96" localSheetId="57">#REF!</definedName>
    <definedName name="_PRN96" localSheetId="58">#REF!</definedName>
    <definedName name="_PRN96" localSheetId="18">#REF!</definedName>
    <definedName name="_PRN96" localSheetId="16">#REF!</definedName>
    <definedName name="_PRN96">#REF!</definedName>
    <definedName name="_PTA1" localSheetId="74">#REF!</definedName>
    <definedName name="_PTA1" localSheetId="12">#REF!</definedName>
    <definedName name="_PTA1" localSheetId="13">#REF!</definedName>
    <definedName name="_PTA1" localSheetId="27">#REF!</definedName>
    <definedName name="_PTA1" localSheetId="30">#REF!</definedName>
    <definedName name="_PTA1" localSheetId="31">#REF!</definedName>
    <definedName name="_PTA1" localSheetId="32">#REF!</definedName>
    <definedName name="_PTA1" localSheetId="35">#REF!</definedName>
    <definedName name="_PTA1" localSheetId="36">#N/A</definedName>
    <definedName name="_PTA1" localSheetId="38">#REF!</definedName>
    <definedName name="_PTA1" localSheetId="47">#REF!</definedName>
    <definedName name="_PTA1" localSheetId="48">#REF!</definedName>
    <definedName name="_PTA1" localSheetId="49">#REF!</definedName>
    <definedName name="_PTA1" localSheetId="50">#REF!</definedName>
    <definedName name="_PTA1" localSheetId="52">#REF!</definedName>
    <definedName name="_PTA1" localSheetId="54">#REF!</definedName>
    <definedName name="_PTA1" localSheetId="55">#REF!</definedName>
    <definedName name="_PTA1" localSheetId="56">#REF!</definedName>
    <definedName name="_PTA1" localSheetId="58">#REF!</definedName>
    <definedName name="_PTA1" localSheetId="18">#REF!</definedName>
    <definedName name="_PTA1">#REF!</definedName>
    <definedName name="_qV196" localSheetId="13">[44]QNEWLOR!#REF!</definedName>
    <definedName name="_qV196" localSheetId="27">[44]QNEWLOR!#REF!</definedName>
    <definedName name="_qV196" localSheetId="31">[44]QNEWLOR!#REF!</definedName>
    <definedName name="_qV196" localSheetId="32">[44]QNEWLOR!#REF!</definedName>
    <definedName name="_qV196" localSheetId="35">[44]QNEWLOR!#REF!</definedName>
    <definedName name="_qV196" localSheetId="48">[45]QNEWLOR!#REF!</definedName>
    <definedName name="_qV196" localSheetId="49">[45]QNEWLOR!#REF!</definedName>
    <definedName name="_qV196" localSheetId="50">[45]QNEWLOR!#REF!</definedName>
    <definedName name="_qV196" localSheetId="54">[45]QNEWLOR!#REF!</definedName>
    <definedName name="_qV196" localSheetId="55">[45]QNEWLOR!#REF!</definedName>
    <definedName name="_qV196" localSheetId="56">[45]QNEWLOR!#REF!</definedName>
    <definedName name="_qV196" localSheetId="58">[44]QNEWLOR!#REF!</definedName>
    <definedName name="_qV196">[44]QNEWLOR!#REF!</definedName>
    <definedName name="_red42" localSheetId="13">'[60]RED Table 41'!$A$7:$I$7</definedName>
    <definedName name="_red42" localSheetId="10">'[60]RED Table 41'!$A$7:$I$7</definedName>
    <definedName name="_red42" localSheetId="24">'[61]RED Table 41'!$A$7:$I$7</definedName>
    <definedName name="_red42">'[60]RED Table 41'!$A$7:$I$7</definedName>
    <definedName name="_ref2" localSheetId="74">#REF!</definedName>
    <definedName name="_ref2" localSheetId="13">#REF!</definedName>
    <definedName name="_ref2" localSheetId="10">#REF!</definedName>
    <definedName name="_ref2" localSheetId="20">#REF!</definedName>
    <definedName name="_ref2" localSheetId="21">#REF!</definedName>
    <definedName name="_ref2" localSheetId="22">#REF!</definedName>
    <definedName name="_ref2" localSheetId="23">#REF!</definedName>
    <definedName name="_ref2" localSheetId="27">#REF!</definedName>
    <definedName name="_ref2" localSheetId="30">#REF!</definedName>
    <definedName name="_ref2" localSheetId="31">#REF!</definedName>
    <definedName name="_ref2" localSheetId="32">#REF!</definedName>
    <definedName name="_ref2" localSheetId="34">#REF!</definedName>
    <definedName name="_ref2" localSheetId="35">#REF!</definedName>
    <definedName name="_ref2" localSheetId="37">#REF!</definedName>
    <definedName name="_ref2" localSheetId="38">#REF!</definedName>
    <definedName name="_ref2" localSheetId="47">#REF!</definedName>
    <definedName name="_ref2" localSheetId="48">#REF!</definedName>
    <definedName name="_ref2" localSheetId="49">#REF!</definedName>
    <definedName name="_ref2" localSheetId="50">#REF!</definedName>
    <definedName name="_ref2" localSheetId="52">#REF!</definedName>
    <definedName name="_ref2" localSheetId="54">#REF!</definedName>
    <definedName name="_ref2" localSheetId="55">#REF!</definedName>
    <definedName name="_ref2" localSheetId="56">#REF!</definedName>
    <definedName name="_ref2" localSheetId="57">#REF!</definedName>
    <definedName name="_ref2" localSheetId="58">#REF!</definedName>
    <definedName name="_ref2" localSheetId="18">#REF!</definedName>
    <definedName name="_ref2" localSheetId="16">#REF!</definedName>
    <definedName name="_ref2">#REF!</definedName>
    <definedName name="_Regression_Int" hidden="1">1</definedName>
    <definedName name="_Regression_Out" localSheetId="74" hidden="1">#REF!</definedName>
    <definedName name="_Regression_Out" localSheetId="12" hidden="1">#REF!</definedName>
    <definedName name="_Regression_Out" localSheetId="13" hidden="1">#REF!</definedName>
    <definedName name="_Regression_Out" localSheetId="10" hidden="1">#REF!</definedName>
    <definedName name="_Regression_Out" localSheetId="20" hidden="1">#REF!</definedName>
    <definedName name="_Regression_Out" localSheetId="21" hidden="1">#REF!</definedName>
    <definedName name="_Regression_Out" localSheetId="22" hidden="1">#REF!</definedName>
    <definedName name="_Regression_Out" localSheetId="23" hidden="1">#REF!</definedName>
    <definedName name="_Regression_Out" localSheetId="27" hidden="1">#REF!</definedName>
    <definedName name="_Regression_Out" localSheetId="30" hidden="1">#REF!</definedName>
    <definedName name="_Regression_Out" localSheetId="31" hidden="1">#REF!</definedName>
    <definedName name="_Regression_Out" localSheetId="32" hidden="1">#REF!</definedName>
    <definedName name="_Regression_Out" localSheetId="34" hidden="1">#REF!</definedName>
    <definedName name="_Regression_Out" localSheetId="35" hidden="1">#REF!</definedName>
    <definedName name="_Regression_Out" localSheetId="37" hidden="1">#REF!</definedName>
    <definedName name="_Regression_Out" localSheetId="38" hidden="1">#REF!</definedName>
    <definedName name="_Regression_Out" localSheetId="47" hidden="1">#REF!</definedName>
    <definedName name="_Regression_Out" localSheetId="48" hidden="1">#REF!</definedName>
    <definedName name="_Regression_Out" localSheetId="49" hidden="1">#REF!</definedName>
    <definedName name="_Regression_Out" localSheetId="50" hidden="1">#REF!</definedName>
    <definedName name="_Regression_Out" localSheetId="52" hidden="1">#REF!</definedName>
    <definedName name="_Regression_Out" localSheetId="54" hidden="1">#REF!</definedName>
    <definedName name="_Regression_Out" localSheetId="55" hidden="1">#REF!</definedName>
    <definedName name="_Regression_Out" localSheetId="56" hidden="1">#REF!</definedName>
    <definedName name="_Regression_Out" localSheetId="57" hidden="1">#REF!</definedName>
    <definedName name="_Regression_Out" localSheetId="58" hidden="1">#REF!</definedName>
    <definedName name="_Regression_Out" localSheetId="18" hidden="1">#REF!</definedName>
    <definedName name="_Regression_Out" localSheetId="16" hidden="1">#REF!</definedName>
    <definedName name="_Regression_Out" hidden="1">#REF!</definedName>
    <definedName name="_Regression_X" localSheetId="74" hidden="1">#REF!</definedName>
    <definedName name="_Regression_X" localSheetId="12" hidden="1">#REF!</definedName>
    <definedName name="_Regression_X" localSheetId="13" hidden="1">#REF!</definedName>
    <definedName name="_Regression_X" localSheetId="20" hidden="1">#REF!</definedName>
    <definedName name="_Regression_X" localSheetId="21" hidden="1">#REF!</definedName>
    <definedName name="_Regression_X" localSheetId="22" hidden="1">#REF!</definedName>
    <definedName name="_Regression_X" localSheetId="23" hidden="1">#REF!</definedName>
    <definedName name="_Regression_X" localSheetId="27" hidden="1">#REF!</definedName>
    <definedName name="_Regression_X" localSheetId="30" hidden="1">#REF!</definedName>
    <definedName name="_Regression_X" localSheetId="31" hidden="1">#REF!</definedName>
    <definedName name="_Regression_X" localSheetId="32" hidden="1">#REF!</definedName>
    <definedName name="_Regression_X" localSheetId="34" hidden="1">#REF!</definedName>
    <definedName name="_Regression_X" localSheetId="35" hidden="1">#REF!</definedName>
    <definedName name="_Regression_X" localSheetId="37" hidden="1">#REF!</definedName>
    <definedName name="_Regression_X" localSheetId="38" hidden="1">#REF!</definedName>
    <definedName name="_Regression_X" localSheetId="47" hidden="1">#REF!</definedName>
    <definedName name="_Regression_X" localSheetId="48" hidden="1">#REF!</definedName>
    <definedName name="_Regression_X" localSheetId="49" hidden="1">#REF!</definedName>
    <definedName name="_Regression_X" localSheetId="50" hidden="1">#REF!</definedName>
    <definedName name="_Regression_X" localSheetId="52" hidden="1">#REF!</definedName>
    <definedName name="_Regression_X" localSheetId="54" hidden="1">#REF!</definedName>
    <definedName name="_Regression_X" localSheetId="55" hidden="1">#REF!</definedName>
    <definedName name="_Regression_X" localSheetId="56" hidden="1">#REF!</definedName>
    <definedName name="_Regression_X" localSheetId="57" hidden="1">#REF!</definedName>
    <definedName name="_Regression_X" localSheetId="58" hidden="1">#REF!</definedName>
    <definedName name="_Regression_X" localSheetId="18" hidden="1">#REF!</definedName>
    <definedName name="_Regression_X" localSheetId="16" hidden="1">#REF!</definedName>
    <definedName name="_Regression_X" hidden="1">#REF!</definedName>
    <definedName name="_Regression_Y" localSheetId="74" hidden="1">#REF!</definedName>
    <definedName name="_Regression_Y" localSheetId="13" hidden="1">#REF!</definedName>
    <definedName name="_Regression_Y" localSheetId="20" hidden="1">#REF!</definedName>
    <definedName name="_Regression_Y" localSheetId="21" hidden="1">#REF!</definedName>
    <definedName name="_Regression_Y" localSheetId="22" hidden="1">#REF!</definedName>
    <definedName name="_Regression_Y" localSheetId="23" hidden="1">#REF!</definedName>
    <definedName name="_Regression_Y" localSheetId="27" hidden="1">#REF!</definedName>
    <definedName name="_Regression_Y" localSheetId="30" hidden="1">#REF!</definedName>
    <definedName name="_Regression_Y" localSheetId="31" hidden="1">#REF!</definedName>
    <definedName name="_Regression_Y" localSheetId="32" hidden="1">#REF!</definedName>
    <definedName name="_Regression_Y" localSheetId="34" hidden="1">#REF!</definedName>
    <definedName name="_Regression_Y" localSheetId="35" hidden="1">#REF!</definedName>
    <definedName name="_Regression_Y" localSheetId="37" hidden="1">#REF!</definedName>
    <definedName name="_Regression_Y" localSheetId="38" hidden="1">#REF!</definedName>
    <definedName name="_Regression_Y" localSheetId="47" hidden="1">#REF!</definedName>
    <definedName name="_Regression_Y" localSheetId="48" hidden="1">#REF!</definedName>
    <definedName name="_Regression_Y" localSheetId="49" hidden="1">#REF!</definedName>
    <definedName name="_Regression_Y" localSheetId="50" hidden="1">#REF!</definedName>
    <definedName name="_Regression_Y" localSheetId="52" hidden="1">#REF!</definedName>
    <definedName name="_Regression_Y" localSheetId="54" hidden="1">#REF!</definedName>
    <definedName name="_Regression_Y" localSheetId="55" hidden="1">#REF!</definedName>
    <definedName name="_Regression_Y" localSheetId="56" hidden="1">#REF!</definedName>
    <definedName name="_Regression_Y" localSheetId="57" hidden="1">#REF!</definedName>
    <definedName name="_Regression_Y" localSheetId="58" hidden="1">#REF!</definedName>
    <definedName name="_Regression_Y" localSheetId="18" hidden="1">#REF!</definedName>
    <definedName name="_Regression_Y" localSheetId="16" hidden="1">#REF!</definedName>
    <definedName name="_Regression_Y" hidden="1">#REF!</definedName>
    <definedName name="_RES2" localSheetId="12">[46]RES!#REF!</definedName>
    <definedName name="_RES2" localSheetId="13">[47]RES!#REF!</definedName>
    <definedName name="_RES2" localSheetId="20">[47]RES!#REF!</definedName>
    <definedName name="_RES2" localSheetId="21">[47]RES!#REF!</definedName>
    <definedName name="_RES2" localSheetId="22">[47]RES!#REF!</definedName>
    <definedName name="_RES2" localSheetId="23">[47]RES!#REF!</definedName>
    <definedName name="_RES2" localSheetId="27">[47]RES!#REF!</definedName>
    <definedName name="_RES2" localSheetId="31">[47]RES!#REF!</definedName>
    <definedName name="_RES2" localSheetId="32">[47]RES!#REF!</definedName>
    <definedName name="_RES2" localSheetId="34">[47]RES!#REF!</definedName>
    <definedName name="_RES2" localSheetId="35">[47]RES!#REF!</definedName>
    <definedName name="_RES2" localSheetId="37">[47]RES!#REF!</definedName>
    <definedName name="_RES2" localSheetId="38">[47]RES!#REF!</definedName>
    <definedName name="_RES2" localSheetId="47">[47]RES!#REF!</definedName>
    <definedName name="_RES2" localSheetId="52">[47]RES!#REF!</definedName>
    <definedName name="_RES2" localSheetId="57">[47]RES!#REF!</definedName>
    <definedName name="_RES2" localSheetId="58">[47]RES!#REF!</definedName>
    <definedName name="_RES2" localSheetId="18">[47]RES!#REF!</definedName>
    <definedName name="_RES2" localSheetId="16">[47]RES!#REF!</definedName>
    <definedName name="_RES2">[47]RES!#REF!</definedName>
    <definedName name="_rge1" localSheetId="74">#REF!</definedName>
    <definedName name="_rge1" localSheetId="13">#REF!</definedName>
    <definedName name="_rge1" localSheetId="10">#REF!</definedName>
    <definedName name="_rge1" localSheetId="20">#REF!</definedName>
    <definedName name="_rge1" localSheetId="21">#REF!</definedName>
    <definedName name="_rge1" localSheetId="22">#REF!</definedName>
    <definedName name="_rge1" localSheetId="23">#REF!</definedName>
    <definedName name="_rge1" localSheetId="30">#REF!</definedName>
    <definedName name="_rge1" localSheetId="31">#REF!</definedName>
    <definedName name="_rge1" localSheetId="32">#REF!</definedName>
    <definedName name="_rge1" localSheetId="34">#REF!</definedName>
    <definedName name="_rge1" localSheetId="35">#REF!</definedName>
    <definedName name="_rge1" localSheetId="37">#REF!</definedName>
    <definedName name="_rge1" localSheetId="38">#REF!</definedName>
    <definedName name="_rge1" localSheetId="47">#REF!</definedName>
    <definedName name="_rge1" localSheetId="49">#REF!</definedName>
    <definedName name="_rge1" localSheetId="50">#REF!</definedName>
    <definedName name="_rge1" localSheetId="51">#REF!</definedName>
    <definedName name="_rge1" localSheetId="54">#REF!</definedName>
    <definedName name="_rge1" localSheetId="14">#REF!</definedName>
    <definedName name="_rge1" localSheetId="57">#REF!</definedName>
    <definedName name="_rge1" localSheetId="58">#REF!</definedName>
    <definedName name="_rge1" localSheetId="18">#REF!</definedName>
    <definedName name="_rge1" localSheetId="16">#REF!</definedName>
    <definedName name="_rge1">#REF!</definedName>
    <definedName name="_ROS1">#N/A</definedName>
    <definedName name="_ROS2">#N/A</definedName>
    <definedName name="_ROS3">#N/A</definedName>
    <definedName name="_ROS4">#N/A</definedName>
    <definedName name="_SAR1" localSheetId="74">#REF!</definedName>
    <definedName name="_SAR1" localSheetId="12">#REF!</definedName>
    <definedName name="_SAR1" localSheetId="13">#REF!</definedName>
    <definedName name="_SAR1" localSheetId="10">#REF!</definedName>
    <definedName name="_SAR1" localSheetId="20">#REF!</definedName>
    <definedName name="_SAR1" localSheetId="21">#REF!</definedName>
    <definedName name="_SAR1" localSheetId="22">#REF!</definedName>
    <definedName name="_SAR1" localSheetId="23">#REF!</definedName>
    <definedName name="_SAR1" localSheetId="27">#REF!</definedName>
    <definedName name="_SAR1" localSheetId="30">#REF!</definedName>
    <definedName name="_SAR1" localSheetId="31">#REF!</definedName>
    <definedName name="_SAR1" localSheetId="32">#REF!</definedName>
    <definedName name="_SAR1" localSheetId="34">#REF!</definedName>
    <definedName name="_SAR1" localSheetId="35">#REF!</definedName>
    <definedName name="_SAR1" localSheetId="36">#N/A</definedName>
    <definedName name="_SAR1" localSheetId="37">#REF!</definedName>
    <definedName name="_SAR1" localSheetId="38">#REF!</definedName>
    <definedName name="_SAR1" localSheetId="47">#REF!</definedName>
    <definedName name="_SAR1" localSheetId="48">#REF!</definedName>
    <definedName name="_SAR1" localSheetId="49">#REF!</definedName>
    <definedName name="_SAR1" localSheetId="50">#REF!</definedName>
    <definedName name="_SAR1" localSheetId="52">#REF!</definedName>
    <definedName name="_SAR1" localSheetId="54">#REF!</definedName>
    <definedName name="_SAR1" localSheetId="55">#REF!</definedName>
    <definedName name="_SAR1" localSheetId="56">#REF!</definedName>
    <definedName name="_SAR1" localSheetId="57">#REF!</definedName>
    <definedName name="_SAR1" localSheetId="58">#REF!</definedName>
    <definedName name="_SAR1" localSheetId="18">#REF!</definedName>
    <definedName name="_SAR1" localSheetId="16">#REF!</definedName>
    <definedName name="_SAR1">#REF!</definedName>
    <definedName name="_sei2" localSheetId="74">#REF!</definedName>
    <definedName name="_sei2" localSheetId="13">#REF!</definedName>
    <definedName name="_sei2" localSheetId="10">#REF!</definedName>
    <definedName name="_sei2" localSheetId="20">#REF!</definedName>
    <definedName name="_sei2" localSheetId="21">#REF!</definedName>
    <definedName name="_sei2" localSheetId="22">#REF!</definedName>
    <definedName name="_sei2" localSheetId="23">#REF!</definedName>
    <definedName name="_sei2" localSheetId="30">#REF!</definedName>
    <definedName name="_sei2" localSheetId="31">#REF!</definedName>
    <definedName name="_sei2" localSheetId="32">#REF!</definedName>
    <definedName name="_sei2" localSheetId="34">#REF!</definedName>
    <definedName name="_sei2" localSheetId="35">#REF!</definedName>
    <definedName name="_sei2" localSheetId="37">#REF!</definedName>
    <definedName name="_sei2" localSheetId="38">#REF!</definedName>
    <definedName name="_sei2" localSheetId="47">#REF!</definedName>
    <definedName name="_sei2" localSheetId="54">#REF!</definedName>
    <definedName name="_sei2" localSheetId="57">#REF!</definedName>
    <definedName name="_sei2" localSheetId="58">#REF!</definedName>
    <definedName name="_sei2" localSheetId="18">#REF!</definedName>
    <definedName name="_sei2" localSheetId="16">#REF!</definedName>
    <definedName name="_sei2">#REF!</definedName>
    <definedName name="_sei98" localSheetId="74">#REF!</definedName>
    <definedName name="_sei98" localSheetId="13">#REF!</definedName>
    <definedName name="_sei98" localSheetId="20">#REF!</definedName>
    <definedName name="_sei98" localSheetId="21">#REF!</definedName>
    <definedName name="_sei98" localSheetId="22">#REF!</definedName>
    <definedName name="_sei98" localSheetId="23">#REF!</definedName>
    <definedName name="_sei98" localSheetId="30">#REF!</definedName>
    <definedName name="_sei98" localSheetId="31">#REF!</definedName>
    <definedName name="_sei98" localSheetId="32">#REF!</definedName>
    <definedName name="_sei98" localSheetId="34">#REF!</definedName>
    <definedName name="_sei98" localSheetId="35">#REF!</definedName>
    <definedName name="_sei98" localSheetId="37">#REF!</definedName>
    <definedName name="_sei98" localSheetId="38">#REF!</definedName>
    <definedName name="_sei98" localSheetId="54">#REF!</definedName>
    <definedName name="_sei98" localSheetId="57">#REF!</definedName>
    <definedName name="_sei98" localSheetId="58">#REF!</definedName>
    <definedName name="_sei98" localSheetId="18">#REF!</definedName>
    <definedName name="_sei98" localSheetId="16">#REF!</definedName>
    <definedName name="_sei98">#REF!</definedName>
    <definedName name="_Sort" localSheetId="74" hidden="1">#REF!</definedName>
    <definedName name="_Sort" localSheetId="12" hidden="1">#REF!</definedName>
    <definedName name="_Sort" localSheetId="13" hidden="1">#REF!</definedName>
    <definedName name="_Sort" localSheetId="27" hidden="1">#REF!</definedName>
    <definedName name="_Sort" localSheetId="30" hidden="1">#REF!</definedName>
    <definedName name="_Sort" localSheetId="31" hidden="1">#REF!</definedName>
    <definedName name="_Sort" localSheetId="32" hidden="1">#REF!</definedName>
    <definedName name="_Sort" localSheetId="35" hidden="1">#REF!</definedName>
    <definedName name="_Sort" localSheetId="36" hidden="1">#N/A</definedName>
    <definedName name="_Sort" localSheetId="38" hidden="1">#REF!</definedName>
    <definedName name="_Sort" localSheetId="47" hidden="1">#REF!</definedName>
    <definedName name="_Sort" localSheetId="48" hidden="1">#REF!</definedName>
    <definedName name="_Sort" localSheetId="49" hidden="1">#REF!</definedName>
    <definedName name="_Sort" localSheetId="50" hidden="1">#REF!</definedName>
    <definedName name="_Sort" localSheetId="52" hidden="1">#REF!</definedName>
    <definedName name="_Sort" localSheetId="54" hidden="1">#REF!</definedName>
    <definedName name="_Sort" localSheetId="55" hidden="1">#REF!</definedName>
    <definedName name="_Sort" localSheetId="56" hidden="1">#REF!</definedName>
    <definedName name="_Sort" localSheetId="58" hidden="1">#REF!</definedName>
    <definedName name="_Sort" localSheetId="18" hidden="1">#REF!</definedName>
    <definedName name="_Sort" hidden="1">#REF!</definedName>
    <definedName name="_SRN96" localSheetId="74">#REF!</definedName>
    <definedName name="_SRN96" localSheetId="13">#REF!</definedName>
    <definedName name="_SRN96" localSheetId="30">#REF!</definedName>
    <definedName name="_SRN96" localSheetId="31">#REF!</definedName>
    <definedName name="_SRN96" localSheetId="32">#REF!</definedName>
    <definedName name="_SRN96" localSheetId="38">#REF!</definedName>
    <definedName name="_SRN96" localSheetId="54">#REF!</definedName>
    <definedName name="_SRN96" localSheetId="58">#REF!</definedName>
    <definedName name="_SRN96">#REF!</definedName>
    <definedName name="_SRT11" localSheetId="74" hidden="1">{"Minpmon",#N/A,FALSE,"Monthinput"}</definedName>
    <definedName name="_SRT11" localSheetId="12" hidden="1">{"Minpmon",#N/A,FALSE,"Monthinput"}</definedName>
    <definedName name="_SRT11" localSheetId="13" hidden="1">{"Minpmon",#N/A,FALSE,"Monthinput"}</definedName>
    <definedName name="_SRT11" localSheetId="28" hidden="1">{"Minpmon",#N/A,FALSE,"Monthinput"}</definedName>
    <definedName name="_SRT11" localSheetId="10" hidden="1">{"Minpmon",#N/A,FALSE,"Monthinput"}</definedName>
    <definedName name="_SRT11" localSheetId="20" hidden="1">{"Minpmon",#N/A,FALSE,"Monthinput"}</definedName>
    <definedName name="_SRT11" localSheetId="21" hidden="1">{"Minpmon",#N/A,FALSE,"Monthinput"}</definedName>
    <definedName name="_SRT11" localSheetId="22" hidden="1">{"Minpmon",#N/A,FALSE,"Monthinput"}</definedName>
    <definedName name="_SRT11" localSheetId="23" hidden="1">{"Minpmon",#N/A,FALSE,"Monthinput"}</definedName>
    <definedName name="_SRT11" localSheetId="24" hidden="1">{"Minpmon",#N/A,FALSE,"Monthinput"}</definedName>
    <definedName name="_SRT11" localSheetId="27" hidden="1">{"Minpmon",#N/A,FALSE,"Monthinput"}</definedName>
    <definedName name="_SRT11" localSheetId="29" hidden="1">{"Minpmon",#N/A,FALSE,"Monthinput"}</definedName>
    <definedName name="_SRT11" localSheetId="30" hidden="1">{"Minpmon",#N/A,FALSE,"Monthinput"}</definedName>
    <definedName name="_SRT11" localSheetId="31" hidden="1">{"Minpmon",#N/A,FALSE,"Monthinput"}</definedName>
    <definedName name="_SRT11" localSheetId="32" hidden="1">{"Minpmon",#N/A,FALSE,"Monthinput"}</definedName>
    <definedName name="_SRT11" localSheetId="34" hidden="1">{"Minpmon",#N/A,FALSE,"Monthinput"}</definedName>
    <definedName name="_SRT11" localSheetId="35" hidden="1">{"Minpmon",#N/A,FALSE,"Monthinput"}</definedName>
    <definedName name="_SRT11" localSheetId="37" hidden="1">{"Minpmon",#N/A,FALSE,"Monthinput"}</definedName>
    <definedName name="_SRT11" localSheetId="38" hidden="1">{"Minpmon",#N/A,FALSE,"Monthinput"}</definedName>
    <definedName name="_SRT11" localSheetId="47" hidden="1">{"Minpmon",#N/A,FALSE,"Monthinput"}</definedName>
    <definedName name="_SRT11" localSheetId="48" hidden="1">{"Minpmon",#N/A,FALSE,"Monthinput"}</definedName>
    <definedName name="_SRT11" localSheetId="49" hidden="1">{"Minpmon",#N/A,FALSE,"Monthinput"}</definedName>
    <definedName name="_SRT11" localSheetId="50" hidden="1">{"Minpmon",#N/A,FALSE,"Monthinput"}</definedName>
    <definedName name="_SRT11" localSheetId="51" hidden="1">{"Minpmon",#N/A,FALSE,"Monthinput"}</definedName>
    <definedName name="_SRT11" localSheetId="52" hidden="1">{"Minpmon",#N/A,FALSE,"Monthinput"}</definedName>
    <definedName name="_SRT11" localSheetId="53" hidden="1">{"Minpmon",#N/A,FALSE,"Monthinput"}</definedName>
    <definedName name="_SRT11" localSheetId="54" hidden="1">{"Minpmon",#N/A,FALSE,"Monthinput"}</definedName>
    <definedName name="_SRT11" localSheetId="14" hidden="1">{"Minpmon",#N/A,FALSE,"Monthinput"}</definedName>
    <definedName name="_SRT11" localSheetId="55" hidden="1">{"Minpmon",#N/A,FALSE,"Monthinput"}</definedName>
    <definedName name="_SRT11" localSheetId="56" hidden="1">{"Minpmon",#N/A,FALSE,"Monthinput"}</definedName>
    <definedName name="_SRT11" localSheetId="57" hidden="1">{"Minpmon",#N/A,FALSE,"Monthinput"}</definedName>
    <definedName name="_SRT11" localSheetId="58" hidden="1">{"Minpmon",#N/A,FALSE,"Monthinput"}</definedName>
    <definedName name="_SRT11" localSheetId="18" hidden="1">{"Minpmon",#N/A,FALSE,"Monthinput"}</definedName>
    <definedName name="_SRT11" localSheetId="19" hidden="1">{"Minpmon",#N/A,FALSE,"Monthinput"}</definedName>
    <definedName name="_SRT11" localSheetId="15" hidden="1">{"Minpmon",#N/A,FALSE,"Monthinput"}</definedName>
    <definedName name="_SRT11" localSheetId="16" hidden="1">{"Minpmon",#N/A,FALSE,"Monthinput"}</definedName>
    <definedName name="_SRT11" hidden="1">{"Minpmon",#N/A,FALSE,"Monthinput"}</definedName>
    <definedName name="_SRT111" localSheetId="74" hidden="1">{"Minpmon",#N/A,FALSE,"Monthinput"}</definedName>
    <definedName name="_SRT111" localSheetId="13" hidden="1">{"Minpmon",#N/A,FALSE,"Monthinput"}</definedName>
    <definedName name="_SRT111" localSheetId="28" hidden="1">{"Minpmon",#N/A,FALSE,"Monthinput"}</definedName>
    <definedName name="_SRT111" localSheetId="10" hidden="1">{"Minpmon",#N/A,FALSE,"Monthinput"}</definedName>
    <definedName name="_SRT111" localSheetId="20" hidden="1">{"Minpmon",#N/A,FALSE,"Monthinput"}</definedName>
    <definedName name="_SRT111" localSheetId="21" hidden="1">{"Minpmon",#N/A,FALSE,"Monthinput"}</definedName>
    <definedName name="_SRT111" localSheetId="22" hidden="1">{"Minpmon",#N/A,FALSE,"Monthinput"}</definedName>
    <definedName name="_SRT111" localSheetId="23" hidden="1">{"Minpmon",#N/A,FALSE,"Monthinput"}</definedName>
    <definedName name="_SRT111" localSheetId="24" hidden="1">{"Minpmon",#N/A,FALSE,"Monthinput"}</definedName>
    <definedName name="_SRT111" localSheetId="27" hidden="1">{"Minpmon",#N/A,FALSE,"Monthinput"}</definedName>
    <definedName name="_SRT111" localSheetId="29" hidden="1">{"Minpmon",#N/A,FALSE,"Monthinput"}</definedName>
    <definedName name="_SRT111" localSheetId="30" hidden="1">{"Minpmon",#N/A,FALSE,"Monthinput"}</definedName>
    <definedName name="_SRT111" localSheetId="31" hidden="1">{"Minpmon",#N/A,FALSE,"Monthinput"}</definedName>
    <definedName name="_SRT111" localSheetId="32" hidden="1">{"Minpmon",#N/A,FALSE,"Monthinput"}</definedName>
    <definedName name="_SRT111" localSheetId="34" hidden="1">{"Minpmon",#N/A,FALSE,"Monthinput"}</definedName>
    <definedName name="_SRT111" localSheetId="35" hidden="1">{"Minpmon",#N/A,FALSE,"Monthinput"}</definedName>
    <definedName name="_SRT111" localSheetId="37" hidden="1">{"Minpmon",#N/A,FALSE,"Monthinput"}</definedName>
    <definedName name="_SRT111" localSheetId="38" hidden="1">{"Minpmon",#N/A,FALSE,"Monthinput"}</definedName>
    <definedName name="_SRT111" localSheetId="47" hidden="1">{"Minpmon",#N/A,FALSE,"Monthinput"}</definedName>
    <definedName name="_SRT111" localSheetId="48" hidden="1">{"Minpmon",#N/A,FALSE,"Monthinput"}</definedName>
    <definedName name="_SRT111" localSheetId="49" hidden="1">{"Minpmon",#N/A,FALSE,"Monthinput"}</definedName>
    <definedName name="_SRT111" localSheetId="50" hidden="1">{"Minpmon",#N/A,FALSE,"Monthinput"}</definedName>
    <definedName name="_SRT111" localSheetId="51" hidden="1">{"Minpmon",#N/A,FALSE,"Monthinput"}</definedName>
    <definedName name="_SRT111" localSheetId="52" hidden="1">{"Minpmon",#N/A,FALSE,"Monthinput"}</definedName>
    <definedName name="_SRT111" localSheetId="53" hidden="1">{"Minpmon",#N/A,FALSE,"Monthinput"}</definedName>
    <definedName name="_SRT111" localSheetId="54" hidden="1">{"Minpmon",#N/A,FALSE,"Monthinput"}</definedName>
    <definedName name="_SRT111" localSheetId="14" hidden="1">{"Minpmon",#N/A,FALSE,"Monthinput"}</definedName>
    <definedName name="_SRT111" localSheetId="55" hidden="1">{"Minpmon",#N/A,FALSE,"Monthinput"}</definedName>
    <definedName name="_SRT111" localSheetId="56" hidden="1">{"Minpmon",#N/A,FALSE,"Monthinput"}</definedName>
    <definedName name="_SRT111" localSheetId="57" hidden="1">{"Minpmon",#N/A,FALSE,"Monthinput"}</definedName>
    <definedName name="_SRT111" localSheetId="58" hidden="1">{"Minpmon",#N/A,FALSE,"Monthinput"}</definedName>
    <definedName name="_SRT111" localSheetId="18" hidden="1">{"Minpmon",#N/A,FALSE,"Monthinput"}</definedName>
    <definedName name="_SRT111" localSheetId="19" hidden="1">{"Minpmon",#N/A,FALSE,"Monthinput"}</definedName>
    <definedName name="_SRT111" localSheetId="15" hidden="1">{"Minpmon",#N/A,FALSE,"Monthinput"}</definedName>
    <definedName name="_SRT111" localSheetId="16" hidden="1">{"Minpmon",#N/A,FALSE,"Monthinput"}</definedName>
    <definedName name="_SRT111" hidden="1">{"Minpmon",#N/A,FALSE,"Monthinput"}</definedName>
    <definedName name="_SUM2" localSheetId="74">#REF!</definedName>
    <definedName name="_SUM2" localSheetId="13">#REF!</definedName>
    <definedName name="_SUM2" localSheetId="10">#REF!</definedName>
    <definedName name="_SUM2" localSheetId="20">#REF!</definedName>
    <definedName name="_SUM2" localSheetId="21">#REF!</definedName>
    <definedName name="_SUM2" localSheetId="22">#REF!</definedName>
    <definedName name="_SUM2" localSheetId="23">#REF!</definedName>
    <definedName name="_SUM2" localSheetId="27">#REF!</definedName>
    <definedName name="_SUM2" localSheetId="30">#REF!</definedName>
    <definedName name="_SUM2" localSheetId="31">#REF!</definedName>
    <definedName name="_SUM2" localSheetId="32">#REF!</definedName>
    <definedName name="_SUM2" localSheetId="34">#REF!</definedName>
    <definedName name="_SUM2" localSheetId="35">#REF!</definedName>
    <definedName name="_SUM2" localSheetId="37">#REF!</definedName>
    <definedName name="_SUM2" localSheetId="38">#REF!</definedName>
    <definedName name="_SUM2" localSheetId="47">#REF!</definedName>
    <definedName name="_SUM2" localSheetId="48">#REF!</definedName>
    <definedName name="_SUM2" localSheetId="49">#REF!</definedName>
    <definedName name="_SUM2" localSheetId="50">#REF!</definedName>
    <definedName name="_SUM2" localSheetId="51">#REF!</definedName>
    <definedName name="_SUM2" localSheetId="53">#REF!</definedName>
    <definedName name="_SUM2" localSheetId="54">#REF!</definedName>
    <definedName name="_SUM2" localSheetId="14">#REF!</definedName>
    <definedName name="_SUM2" localSheetId="57">#REF!</definedName>
    <definedName name="_SUM2" localSheetId="58">#REF!</definedName>
    <definedName name="_SUM2" localSheetId="18">#REF!</definedName>
    <definedName name="_SUM2" localSheetId="16">#REF!</definedName>
    <definedName name="_SUM2">#REF!</definedName>
    <definedName name="_t7">[62]R7!$A$1:$G$31</definedName>
    <definedName name="_TAB1" localSheetId="74">#REF!</definedName>
    <definedName name="_TAB1" localSheetId="12">#REF!</definedName>
    <definedName name="_TAB1" localSheetId="13">#REF!</definedName>
    <definedName name="_TAB1" localSheetId="10">#REF!</definedName>
    <definedName name="_TAB1" localSheetId="20">#REF!</definedName>
    <definedName name="_TAB1" localSheetId="21">#REF!</definedName>
    <definedName name="_TAB1" localSheetId="22">#REF!</definedName>
    <definedName name="_TAB1" localSheetId="23">#REF!</definedName>
    <definedName name="_TAB1" localSheetId="27">#REF!</definedName>
    <definedName name="_TAB1" localSheetId="30">#REF!</definedName>
    <definedName name="_TAB1" localSheetId="31">#REF!</definedName>
    <definedName name="_TAB1" localSheetId="32">#REF!</definedName>
    <definedName name="_TAB1" localSheetId="34">#REF!</definedName>
    <definedName name="_TAB1" localSheetId="35">#REF!</definedName>
    <definedName name="_TAB1" localSheetId="37">#REF!</definedName>
    <definedName name="_TAB1" localSheetId="38">#REF!</definedName>
    <definedName name="_TAB1" localSheetId="47">#REF!</definedName>
    <definedName name="_TAB1" localSheetId="48">#REF!</definedName>
    <definedName name="_TAB1" localSheetId="49">#REF!</definedName>
    <definedName name="_TAB1" localSheetId="50">#REF!</definedName>
    <definedName name="_TAB1" localSheetId="51">#REF!</definedName>
    <definedName name="_TAB1" localSheetId="52">#REF!</definedName>
    <definedName name="_TAB1" localSheetId="53">#REF!</definedName>
    <definedName name="_TAB1" localSheetId="54">#REF!</definedName>
    <definedName name="_TAB1" localSheetId="57">#REF!</definedName>
    <definedName name="_TAB1" localSheetId="58">#REF!</definedName>
    <definedName name="_TAB1" localSheetId="18">#REF!</definedName>
    <definedName name="_TAB1" localSheetId="16">#REF!</definedName>
    <definedName name="_TAB1">#REF!</definedName>
    <definedName name="_TAB10" localSheetId="10">[4]TC!#REF!</definedName>
    <definedName name="_TAB10" localSheetId="31">[4]TC!#REF!</definedName>
    <definedName name="_TAB10" localSheetId="32">[4]TC!#REF!</definedName>
    <definedName name="_TAB10" localSheetId="35">[4]TC!#REF!</definedName>
    <definedName name="_TAB10" localSheetId="47">[4]TC!#REF!</definedName>
    <definedName name="_TAB10" localSheetId="48">[4]TC!#REF!</definedName>
    <definedName name="_TAB10" localSheetId="49">[4]TC!#REF!</definedName>
    <definedName name="_TAB10" localSheetId="50">[4]TC!#REF!</definedName>
    <definedName name="_TAB10" localSheetId="51">[4]TC!#REF!</definedName>
    <definedName name="_TAB10" localSheetId="53">[4]TC!#REF!</definedName>
    <definedName name="_TAB10" localSheetId="57">[4]TC!#REF!</definedName>
    <definedName name="_TAB10" localSheetId="58">[4]TC!#REF!</definedName>
    <definedName name="_TAB10">[4]TC!#REF!</definedName>
    <definedName name="_TAB11" localSheetId="10">[4]TC!#REF!</definedName>
    <definedName name="_TAB11" localSheetId="31">[4]TC!#REF!</definedName>
    <definedName name="_TAB11" localSheetId="32">[4]TC!#REF!</definedName>
    <definedName name="_TAB11" localSheetId="35">[4]TC!#REF!</definedName>
    <definedName name="_TAB11" localSheetId="47">[4]TC!#REF!</definedName>
    <definedName name="_TAB11" localSheetId="48">[4]TC!#REF!</definedName>
    <definedName name="_TAB11" localSheetId="49">[4]TC!#REF!</definedName>
    <definedName name="_TAB11" localSheetId="50">[4]TC!#REF!</definedName>
    <definedName name="_TAB11" localSheetId="51">[4]TC!#REF!</definedName>
    <definedName name="_TAB11" localSheetId="53">[4]TC!#REF!</definedName>
    <definedName name="_TAB11" localSheetId="57">[4]TC!#REF!</definedName>
    <definedName name="_TAB11" localSheetId="58">[4]TC!#REF!</definedName>
    <definedName name="_TAB11">[4]TC!#REF!</definedName>
    <definedName name="_TAB12" localSheetId="74">#REF!</definedName>
    <definedName name="_TAB12" localSheetId="13">#REF!</definedName>
    <definedName name="_TAB12" localSheetId="10">#REF!</definedName>
    <definedName name="_TAB12" localSheetId="20">#REF!</definedName>
    <definedName name="_TAB12" localSheetId="21">#REF!</definedName>
    <definedName name="_TAB12" localSheetId="22">#REF!</definedName>
    <definedName name="_TAB12" localSheetId="23">#REF!</definedName>
    <definedName name="_TAB12" localSheetId="30">#REF!</definedName>
    <definedName name="_TAB12" localSheetId="31">#REF!</definedName>
    <definedName name="_TAB12" localSheetId="32">#REF!</definedName>
    <definedName name="_TAB12" localSheetId="34">#REF!</definedName>
    <definedName name="_TAB12" localSheetId="35">#REF!</definedName>
    <definedName name="_TAB12" localSheetId="37">#REF!</definedName>
    <definedName name="_TAB12" localSheetId="38">#REF!</definedName>
    <definedName name="_TAB12" localSheetId="47">#REF!</definedName>
    <definedName name="_TAB12" localSheetId="48">#REF!</definedName>
    <definedName name="_TAB12" localSheetId="49">#REF!</definedName>
    <definedName name="_TAB12" localSheetId="50">#REF!</definedName>
    <definedName name="_TAB12" localSheetId="51">#REF!</definedName>
    <definedName name="_TAB12" localSheetId="53">#REF!</definedName>
    <definedName name="_TAB12" localSheetId="54">#REF!</definedName>
    <definedName name="_TAB12" localSheetId="14">#REF!</definedName>
    <definedName name="_TAB12" localSheetId="57">#REF!</definedName>
    <definedName name="_TAB12" localSheetId="58">#REF!</definedName>
    <definedName name="_TAB12" localSheetId="18">#REF!</definedName>
    <definedName name="_TAB12" localSheetId="16">#REF!</definedName>
    <definedName name="_TAB12">#REF!</definedName>
    <definedName name="_TAB13" localSheetId="13">[4]TC!#REF!</definedName>
    <definedName name="_TAB13" localSheetId="10">[4]TC!#REF!</definedName>
    <definedName name="_TAB13" localSheetId="31">[4]TC!#REF!</definedName>
    <definedName name="_TAB13" localSheetId="32">[4]TC!#REF!</definedName>
    <definedName name="_TAB13" localSheetId="35">[4]TC!#REF!</definedName>
    <definedName name="_TAB13" localSheetId="38">[4]TC!#REF!</definedName>
    <definedName name="_TAB13" localSheetId="47">[4]TC!#REF!</definedName>
    <definedName name="_TAB13" localSheetId="48">[4]TC!#REF!</definedName>
    <definedName name="_TAB13" localSheetId="49">[4]TC!#REF!</definedName>
    <definedName name="_TAB13" localSheetId="50">[4]TC!#REF!</definedName>
    <definedName name="_TAB13" localSheetId="51">[4]TC!#REF!</definedName>
    <definedName name="_TAB13" localSheetId="53">[4]TC!#REF!</definedName>
    <definedName name="_TAB13" localSheetId="54">[4]TC!#REF!</definedName>
    <definedName name="_TAB13" localSheetId="14">[4]TC!#REF!</definedName>
    <definedName name="_TAB13" localSheetId="57">[4]TC!#REF!</definedName>
    <definedName name="_TAB13" localSheetId="58">[4]TC!#REF!</definedName>
    <definedName name="_TAB13">[4]TC!#REF!</definedName>
    <definedName name="_TAB16" localSheetId="10">[4]Null1!#REF!</definedName>
    <definedName name="_TAB16" localSheetId="31">[4]Null1!#REF!</definedName>
    <definedName name="_TAB16" localSheetId="32">[4]Null1!#REF!</definedName>
    <definedName name="_TAB16" localSheetId="35">[4]Null1!#REF!</definedName>
    <definedName name="_TAB16" localSheetId="47">[4]Null1!#REF!</definedName>
    <definedName name="_TAB16" localSheetId="48">[4]Null1!#REF!</definedName>
    <definedName name="_TAB16" localSheetId="49">[4]Null1!#REF!</definedName>
    <definedName name="_TAB16" localSheetId="50">[4]Null1!#REF!</definedName>
    <definedName name="_TAB16" localSheetId="51">[4]Null1!#REF!</definedName>
    <definedName name="_TAB16" localSheetId="53">[4]Null1!#REF!</definedName>
    <definedName name="_TAB16" localSheetId="57">[4]Null1!#REF!</definedName>
    <definedName name="_TAB16" localSheetId="58">[4]Null1!#REF!</definedName>
    <definedName name="_TAB16">[4]Null1!#REF!</definedName>
    <definedName name="_TAB18" localSheetId="10">[4]TC!#REF!</definedName>
    <definedName name="_TAB18" localSheetId="47">[4]TC!#REF!</definedName>
    <definedName name="_TAB18">[4]TC!#REF!</definedName>
    <definedName name="_Tab19" localSheetId="74">#REF!</definedName>
    <definedName name="_TAB19" localSheetId="12">[4]TC!#REF!</definedName>
    <definedName name="_Tab19" localSheetId="13">#REF!</definedName>
    <definedName name="_Tab19" localSheetId="10">#REF!</definedName>
    <definedName name="_Tab19" localSheetId="20">#REF!</definedName>
    <definedName name="_Tab19" localSheetId="21">#REF!</definedName>
    <definedName name="_Tab19" localSheetId="22">#REF!</definedName>
    <definedName name="_Tab19" localSheetId="23">#REF!</definedName>
    <definedName name="_Tab19" localSheetId="27">#REF!</definedName>
    <definedName name="_Tab19" localSheetId="30">#REF!</definedName>
    <definedName name="_Tab19" localSheetId="31">#REF!</definedName>
    <definedName name="_Tab19" localSheetId="32">#REF!</definedName>
    <definedName name="_Tab19" localSheetId="34">#REF!</definedName>
    <definedName name="_Tab19" localSheetId="35">#REF!</definedName>
    <definedName name="_Tab19" localSheetId="37">#REF!</definedName>
    <definedName name="_Tab19" localSheetId="38">#REF!</definedName>
    <definedName name="_Tab19" localSheetId="47">#REF!</definedName>
    <definedName name="_Tab19" localSheetId="48">#REF!</definedName>
    <definedName name="_Tab19" localSheetId="49">#REF!</definedName>
    <definedName name="_Tab19" localSheetId="50">#REF!</definedName>
    <definedName name="_Tab19" localSheetId="51">#REF!</definedName>
    <definedName name="_Tab19" localSheetId="52">#REF!</definedName>
    <definedName name="_Tab19" localSheetId="53">#REF!</definedName>
    <definedName name="_Tab19" localSheetId="54">#REF!</definedName>
    <definedName name="_Tab19" localSheetId="14">#REF!</definedName>
    <definedName name="_Tab19" localSheetId="57">#REF!</definedName>
    <definedName name="_Tab19" localSheetId="58">#REF!</definedName>
    <definedName name="_Tab19" localSheetId="18">#REF!</definedName>
    <definedName name="_Tab19" localSheetId="16">#REF!</definedName>
    <definedName name="_Tab19">#REF!</definedName>
    <definedName name="_Tab2" localSheetId="74">#REF!</definedName>
    <definedName name="_Tab2" localSheetId="13">#REF!</definedName>
    <definedName name="_Tab2" localSheetId="10">#REF!</definedName>
    <definedName name="_Tab2" localSheetId="20">#REF!</definedName>
    <definedName name="_Tab2" localSheetId="21">#REF!</definedName>
    <definedName name="_Tab2" localSheetId="22">#REF!</definedName>
    <definedName name="_Tab2" localSheetId="23">#REF!</definedName>
    <definedName name="_Tab2" localSheetId="30">#REF!</definedName>
    <definedName name="_Tab2" localSheetId="31">#REF!</definedName>
    <definedName name="_Tab2" localSheetId="32">#REF!</definedName>
    <definedName name="_Tab2" localSheetId="34">#REF!</definedName>
    <definedName name="_Tab2" localSheetId="35">#REF!</definedName>
    <definedName name="_Tab2" localSheetId="37">#REF!</definedName>
    <definedName name="_Tab2" localSheetId="38">#REF!</definedName>
    <definedName name="_Tab2" localSheetId="47">#REF!</definedName>
    <definedName name="_Tab2" localSheetId="54">#REF!</definedName>
    <definedName name="_Tab2" localSheetId="57">#REF!</definedName>
    <definedName name="_Tab2" localSheetId="58">#REF!</definedName>
    <definedName name="_Tab2" localSheetId="18">#REF!</definedName>
    <definedName name="_Tab2" localSheetId="16">#REF!</definedName>
    <definedName name="_Tab2">#REF!</definedName>
    <definedName name="_Tab20" localSheetId="74">#REF!</definedName>
    <definedName name="_TAB20" localSheetId="12">[4]TC!#REF!</definedName>
    <definedName name="_Tab20" localSheetId="13">#REF!</definedName>
    <definedName name="_Tab20" localSheetId="10">#REF!</definedName>
    <definedName name="_Tab20" localSheetId="20">#REF!</definedName>
    <definedName name="_Tab20" localSheetId="21">#REF!</definedName>
    <definedName name="_Tab20" localSheetId="22">#REF!</definedName>
    <definedName name="_Tab20" localSheetId="23">#REF!</definedName>
    <definedName name="_Tab20" localSheetId="27">#REF!</definedName>
    <definedName name="_Tab20" localSheetId="30">#REF!</definedName>
    <definedName name="_Tab20" localSheetId="31">#REF!</definedName>
    <definedName name="_Tab20" localSheetId="32">#REF!</definedName>
    <definedName name="_Tab20" localSheetId="34">#REF!</definedName>
    <definedName name="_Tab20" localSheetId="35">#REF!</definedName>
    <definedName name="_Tab20" localSheetId="37">#REF!</definedName>
    <definedName name="_Tab20" localSheetId="38">#REF!</definedName>
    <definedName name="_Tab20" localSheetId="47">#REF!</definedName>
    <definedName name="_Tab20" localSheetId="48">#REF!</definedName>
    <definedName name="_Tab20" localSheetId="49">#REF!</definedName>
    <definedName name="_Tab20" localSheetId="50">#REF!</definedName>
    <definedName name="_Tab20" localSheetId="51">#REF!</definedName>
    <definedName name="_Tab20" localSheetId="52">#REF!</definedName>
    <definedName name="_Tab20" localSheetId="53">#REF!</definedName>
    <definedName name="_Tab20" localSheetId="54">#REF!</definedName>
    <definedName name="_Tab20" localSheetId="14">#REF!</definedName>
    <definedName name="_Tab20" localSheetId="57">#REF!</definedName>
    <definedName name="_Tab20" localSheetId="58">#REF!</definedName>
    <definedName name="_Tab20" localSheetId="18">#REF!</definedName>
    <definedName name="_Tab20" localSheetId="16">#REF!</definedName>
    <definedName name="_Tab20">#REF!</definedName>
    <definedName name="_Tab21" localSheetId="74">#REF!</definedName>
    <definedName name="_TAB21" localSheetId="12">[4]TC!#REF!</definedName>
    <definedName name="_Tab21" localSheetId="13">#REF!</definedName>
    <definedName name="_Tab21" localSheetId="10">#REF!</definedName>
    <definedName name="_Tab21" localSheetId="20">#REF!</definedName>
    <definedName name="_Tab21" localSheetId="21">#REF!</definedName>
    <definedName name="_Tab21" localSheetId="22">#REF!</definedName>
    <definedName name="_Tab21" localSheetId="23">#REF!</definedName>
    <definedName name="_Tab21" localSheetId="27">#REF!</definedName>
    <definedName name="_Tab21" localSheetId="30">#REF!</definedName>
    <definedName name="_Tab21" localSheetId="31">#REF!</definedName>
    <definedName name="_Tab21" localSheetId="32">#REF!</definedName>
    <definedName name="_Tab21" localSheetId="35">#REF!</definedName>
    <definedName name="_Tab21" localSheetId="38">#REF!</definedName>
    <definedName name="_Tab21" localSheetId="47">#REF!</definedName>
    <definedName name="_Tab21" localSheetId="48">#REF!</definedName>
    <definedName name="_Tab21" localSheetId="49">#REF!</definedName>
    <definedName name="_Tab21" localSheetId="50">#REF!</definedName>
    <definedName name="_Tab21" localSheetId="51">#REF!</definedName>
    <definedName name="_Tab21" localSheetId="52">#REF!</definedName>
    <definedName name="_Tab21" localSheetId="53">#REF!</definedName>
    <definedName name="_Tab21" localSheetId="54">#REF!</definedName>
    <definedName name="_Tab21" localSheetId="14">#REF!</definedName>
    <definedName name="_Tab21" localSheetId="58">#REF!</definedName>
    <definedName name="_Tab21" localSheetId="18">#REF!</definedName>
    <definedName name="_Tab21">#REF!</definedName>
    <definedName name="_Tab22" localSheetId="74">#REF!</definedName>
    <definedName name="_TAB22" localSheetId="12">[4]TC!#REF!</definedName>
    <definedName name="_Tab22" localSheetId="13">#REF!</definedName>
    <definedName name="_Tab22" localSheetId="10">#REF!</definedName>
    <definedName name="_Tab22" localSheetId="20">#REF!</definedName>
    <definedName name="_Tab22" localSheetId="21">#REF!</definedName>
    <definedName name="_Tab22" localSheetId="22">#REF!</definedName>
    <definedName name="_Tab22" localSheetId="23">#REF!</definedName>
    <definedName name="_Tab22" localSheetId="27">#REF!</definedName>
    <definedName name="_Tab22" localSheetId="30">#REF!</definedName>
    <definedName name="_Tab22" localSheetId="31">#REF!</definedName>
    <definedName name="_Tab22" localSheetId="32">#REF!</definedName>
    <definedName name="_Tab22" localSheetId="35">#REF!</definedName>
    <definedName name="_Tab22" localSheetId="38">#REF!</definedName>
    <definedName name="_Tab22" localSheetId="47">#REF!</definedName>
    <definedName name="_Tab22" localSheetId="48">#REF!</definedName>
    <definedName name="_Tab22" localSheetId="49">#REF!</definedName>
    <definedName name="_Tab22" localSheetId="50">#REF!</definedName>
    <definedName name="_Tab22" localSheetId="51">#REF!</definedName>
    <definedName name="_Tab22" localSheetId="52">#REF!</definedName>
    <definedName name="_Tab22" localSheetId="53">#REF!</definedName>
    <definedName name="_Tab22" localSheetId="54">#REF!</definedName>
    <definedName name="_Tab22" localSheetId="14">#REF!</definedName>
    <definedName name="_Tab22" localSheetId="58">#REF!</definedName>
    <definedName name="_Tab22" localSheetId="18">#REF!</definedName>
    <definedName name="_Tab22">#REF!</definedName>
    <definedName name="_Tab23" localSheetId="74">#REF!</definedName>
    <definedName name="_Tab23" localSheetId="12">#REF!</definedName>
    <definedName name="_Tab23" localSheetId="13">#REF!</definedName>
    <definedName name="_Tab23" localSheetId="10">#REF!</definedName>
    <definedName name="_Tab23" localSheetId="30">#REF!</definedName>
    <definedName name="_Tab23" localSheetId="31">#REF!</definedName>
    <definedName name="_Tab23" localSheetId="32">#REF!</definedName>
    <definedName name="_Tab23" localSheetId="35">#REF!</definedName>
    <definedName name="_Tab23" localSheetId="38">#REF!</definedName>
    <definedName name="_Tab23" localSheetId="47">#REF!</definedName>
    <definedName name="_Tab23" localSheetId="52">#REF!</definedName>
    <definedName name="_Tab23" localSheetId="54">#REF!</definedName>
    <definedName name="_Tab23" localSheetId="58">#REF!</definedName>
    <definedName name="_Tab23" localSheetId="18">#REF!</definedName>
    <definedName name="_Tab23">#REF!</definedName>
    <definedName name="_Tab24" localSheetId="74">#REF!</definedName>
    <definedName name="_Tab24" localSheetId="12">#REF!</definedName>
    <definedName name="_Tab24" localSheetId="13">#REF!</definedName>
    <definedName name="_Tab24" localSheetId="30">#REF!</definedName>
    <definedName name="_Tab24" localSheetId="31">#REF!</definedName>
    <definedName name="_Tab24" localSheetId="32">#REF!</definedName>
    <definedName name="_Tab24" localSheetId="35">#REF!</definedName>
    <definedName name="_Tab24" localSheetId="38">#REF!</definedName>
    <definedName name="_Tab24" localSheetId="47">#REF!</definedName>
    <definedName name="_Tab24" localSheetId="52">#REF!</definedName>
    <definedName name="_Tab24" localSheetId="54">#REF!</definedName>
    <definedName name="_Tab24" localSheetId="58">#REF!</definedName>
    <definedName name="_Tab24" localSheetId="18">#REF!</definedName>
    <definedName name="_Tab24">#REF!</definedName>
    <definedName name="_Tab26" localSheetId="74">#REF!</definedName>
    <definedName name="_Tab26" localSheetId="12">#REF!</definedName>
    <definedName name="_Tab26" localSheetId="13">#REF!</definedName>
    <definedName name="_Tab26" localSheetId="30">#REF!</definedName>
    <definedName name="_Tab26" localSheetId="31">#REF!</definedName>
    <definedName name="_Tab26" localSheetId="32">#REF!</definedName>
    <definedName name="_Tab26" localSheetId="35">#REF!</definedName>
    <definedName name="_Tab26" localSheetId="38">#REF!</definedName>
    <definedName name="_Tab26" localSheetId="47">#REF!</definedName>
    <definedName name="_Tab26" localSheetId="52">#REF!</definedName>
    <definedName name="_Tab26" localSheetId="54">#REF!</definedName>
    <definedName name="_Tab26" localSheetId="58">#REF!</definedName>
    <definedName name="_Tab26" localSheetId="18">#REF!</definedName>
    <definedName name="_Tab26">#REF!</definedName>
    <definedName name="_Tab27" localSheetId="74">#REF!</definedName>
    <definedName name="_Tab27" localSheetId="13">#REF!</definedName>
    <definedName name="_Tab27" localSheetId="30">#REF!</definedName>
    <definedName name="_Tab27" localSheetId="31">#REF!</definedName>
    <definedName name="_Tab27" localSheetId="32">#REF!</definedName>
    <definedName name="_Tab27" localSheetId="35">#REF!</definedName>
    <definedName name="_Tab27" localSheetId="38">#REF!</definedName>
    <definedName name="_Tab27" localSheetId="47">#REF!</definedName>
    <definedName name="_Tab27" localSheetId="52">#REF!</definedName>
    <definedName name="_Tab27" localSheetId="54">#REF!</definedName>
    <definedName name="_Tab27" localSheetId="58">#REF!</definedName>
    <definedName name="_Tab27" localSheetId="18">#REF!</definedName>
    <definedName name="_Tab27">#REF!</definedName>
    <definedName name="_Tab28" localSheetId="74">#REF!</definedName>
    <definedName name="_Tab28" localSheetId="13">#REF!</definedName>
    <definedName name="_Tab28" localSheetId="30">#REF!</definedName>
    <definedName name="_Tab28" localSheetId="31">#REF!</definedName>
    <definedName name="_Tab28" localSheetId="32">#REF!</definedName>
    <definedName name="_Tab28" localSheetId="35">#REF!</definedName>
    <definedName name="_Tab28" localSheetId="38">#REF!</definedName>
    <definedName name="_Tab28" localSheetId="47">#REF!</definedName>
    <definedName name="_Tab28" localSheetId="52">#REF!</definedName>
    <definedName name="_Tab28" localSheetId="54">#REF!</definedName>
    <definedName name="_Tab28" localSheetId="58">#REF!</definedName>
    <definedName name="_Tab28" localSheetId="18">#REF!</definedName>
    <definedName name="_Tab28">#REF!</definedName>
    <definedName name="_Tab29" localSheetId="74">#REF!</definedName>
    <definedName name="_Tab29" localSheetId="13">#REF!</definedName>
    <definedName name="_Tab29" localSheetId="30">#REF!</definedName>
    <definedName name="_Tab29" localSheetId="31">#REF!</definedName>
    <definedName name="_Tab29" localSheetId="32">#REF!</definedName>
    <definedName name="_Tab29" localSheetId="35">#REF!</definedName>
    <definedName name="_Tab29" localSheetId="38">#REF!</definedName>
    <definedName name="_Tab29" localSheetId="47">#REF!</definedName>
    <definedName name="_Tab29" localSheetId="52">#REF!</definedName>
    <definedName name="_Tab29" localSheetId="54">#REF!</definedName>
    <definedName name="_Tab29" localSheetId="58">#REF!</definedName>
    <definedName name="_Tab29" localSheetId="18">#REF!</definedName>
    <definedName name="_Tab29">#REF!</definedName>
    <definedName name="_TAB3" localSheetId="32">[4]TC!#REF!</definedName>
    <definedName name="_TAB3">[4]TC!#REF!</definedName>
    <definedName name="_Tab30" localSheetId="74">#REF!</definedName>
    <definedName name="_Tab30" localSheetId="12">#REF!</definedName>
    <definedName name="_Tab30" localSheetId="13">#REF!</definedName>
    <definedName name="_Tab30" localSheetId="10">#REF!</definedName>
    <definedName name="_Tab30" localSheetId="20">#REF!</definedName>
    <definedName name="_Tab30" localSheetId="21">#REF!</definedName>
    <definedName name="_Tab30" localSheetId="22">#REF!</definedName>
    <definedName name="_Tab30" localSheetId="23">#REF!</definedName>
    <definedName name="_Tab30" localSheetId="30">#REF!</definedName>
    <definedName name="_Tab30" localSheetId="31">#REF!</definedName>
    <definedName name="_Tab30" localSheetId="32">#REF!</definedName>
    <definedName name="_Tab30" localSheetId="34">#REF!</definedName>
    <definedName name="_Tab30" localSheetId="35">#REF!</definedName>
    <definedName name="_Tab30" localSheetId="37">#REF!</definedName>
    <definedName name="_Tab30" localSheetId="38">#REF!</definedName>
    <definedName name="_Tab30" localSheetId="47">#REF!</definedName>
    <definedName name="_Tab30" localSheetId="48">#REF!</definedName>
    <definedName name="_Tab30" localSheetId="49">#REF!</definedName>
    <definedName name="_Tab30" localSheetId="50">#REF!</definedName>
    <definedName name="_Tab30" localSheetId="51">#REF!</definedName>
    <definedName name="_Tab30" localSheetId="52">#REF!</definedName>
    <definedName name="_Tab30" localSheetId="53">#REF!</definedName>
    <definedName name="_Tab30" localSheetId="54">#REF!</definedName>
    <definedName name="_Tab30" localSheetId="14">#REF!</definedName>
    <definedName name="_Tab30" localSheetId="57">#REF!</definedName>
    <definedName name="_Tab30" localSheetId="58">#REF!</definedName>
    <definedName name="_Tab30" localSheetId="18">#REF!</definedName>
    <definedName name="_Tab30" localSheetId="16">#REF!</definedName>
    <definedName name="_Tab30">#REF!</definedName>
    <definedName name="_Tab31" localSheetId="74">#REF!</definedName>
    <definedName name="_Tab31" localSheetId="12">#REF!</definedName>
    <definedName name="_Tab31" localSheetId="13">#REF!</definedName>
    <definedName name="_Tab31" localSheetId="20">#REF!</definedName>
    <definedName name="_Tab31" localSheetId="21">#REF!</definedName>
    <definedName name="_Tab31" localSheetId="22">#REF!</definedName>
    <definedName name="_Tab31" localSheetId="23">#REF!</definedName>
    <definedName name="_Tab31" localSheetId="30">#REF!</definedName>
    <definedName name="_Tab31" localSheetId="31">#REF!</definedName>
    <definedName name="_Tab31" localSheetId="32">#REF!</definedName>
    <definedName name="_Tab31" localSheetId="34">#REF!</definedName>
    <definedName name="_Tab31" localSheetId="35">#REF!</definedName>
    <definedName name="_Tab31" localSheetId="37">#REF!</definedName>
    <definedName name="_Tab31" localSheetId="38">#REF!</definedName>
    <definedName name="_Tab31" localSheetId="47">#REF!</definedName>
    <definedName name="_Tab31" localSheetId="52">#REF!</definedName>
    <definedName name="_Tab31" localSheetId="54">#REF!</definedName>
    <definedName name="_Tab31" localSheetId="57">#REF!</definedName>
    <definedName name="_Tab31" localSheetId="58">#REF!</definedName>
    <definedName name="_Tab31" localSheetId="18">#REF!</definedName>
    <definedName name="_Tab31" localSheetId="16">#REF!</definedName>
    <definedName name="_Tab31">#REF!</definedName>
    <definedName name="_Tab32" localSheetId="74">#REF!</definedName>
    <definedName name="_Tab32" localSheetId="12">#REF!</definedName>
    <definedName name="_Tab32" localSheetId="13">#REF!</definedName>
    <definedName name="_Tab32" localSheetId="20">#REF!</definedName>
    <definedName name="_Tab32" localSheetId="21">#REF!</definedName>
    <definedName name="_Tab32" localSheetId="22">#REF!</definedName>
    <definedName name="_Tab32" localSheetId="23">#REF!</definedName>
    <definedName name="_Tab32" localSheetId="30">#REF!</definedName>
    <definedName name="_Tab32" localSheetId="31">#REF!</definedName>
    <definedName name="_Tab32" localSheetId="32">#REF!</definedName>
    <definedName name="_Tab32" localSheetId="34">#REF!</definedName>
    <definedName name="_Tab32" localSheetId="35">#REF!</definedName>
    <definedName name="_Tab32" localSheetId="37">#REF!</definedName>
    <definedName name="_Tab32" localSheetId="38">#REF!</definedName>
    <definedName name="_Tab32" localSheetId="47">#REF!</definedName>
    <definedName name="_Tab32" localSheetId="52">#REF!</definedName>
    <definedName name="_Tab32" localSheetId="54">#REF!</definedName>
    <definedName name="_Tab32" localSheetId="57">#REF!</definedName>
    <definedName name="_Tab32" localSheetId="58">#REF!</definedName>
    <definedName name="_Tab32" localSheetId="18">#REF!</definedName>
    <definedName name="_Tab32" localSheetId="16">#REF!</definedName>
    <definedName name="_Tab32">#REF!</definedName>
    <definedName name="_Tab33" localSheetId="74">#REF!</definedName>
    <definedName name="_Tab33" localSheetId="13">#REF!</definedName>
    <definedName name="_Tab33" localSheetId="30">#REF!</definedName>
    <definedName name="_Tab33" localSheetId="31">#REF!</definedName>
    <definedName name="_Tab33" localSheetId="32">#REF!</definedName>
    <definedName name="_Tab33" localSheetId="35">#REF!</definedName>
    <definedName name="_Tab33" localSheetId="38">#REF!</definedName>
    <definedName name="_Tab33" localSheetId="47">#REF!</definedName>
    <definedName name="_Tab33" localSheetId="52">#REF!</definedName>
    <definedName name="_Tab33" localSheetId="54">#REF!</definedName>
    <definedName name="_Tab33" localSheetId="58">#REF!</definedName>
    <definedName name="_Tab33" localSheetId="18">#REF!</definedName>
    <definedName name="_Tab33">#REF!</definedName>
    <definedName name="_Tab34" localSheetId="74">#REF!</definedName>
    <definedName name="_Tab34" localSheetId="13">#REF!</definedName>
    <definedName name="_Tab34" localSheetId="30">#REF!</definedName>
    <definedName name="_Tab34" localSheetId="31">#REF!</definedName>
    <definedName name="_Tab34" localSheetId="32">#REF!</definedName>
    <definedName name="_Tab34" localSheetId="35">#REF!</definedName>
    <definedName name="_Tab34" localSheetId="38">#REF!</definedName>
    <definedName name="_Tab34" localSheetId="47">#REF!</definedName>
    <definedName name="_Tab34" localSheetId="52">#REF!</definedName>
    <definedName name="_Tab34" localSheetId="54">#REF!</definedName>
    <definedName name="_Tab34" localSheetId="58">#REF!</definedName>
    <definedName name="_Tab34" localSheetId="18">#REF!</definedName>
    <definedName name="_Tab34">#REF!</definedName>
    <definedName name="_Tab35" localSheetId="74">#REF!</definedName>
    <definedName name="_Tab35" localSheetId="13">#REF!</definedName>
    <definedName name="_Tab35" localSheetId="30">#REF!</definedName>
    <definedName name="_Tab35" localSheetId="31">#REF!</definedName>
    <definedName name="_Tab35" localSheetId="32">#REF!</definedName>
    <definedName name="_Tab35" localSheetId="35">#REF!</definedName>
    <definedName name="_Tab35" localSheetId="38">#REF!</definedName>
    <definedName name="_Tab35" localSheetId="47">#REF!</definedName>
    <definedName name="_Tab35" localSheetId="52">#REF!</definedName>
    <definedName name="_Tab35" localSheetId="54">#REF!</definedName>
    <definedName name="_Tab35" localSheetId="58">#REF!</definedName>
    <definedName name="_Tab35" localSheetId="18">#REF!</definedName>
    <definedName name="_Tab35">#REF!</definedName>
    <definedName name="_Tab36" localSheetId="74">#REF!</definedName>
    <definedName name="_Tab36" localSheetId="13">#REF!</definedName>
    <definedName name="_Tab36" localSheetId="30">#REF!</definedName>
    <definedName name="_Tab36" localSheetId="31">#REF!</definedName>
    <definedName name="_Tab36" localSheetId="32">#REF!</definedName>
    <definedName name="_Tab36" localSheetId="38">#REF!</definedName>
    <definedName name="_Tab36" localSheetId="54">#REF!</definedName>
    <definedName name="_Tab36" localSheetId="58">#REF!</definedName>
    <definedName name="_Tab36">#REF!</definedName>
    <definedName name="_Tab37" localSheetId="74">#REF!</definedName>
    <definedName name="_Tab37" localSheetId="13">#REF!</definedName>
    <definedName name="_Tab37" localSheetId="30">#REF!</definedName>
    <definedName name="_Tab37" localSheetId="31">#REF!</definedName>
    <definedName name="_Tab37" localSheetId="32">#REF!</definedName>
    <definedName name="_Tab37" localSheetId="38">#REF!</definedName>
    <definedName name="_Tab37" localSheetId="54">#REF!</definedName>
    <definedName name="_Tab37" localSheetId="58">#REF!</definedName>
    <definedName name="_Tab37">#REF!</definedName>
    <definedName name="_Tab38" localSheetId="74">#REF!</definedName>
    <definedName name="_Tab38" localSheetId="13">#REF!</definedName>
    <definedName name="_Tab38" localSheetId="30">#REF!</definedName>
    <definedName name="_Tab38" localSheetId="31">#REF!</definedName>
    <definedName name="_Tab38" localSheetId="32">#REF!</definedName>
    <definedName name="_Tab38" localSheetId="38">#REF!</definedName>
    <definedName name="_Tab38" localSheetId="54">#REF!</definedName>
    <definedName name="_Tab38" localSheetId="58">#REF!</definedName>
    <definedName name="_Tab38">#REF!</definedName>
    <definedName name="_Tab39" localSheetId="74">#REF!</definedName>
    <definedName name="_Tab39" localSheetId="13">#REF!</definedName>
    <definedName name="_Tab39" localSheetId="30">#REF!</definedName>
    <definedName name="_Tab39" localSheetId="31">#REF!</definedName>
    <definedName name="_Tab39" localSheetId="32">#REF!</definedName>
    <definedName name="_Tab39" localSheetId="38">#REF!</definedName>
    <definedName name="_Tab39" localSheetId="54">#REF!</definedName>
    <definedName name="_Tab39" localSheetId="58">#REF!</definedName>
    <definedName name="_Tab39">#REF!</definedName>
    <definedName name="_tAB4" localSheetId="12">'[9]shared data'!$A$1:$G$71</definedName>
    <definedName name="_tAB4">'[63]shared data'!$A$1:$G$71</definedName>
    <definedName name="_Tab40" localSheetId="74">#REF!</definedName>
    <definedName name="_Tab40" localSheetId="13">#REF!</definedName>
    <definedName name="_Tab40" localSheetId="10">#REF!</definedName>
    <definedName name="_Tab40" localSheetId="20">#REF!</definedName>
    <definedName name="_Tab40" localSheetId="21">#REF!</definedName>
    <definedName name="_Tab40" localSheetId="22">#REF!</definedName>
    <definedName name="_Tab40" localSheetId="23">#REF!</definedName>
    <definedName name="_Tab40" localSheetId="30">#REF!</definedName>
    <definedName name="_Tab40" localSheetId="31">#REF!</definedName>
    <definedName name="_Tab40" localSheetId="32">#REF!</definedName>
    <definedName name="_Tab40" localSheetId="34">#REF!</definedName>
    <definedName name="_Tab40" localSheetId="35">#REF!</definedName>
    <definedName name="_Tab40" localSheetId="37">#REF!</definedName>
    <definedName name="_Tab40" localSheetId="38">#REF!</definedName>
    <definedName name="_Tab40" localSheetId="47">#REF!</definedName>
    <definedName name="_Tab40" localSheetId="49">#REF!</definedName>
    <definedName name="_Tab40" localSheetId="50">#REF!</definedName>
    <definedName name="_Tab40" localSheetId="51">#REF!</definedName>
    <definedName name="_Tab40" localSheetId="54">#REF!</definedName>
    <definedName name="_Tab40" localSheetId="14">#REF!</definedName>
    <definedName name="_Tab40" localSheetId="57">#REF!</definedName>
    <definedName name="_Tab40" localSheetId="58">#REF!</definedName>
    <definedName name="_Tab40" localSheetId="18">#REF!</definedName>
    <definedName name="_Tab40" localSheetId="16">#REF!</definedName>
    <definedName name="_Tab40">#REF!</definedName>
    <definedName name="_tab41" localSheetId="74">#REF!</definedName>
    <definedName name="_tab41" localSheetId="13">#REF!</definedName>
    <definedName name="_tab41" localSheetId="10">#REF!</definedName>
    <definedName name="_tab41" localSheetId="20">#REF!</definedName>
    <definedName name="_tab41" localSheetId="21">#REF!</definedName>
    <definedName name="_tab41" localSheetId="22">#REF!</definedName>
    <definedName name="_tab41" localSheetId="23">#REF!</definedName>
    <definedName name="_tab41" localSheetId="30">#REF!</definedName>
    <definedName name="_tab41" localSheetId="31">#REF!</definedName>
    <definedName name="_tab41" localSheetId="32">#REF!</definedName>
    <definedName name="_tab41" localSheetId="34">#REF!</definedName>
    <definedName name="_tab41" localSheetId="35">#REF!</definedName>
    <definedName name="_tab41" localSheetId="37">#REF!</definedName>
    <definedName name="_tab41" localSheetId="38">#REF!</definedName>
    <definedName name="_tab41" localSheetId="47">#REF!</definedName>
    <definedName name="_tab41" localSheetId="54">#REF!</definedName>
    <definedName name="_tab41" localSheetId="57">#REF!</definedName>
    <definedName name="_tab41" localSheetId="58">#REF!</definedName>
    <definedName name="_tab41" localSheetId="18">#REF!</definedName>
    <definedName name="_tab41" localSheetId="16">#REF!</definedName>
    <definedName name="_tab41">#REF!</definedName>
    <definedName name="_TAB5" localSheetId="13">[4]TC!#REF!</definedName>
    <definedName name="_TAB5" localSheetId="10">[4]TC!#REF!</definedName>
    <definedName name="_TAB5" localSheetId="20">[4]TC!#REF!</definedName>
    <definedName name="_TAB5" localSheetId="21">[4]TC!#REF!</definedName>
    <definedName name="_TAB5" localSheetId="22">[4]TC!#REF!</definedName>
    <definedName name="_TAB5" localSheetId="23">[4]TC!#REF!</definedName>
    <definedName name="_TAB5" localSheetId="30">[4]TC!#REF!</definedName>
    <definedName name="_TAB5" localSheetId="31">[4]TC!#REF!</definedName>
    <definedName name="_TAB5" localSheetId="32">[4]TC!#REF!</definedName>
    <definedName name="_TAB5" localSheetId="34">[4]TC!#REF!</definedName>
    <definedName name="_TAB5" localSheetId="35">[4]TC!#REF!</definedName>
    <definedName name="_TAB5" localSheetId="37">[4]TC!#REF!</definedName>
    <definedName name="_TAB5" localSheetId="38">[4]TC!#REF!</definedName>
    <definedName name="_TAB5" localSheetId="47">[4]TC!#REF!</definedName>
    <definedName name="_TAB5" localSheetId="57">[4]TC!#REF!</definedName>
    <definedName name="_TAB5" localSheetId="58">[4]TC!#REF!</definedName>
    <definedName name="_TAB5" localSheetId="18">[4]TC!#REF!</definedName>
    <definedName name="_TAB5" localSheetId="16">[4]TC!#REF!</definedName>
    <definedName name="_TAB5">[4]TC!#REF!</definedName>
    <definedName name="_TAB6" localSheetId="13">[4]TC!#REF!</definedName>
    <definedName name="_TAB6" localSheetId="10">[4]TC!#REF!</definedName>
    <definedName name="_TAB6" localSheetId="20">[4]TC!#REF!</definedName>
    <definedName name="_TAB6" localSheetId="21">[4]TC!#REF!</definedName>
    <definedName name="_TAB6" localSheetId="22">[4]TC!#REF!</definedName>
    <definedName name="_TAB6" localSheetId="23">[4]TC!#REF!</definedName>
    <definedName name="_TAB6" localSheetId="30">[4]TC!#REF!</definedName>
    <definedName name="_TAB6" localSheetId="31">[4]TC!#REF!</definedName>
    <definedName name="_TAB6" localSheetId="32">[4]TC!#REF!</definedName>
    <definedName name="_TAB6" localSheetId="34">[4]TC!#REF!</definedName>
    <definedName name="_TAB6" localSheetId="35">[4]TC!#REF!</definedName>
    <definedName name="_TAB6" localSheetId="37">[4]TC!#REF!</definedName>
    <definedName name="_TAB6" localSheetId="38">[4]TC!#REF!</definedName>
    <definedName name="_TAB6" localSheetId="47">[4]TC!#REF!</definedName>
    <definedName name="_TAB6" localSheetId="57">[4]TC!#REF!</definedName>
    <definedName name="_TAB6" localSheetId="58">[4]TC!#REF!</definedName>
    <definedName name="_TAB6" localSheetId="18">[4]TC!#REF!</definedName>
    <definedName name="_TAB6" localSheetId="16">[4]TC!#REF!</definedName>
    <definedName name="_TAB6">[4]TC!#REF!</definedName>
    <definedName name="_TAB7" localSheetId="74">#REF!</definedName>
    <definedName name="_TAB7" localSheetId="13">#REF!</definedName>
    <definedName name="_TAB7" localSheetId="10">#REF!</definedName>
    <definedName name="_TAB7" localSheetId="20">#REF!</definedName>
    <definedName name="_TAB7" localSheetId="21">#REF!</definedName>
    <definedName name="_TAB7" localSheetId="22">#REF!</definedName>
    <definedName name="_TAB7" localSheetId="23">#REF!</definedName>
    <definedName name="_TAB7" localSheetId="30">#REF!</definedName>
    <definedName name="_TAB7" localSheetId="31">#REF!</definedName>
    <definedName name="_TAB7" localSheetId="32">#REF!</definedName>
    <definedName name="_TAB7" localSheetId="34">#REF!</definedName>
    <definedName name="_TAB7" localSheetId="35">#REF!</definedName>
    <definedName name="_TAB7" localSheetId="37">#REF!</definedName>
    <definedName name="_TAB7" localSheetId="38">#REF!</definedName>
    <definedName name="_TAB7" localSheetId="47">#REF!</definedName>
    <definedName name="_TAB7" localSheetId="48">#REF!</definedName>
    <definedName name="_TAB7" localSheetId="49">#REF!</definedName>
    <definedName name="_TAB7" localSheetId="50">#REF!</definedName>
    <definedName name="_TAB7" localSheetId="51">#REF!</definedName>
    <definedName name="_TAB7" localSheetId="53">#REF!</definedName>
    <definedName name="_TAB7" localSheetId="54">#REF!</definedName>
    <definedName name="_TAB7" localSheetId="14">#REF!</definedName>
    <definedName name="_TAB7" localSheetId="57">#REF!</definedName>
    <definedName name="_TAB7" localSheetId="58">#REF!</definedName>
    <definedName name="_TAB7" localSheetId="18">#REF!</definedName>
    <definedName name="_TAB7" localSheetId="16">#REF!</definedName>
    <definedName name="_TAB7">#REF!</definedName>
    <definedName name="_TAB8" localSheetId="13">[4]TC!#REF!</definedName>
    <definedName name="_TAB8" localSheetId="10">[4]TC!#REF!</definedName>
    <definedName name="_TAB8" localSheetId="20">[4]TC!#REF!</definedName>
    <definedName name="_TAB8" localSheetId="21">[4]TC!#REF!</definedName>
    <definedName name="_TAB8" localSheetId="22">[4]TC!#REF!</definedName>
    <definedName name="_TAB8" localSheetId="23">[4]TC!#REF!</definedName>
    <definedName name="_TAB8" localSheetId="30">[4]TC!#REF!</definedName>
    <definedName name="_TAB8" localSheetId="31">[4]TC!#REF!</definedName>
    <definedName name="_TAB8" localSheetId="32">[4]TC!#REF!</definedName>
    <definedName name="_TAB8" localSheetId="34">[4]TC!#REF!</definedName>
    <definedName name="_TAB8" localSheetId="35">[4]TC!#REF!</definedName>
    <definedName name="_TAB8" localSheetId="37">[4]TC!#REF!</definedName>
    <definedName name="_TAB8" localSheetId="38">[4]TC!#REF!</definedName>
    <definedName name="_TAB8" localSheetId="47">[4]TC!#REF!</definedName>
    <definedName name="_TAB8" localSheetId="48">[4]TC!#REF!</definedName>
    <definedName name="_TAB8" localSheetId="49">[4]TC!#REF!</definedName>
    <definedName name="_TAB8" localSheetId="50">[4]TC!#REF!</definedName>
    <definedName name="_TAB8" localSheetId="51">[4]TC!#REF!</definedName>
    <definedName name="_TAB8" localSheetId="53">[4]TC!#REF!</definedName>
    <definedName name="_TAB8" localSheetId="54">[4]TC!#REF!</definedName>
    <definedName name="_TAB8" localSheetId="14">[4]TC!#REF!</definedName>
    <definedName name="_TAB8" localSheetId="57">[4]TC!#REF!</definedName>
    <definedName name="_TAB8" localSheetId="58">[4]TC!#REF!</definedName>
    <definedName name="_TAB8" localSheetId="18">[4]TC!#REF!</definedName>
    <definedName name="_TAB8" localSheetId="16">[4]TC!#REF!</definedName>
    <definedName name="_TAB8">[4]TC!#REF!</definedName>
    <definedName name="_TAB9" localSheetId="13">[4]TC!#REF!</definedName>
    <definedName name="_TAB9" localSheetId="10">[4]TC!#REF!</definedName>
    <definedName name="_TAB9" localSheetId="20">[4]TC!#REF!</definedName>
    <definedName name="_TAB9" localSheetId="21">[4]TC!#REF!</definedName>
    <definedName name="_TAB9" localSheetId="22">[4]TC!#REF!</definedName>
    <definedName name="_TAB9" localSheetId="23">[4]TC!#REF!</definedName>
    <definedName name="_TAB9" localSheetId="30">[4]TC!#REF!</definedName>
    <definedName name="_TAB9" localSheetId="31">[4]TC!#REF!</definedName>
    <definedName name="_TAB9" localSheetId="32">[4]TC!#REF!</definedName>
    <definedName name="_TAB9" localSheetId="34">[4]TC!#REF!</definedName>
    <definedName name="_TAB9" localSheetId="35">[4]TC!#REF!</definedName>
    <definedName name="_TAB9" localSheetId="37">[4]TC!#REF!</definedName>
    <definedName name="_TAB9" localSheetId="38">[4]TC!#REF!</definedName>
    <definedName name="_TAB9" localSheetId="47">[4]TC!#REF!</definedName>
    <definedName name="_TAB9" localSheetId="57">[4]TC!#REF!</definedName>
    <definedName name="_TAB9" localSheetId="58">[4]TC!#REF!</definedName>
    <definedName name="_TAB9" localSheetId="18">[4]TC!#REF!</definedName>
    <definedName name="_TAB9" localSheetId="16">[4]TC!#REF!</definedName>
    <definedName name="_TAB9">[4]TC!#REF!</definedName>
    <definedName name="_tbl1" localSheetId="74">#REF!</definedName>
    <definedName name="_tbl1" localSheetId="13">#REF!</definedName>
    <definedName name="_tbl1" localSheetId="10">#REF!</definedName>
    <definedName name="_tbl1" localSheetId="20">#REF!</definedName>
    <definedName name="_tbl1" localSheetId="21">#REF!</definedName>
    <definedName name="_tbl1" localSheetId="22">#REF!</definedName>
    <definedName name="_tbl1" localSheetId="23">#REF!</definedName>
    <definedName name="_tbl1" localSheetId="30">#REF!</definedName>
    <definedName name="_tbl1" localSheetId="31">#REF!</definedName>
    <definedName name="_tbl1" localSheetId="32">#REF!</definedName>
    <definedName name="_tbl1" localSheetId="34">#REF!</definedName>
    <definedName name="_tbl1" localSheetId="35">#REF!</definedName>
    <definedName name="_tbl1" localSheetId="37">#REF!</definedName>
    <definedName name="_tbl1" localSheetId="38">#REF!</definedName>
    <definedName name="_tbl1" localSheetId="47">#REF!</definedName>
    <definedName name="_tbl1" localSheetId="48">#REF!</definedName>
    <definedName name="_tbl1" localSheetId="49">#REF!</definedName>
    <definedName name="_tbl1" localSheetId="50">#REF!</definedName>
    <definedName name="_tbl1" localSheetId="51">#REF!</definedName>
    <definedName name="_tbl1" localSheetId="53">#REF!</definedName>
    <definedName name="_tbl1" localSheetId="54">#REF!</definedName>
    <definedName name="_tbl1" localSheetId="14">#REF!</definedName>
    <definedName name="_tbl1" localSheetId="57">#REF!</definedName>
    <definedName name="_tbl1" localSheetId="58">#REF!</definedName>
    <definedName name="_tbl1" localSheetId="18">#REF!</definedName>
    <definedName name="_tbl1" localSheetId="16">#REF!</definedName>
    <definedName name="_tbl1">#REF!</definedName>
    <definedName name="_tnt1">#N/A</definedName>
    <definedName name="_Toc191191306_3" localSheetId="13">[64]anex7!#REF!</definedName>
    <definedName name="_Toc191191306_3" localSheetId="40">[64]anex7!#REF!</definedName>
    <definedName name="_Toc191191306_3" localSheetId="43">[64]anex7!#REF!</definedName>
    <definedName name="_Toc191191306_3" localSheetId="45">[64]anex7!#REF!</definedName>
    <definedName name="_Toc191191306_3" localSheetId="10">[64]anex7!#REF!</definedName>
    <definedName name="_Toc191191306_3" localSheetId="20">[64]anex7!#REF!</definedName>
    <definedName name="_Toc191191306_3" localSheetId="21">[64]anex7!#REF!</definedName>
    <definedName name="_Toc191191306_3" localSheetId="22">[64]anex7!#REF!</definedName>
    <definedName name="_Toc191191306_3" localSheetId="23">[64]anex7!#REF!</definedName>
    <definedName name="_Toc191191306_3" localSheetId="27">[64]anex7!#REF!</definedName>
    <definedName name="_Toc191191306_3" localSheetId="30">[64]anex7!#REF!</definedName>
    <definedName name="_Toc191191306_3" localSheetId="31">[64]anex7!#REF!</definedName>
    <definedName name="_Toc191191306_3" localSheetId="32">[64]anex7!#REF!</definedName>
    <definedName name="_Toc191191306_3" localSheetId="34">[64]anex7!#REF!</definedName>
    <definedName name="_Toc191191306_3" localSheetId="35">[64]anex7!#REF!</definedName>
    <definedName name="_Toc191191306_3" localSheetId="37">[64]anex7!#REF!</definedName>
    <definedName name="_Toc191191306_3" localSheetId="38">[64]anex7!#REF!</definedName>
    <definedName name="_Toc191191306_3" localSheetId="39">[64]anex7!#REF!</definedName>
    <definedName name="_Toc191191306_3" localSheetId="41">[64]anex7!#REF!</definedName>
    <definedName name="_Toc191191306_3" localSheetId="42">[64]anex7!#REF!</definedName>
    <definedName name="_Toc191191306_3" localSheetId="44">[64]anex7!#REF!</definedName>
    <definedName name="_Toc191191306_3" localSheetId="46">[64]anex7!#REF!</definedName>
    <definedName name="_Toc191191306_3" localSheetId="47">[64]anex7!#REF!</definedName>
    <definedName name="_Toc191191306_3" localSheetId="48">[64]anex7!#REF!</definedName>
    <definedName name="_Toc191191306_3" localSheetId="49">[64]anex7!#REF!</definedName>
    <definedName name="_Toc191191306_3" localSheetId="50">[64]anex7!#REF!</definedName>
    <definedName name="_Toc191191306_3" localSheetId="51">[64]anex7!#REF!</definedName>
    <definedName name="_Toc191191306_3" localSheetId="53">[64]anex7!#REF!</definedName>
    <definedName name="_Toc191191306_3" localSheetId="54">[64]anex7!#REF!</definedName>
    <definedName name="_Toc191191306_3" localSheetId="55">[64]anex7!#REF!</definedName>
    <definedName name="_Toc191191306_3" localSheetId="56">[64]anex7!#REF!</definedName>
    <definedName name="_Toc191191306_3" localSheetId="57">[64]anex7!#REF!</definedName>
    <definedName name="_Toc191191306_3" localSheetId="58">[64]anex7!#REF!</definedName>
    <definedName name="_Toc191191306_3" localSheetId="18">[64]anex7!#REF!</definedName>
    <definedName name="_Toc191191306_3" localSheetId="16">[64]anex7!#REF!</definedName>
    <definedName name="_Toc191191306_3">[64]anex7!#REF!</definedName>
    <definedName name="_Toc68095820" localSheetId="30">'Tabla 19'!$A$2</definedName>
    <definedName name="_Toc95726597" localSheetId="18">'Tabla 6'!$C$2</definedName>
    <definedName name="_TOT58" localSheetId="13">[10]GROWTH!#REF!</definedName>
    <definedName name="_TOT58" localSheetId="10">[10]GROWTH!#REF!</definedName>
    <definedName name="_TOT58" localSheetId="20">[10]GROWTH!#REF!</definedName>
    <definedName name="_TOT58" localSheetId="21">[10]GROWTH!#REF!</definedName>
    <definedName name="_TOT58" localSheetId="22">[10]GROWTH!#REF!</definedName>
    <definedName name="_TOT58" localSheetId="23">[10]GROWTH!#REF!</definedName>
    <definedName name="_TOT58" localSheetId="27">[10]GROWTH!#REF!</definedName>
    <definedName name="_TOT58" localSheetId="30">[10]GROWTH!#REF!</definedName>
    <definedName name="_TOT58" localSheetId="31">[10]GROWTH!#REF!</definedName>
    <definedName name="_TOT58" localSheetId="32">[10]GROWTH!#REF!</definedName>
    <definedName name="_TOT58" localSheetId="34">[10]GROWTH!#REF!</definedName>
    <definedName name="_TOT58" localSheetId="35">[10]GROWTH!#REF!</definedName>
    <definedName name="_TOT58" localSheetId="37">[10]GROWTH!#REF!</definedName>
    <definedName name="_TOT58" localSheetId="38">[10]GROWTH!#REF!</definedName>
    <definedName name="_TOT58" localSheetId="47">[10]GROWTH!#REF!</definedName>
    <definedName name="_TOT58" localSheetId="48">[65]GROWTH!#REF!</definedName>
    <definedName name="_TOT58" localSheetId="49">[65]GROWTH!#REF!</definedName>
    <definedName name="_TOT58" localSheetId="50">[65]GROWTH!#REF!</definedName>
    <definedName name="_TOT58" localSheetId="54">[65]GROWTH!#REF!</definedName>
    <definedName name="_TOT58" localSheetId="55">[65]GROWTH!#REF!</definedName>
    <definedName name="_TOT58" localSheetId="56">[65]GROWTH!#REF!</definedName>
    <definedName name="_TOT58" localSheetId="57">[10]GROWTH!#REF!</definedName>
    <definedName name="_TOT58" localSheetId="58">[10]GROWTH!#REF!</definedName>
    <definedName name="_TOT58" localSheetId="18">[10]GROWTH!#REF!</definedName>
    <definedName name="_TOT58" localSheetId="16">[10]GROWTH!#REF!</definedName>
    <definedName name="_TOT58">[10]GROWTH!#REF!</definedName>
    <definedName name="_UES96" localSheetId="74">#REF!</definedName>
    <definedName name="_UES96" localSheetId="13">#REF!</definedName>
    <definedName name="_UES96" localSheetId="10">#REF!</definedName>
    <definedName name="_UES96" localSheetId="20">#REF!</definedName>
    <definedName name="_UES96" localSheetId="21">#REF!</definedName>
    <definedName name="_UES96" localSheetId="22">#REF!</definedName>
    <definedName name="_UES96" localSheetId="23">#REF!</definedName>
    <definedName name="_UES96" localSheetId="30">#REF!</definedName>
    <definedName name="_UES96" localSheetId="31">#REF!</definedName>
    <definedName name="_UES96" localSheetId="32">#REF!</definedName>
    <definedName name="_UES96" localSheetId="34">#REF!</definedName>
    <definedName name="_UES96" localSheetId="35">#REF!</definedName>
    <definedName name="_UES96" localSheetId="37">#REF!</definedName>
    <definedName name="_UES96" localSheetId="38">#REF!</definedName>
    <definedName name="_UES96" localSheetId="47">#REF!</definedName>
    <definedName name="_UES96" localSheetId="48">#REF!</definedName>
    <definedName name="_UES96" localSheetId="49">#REF!</definedName>
    <definedName name="_UES96" localSheetId="50">#REF!</definedName>
    <definedName name="_UES96" localSheetId="51">#REF!</definedName>
    <definedName name="_UES96" localSheetId="53">#REF!</definedName>
    <definedName name="_UES96" localSheetId="54">#REF!</definedName>
    <definedName name="_UES96" localSheetId="14">#REF!</definedName>
    <definedName name="_UES96" localSheetId="57">#REF!</definedName>
    <definedName name="_UES96" localSheetId="58">#REF!</definedName>
    <definedName name="_UES96" localSheetId="18">#REF!</definedName>
    <definedName name="_UES96" localSheetId="16">#REF!</definedName>
    <definedName name="_UES96">#REF!</definedName>
    <definedName name="_VAO98" localSheetId="74">#REF!</definedName>
    <definedName name="_VAO98" localSheetId="13">#REF!</definedName>
    <definedName name="_VAO98" localSheetId="10">#REF!</definedName>
    <definedName name="_VAO98" localSheetId="20">#REF!</definedName>
    <definedName name="_VAO98" localSheetId="21">#REF!</definedName>
    <definedName name="_VAO98" localSheetId="22">#REF!</definedName>
    <definedName name="_VAO98" localSheetId="23">#REF!</definedName>
    <definedName name="_VAO98" localSheetId="30">#REF!</definedName>
    <definedName name="_VAO98" localSheetId="31">#REF!</definedName>
    <definedName name="_VAO98" localSheetId="32">#REF!</definedName>
    <definedName name="_VAO98" localSheetId="34">#REF!</definedName>
    <definedName name="_VAO98" localSheetId="35">#REF!</definedName>
    <definedName name="_VAO98" localSheetId="37">#REF!</definedName>
    <definedName name="_VAO98" localSheetId="38">#REF!</definedName>
    <definedName name="_VAO98" localSheetId="47">#REF!</definedName>
    <definedName name="_VAO98" localSheetId="54">#REF!</definedName>
    <definedName name="_VAO98" localSheetId="14">#REF!</definedName>
    <definedName name="_VAO98" localSheetId="57">#REF!</definedName>
    <definedName name="_VAO98" localSheetId="58">#REF!</definedName>
    <definedName name="_VAO98" localSheetId="18">#REF!</definedName>
    <definedName name="_VAO98" localSheetId="16">#REF!</definedName>
    <definedName name="_VAO98">#REF!</definedName>
    <definedName name="_VAO99" localSheetId="74">#REF!</definedName>
    <definedName name="_VAO99" localSheetId="13">#REF!</definedName>
    <definedName name="_VAO99" localSheetId="20">#REF!</definedName>
    <definedName name="_VAO99" localSheetId="21">#REF!</definedName>
    <definedName name="_VAO99" localSheetId="22">#REF!</definedName>
    <definedName name="_VAO99" localSheetId="23">#REF!</definedName>
    <definedName name="_VAO99" localSheetId="30">#REF!</definedName>
    <definedName name="_VAO99" localSheetId="31">#REF!</definedName>
    <definedName name="_VAO99" localSheetId="32">#REF!</definedName>
    <definedName name="_VAO99" localSheetId="34">#REF!</definedName>
    <definedName name="_VAO99" localSheetId="35">#REF!</definedName>
    <definedName name="_VAO99" localSheetId="37">#REF!</definedName>
    <definedName name="_VAO99" localSheetId="38">#REF!</definedName>
    <definedName name="_VAO99" localSheetId="47">#REF!</definedName>
    <definedName name="_VAO99" localSheetId="54">#REF!</definedName>
    <definedName name="_VAO99" localSheetId="14">#REF!</definedName>
    <definedName name="_VAO99" localSheetId="57">#REF!</definedName>
    <definedName name="_VAO99" localSheetId="58">#REF!</definedName>
    <definedName name="_VAO99" localSheetId="18">#REF!</definedName>
    <definedName name="_VAO99" localSheetId="16">#REF!</definedName>
    <definedName name="_VAO99">#REF!</definedName>
    <definedName name="_WB2" localSheetId="74">#REF!</definedName>
    <definedName name="_WB2" localSheetId="13">#REF!</definedName>
    <definedName name="_WB2" localSheetId="27">#REF!</definedName>
    <definedName name="_WB2" localSheetId="30">#REF!</definedName>
    <definedName name="_WB2" localSheetId="31">#REF!</definedName>
    <definedName name="_WB2" localSheetId="32">#REF!</definedName>
    <definedName name="_WB2" localSheetId="35">#REF!</definedName>
    <definedName name="_WB2" localSheetId="38">#REF!</definedName>
    <definedName name="_WB2" localSheetId="47">#REF!</definedName>
    <definedName name="_WB2" localSheetId="50">#REF!</definedName>
    <definedName name="_WB2" localSheetId="52">#REF!</definedName>
    <definedName name="_WB2" localSheetId="54">#REF!</definedName>
    <definedName name="_WB2" localSheetId="55">#REF!</definedName>
    <definedName name="_WB2" localSheetId="58">#REF!</definedName>
    <definedName name="_WB2" localSheetId="18">#REF!</definedName>
    <definedName name="_WB2">#REF!</definedName>
    <definedName name="_WEO1" localSheetId="74">#REF!</definedName>
    <definedName name="_WEO1" localSheetId="13">#REF!</definedName>
    <definedName name="_WEO1" localSheetId="30">#REF!</definedName>
    <definedName name="_WEO1" localSheetId="31">#REF!</definedName>
    <definedName name="_WEO1" localSheetId="32">#REF!</definedName>
    <definedName name="_WEO1" localSheetId="38">#REF!</definedName>
    <definedName name="_WEO1" localSheetId="54">#REF!</definedName>
    <definedName name="_WEO1" localSheetId="58">#REF!</definedName>
    <definedName name="_WEO1">#REF!</definedName>
    <definedName name="_WEO2" localSheetId="74">#REF!</definedName>
    <definedName name="_WEO2" localSheetId="13">#REF!</definedName>
    <definedName name="_WEO2" localSheetId="30">#REF!</definedName>
    <definedName name="_WEO2" localSheetId="31">#REF!</definedName>
    <definedName name="_WEO2" localSheetId="32">#REF!</definedName>
    <definedName name="_WEO2" localSheetId="38">#REF!</definedName>
    <definedName name="_WEO2" localSheetId="54">#REF!</definedName>
    <definedName name="_WEO2" localSheetId="58">#REF!</definedName>
    <definedName name="_WEO2">#REF!</definedName>
    <definedName name="_xlchart.v5.0" hidden="1">'Mapa 1'!#REF!</definedName>
    <definedName name="_xlchart.v5.1" hidden="1">'Mapa 1'!$A$5:$B$36</definedName>
    <definedName name="_xlchart.v5.2" hidden="1">'Mapa 1'!$C$5:$C$36</definedName>
    <definedName name="_xlcn.WorksheetConnection_MUCI2020v3.xlsxTabla1" hidden="1">[66]!Tabla1[#Data]</definedName>
    <definedName name="_YR0110">'[5]Imp:DSA output'!$O$9:$R$464</definedName>
    <definedName name="_YR89">'[5]Imp:DSA output'!$C$9:$C$464</definedName>
    <definedName name="_YR90">'[5]Imp:DSA output'!$D$9:$D$464</definedName>
    <definedName name="_YR91">'[5]Imp:DSA output'!$E$9:$E$464</definedName>
    <definedName name="_YR92">'[5]Imp:DSA output'!$F$9:$F$464</definedName>
    <definedName name="_YR93">'[5]Imp:DSA output'!$G$9:$G$464</definedName>
    <definedName name="_YR94">'[5]Imp:DSA output'!$H$9:$H$464</definedName>
    <definedName name="_YR95">'[5]Imp:DSA output'!$I$9:$I$464</definedName>
    <definedName name="_Z" localSheetId="13">[5]Imp!#REF!</definedName>
    <definedName name="_Z" localSheetId="10">[5]Imp!#REF!</definedName>
    <definedName name="_Z" localSheetId="20">[5]Imp!#REF!</definedName>
    <definedName name="_Z" localSheetId="21">[5]Imp!#REF!</definedName>
    <definedName name="_Z" localSheetId="22">[5]Imp!#REF!</definedName>
    <definedName name="_Z" localSheetId="23">[5]Imp!#REF!</definedName>
    <definedName name="_Z" localSheetId="27">[5]Imp!#REF!</definedName>
    <definedName name="_Z" localSheetId="31">[5]Imp!#REF!</definedName>
    <definedName name="_Z" localSheetId="32">[5]Imp!#REF!</definedName>
    <definedName name="_Z" localSheetId="34">[5]Imp!#REF!</definedName>
    <definedName name="_Z" localSheetId="35">[5]Imp!#REF!</definedName>
    <definedName name="_Z" localSheetId="37">[5]Imp!#REF!</definedName>
    <definedName name="_Z" localSheetId="38">[5]Imp!#REF!</definedName>
    <definedName name="_Z" localSheetId="47">[5]Imp!#REF!</definedName>
    <definedName name="_Z" localSheetId="48">[5]Imp!#REF!</definedName>
    <definedName name="_Z" localSheetId="49">[5]Imp!#REF!</definedName>
    <definedName name="_Z" localSheetId="50">[5]Imp!#REF!</definedName>
    <definedName name="_Z" localSheetId="51">[5]Imp!#REF!</definedName>
    <definedName name="_Z" localSheetId="53">[5]Imp!#REF!</definedName>
    <definedName name="_Z" localSheetId="54">[5]Imp!#REF!</definedName>
    <definedName name="_Z" localSheetId="14">[5]Imp!#REF!</definedName>
    <definedName name="_Z" localSheetId="57">[5]Imp!#REF!</definedName>
    <definedName name="_Z" localSheetId="58">[5]Imp!#REF!</definedName>
    <definedName name="_Z" localSheetId="18">[5]Imp!#REF!</definedName>
    <definedName name="_Z" localSheetId="16">[5]Imp!#REF!</definedName>
    <definedName name="_Z">[5]Imp!#REF!</definedName>
    <definedName name="a" localSheetId="74" hidden="1">[30]WB!#REF!</definedName>
    <definedName name="A" localSheetId="12">#REF!</definedName>
    <definedName name="a" localSheetId="13" hidden="1">[30]WB!#REF!</definedName>
    <definedName name="a" localSheetId="10" hidden="1">[30]WB!#REF!</definedName>
    <definedName name="a" localSheetId="20" hidden="1">[30]WB!#REF!</definedName>
    <definedName name="a" localSheetId="21" hidden="1">[30]WB!#REF!</definedName>
    <definedName name="a" localSheetId="22" hidden="1">[30]WB!#REF!</definedName>
    <definedName name="a" localSheetId="23" hidden="1">[30]WB!#REF!</definedName>
    <definedName name="a" localSheetId="27" hidden="1">[30]WB!#REF!</definedName>
    <definedName name="a" localSheetId="31" hidden="1">[30]WB!#REF!</definedName>
    <definedName name="a" localSheetId="32" hidden="1">[30]WB!#REF!</definedName>
    <definedName name="a" localSheetId="34" hidden="1">[30]WB!#REF!</definedName>
    <definedName name="a" localSheetId="35" hidden="1">[30]WB!#REF!</definedName>
    <definedName name="A" localSheetId="36">#N/A</definedName>
    <definedName name="a" localSheetId="37" hidden="1">[30]WB!#REF!</definedName>
    <definedName name="a" localSheetId="38" hidden="1">[30]WB!#REF!</definedName>
    <definedName name="A" localSheetId="47">#REF!</definedName>
    <definedName name="A" localSheetId="48">#REF!</definedName>
    <definedName name="A" localSheetId="49">#REF!</definedName>
    <definedName name="A" localSheetId="50">#REF!</definedName>
    <definedName name="a" localSheetId="51" hidden="1">[30]WB!#REF!</definedName>
    <definedName name="A" localSheetId="52">#REF!</definedName>
    <definedName name="a" localSheetId="53" hidden="1">[30]WB!#REF!</definedName>
    <definedName name="A" localSheetId="54">#REF!</definedName>
    <definedName name="a" localSheetId="14" hidden="1">[30]WB!#REF!</definedName>
    <definedName name="A" localSheetId="55">#REF!</definedName>
    <definedName name="A" localSheetId="56">#REF!</definedName>
    <definedName name="a" localSheetId="57" hidden="1">[30]WB!#REF!</definedName>
    <definedName name="a" localSheetId="58" hidden="1">[30]WB!#REF!</definedName>
    <definedName name="a" localSheetId="18" hidden="1">[30]WB!#REF!</definedName>
    <definedName name="a" localSheetId="16" hidden="1">[30]WB!#REF!</definedName>
    <definedName name="a" hidden="1">[30]WB!#REF!</definedName>
    <definedName name="a\V104" localSheetId="13">[44]QNEWLOR!#REF!</definedName>
    <definedName name="a\V104" localSheetId="10">[44]QNEWLOR!#REF!</definedName>
    <definedName name="a\V104" localSheetId="20">[44]QNEWLOR!#REF!</definedName>
    <definedName name="a\V104" localSheetId="21">[44]QNEWLOR!#REF!</definedName>
    <definedName name="a\V104" localSheetId="22">[44]QNEWLOR!#REF!</definedName>
    <definedName name="a\V104" localSheetId="23">[44]QNEWLOR!#REF!</definedName>
    <definedName name="a\V104" localSheetId="27">[44]QNEWLOR!#REF!</definedName>
    <definedName name="a\V104" localSheetId="31">[44]QNEWLOR!#REF!</definedName>
    <definedName name="a\V104" localSheetId="32">[44]QNEWLOR!#REF!</definedName>
    <definedName name="a\V104" localSheetId="34">[44]QNEWLOR!#REF!</definedName>
    <definedName name="a\V104" localSheetId="35">[44]QNEWLOR!#REF!</definedName>
    <definedName name="a\V104" localSheetId="37">[44]QNEWLOR!#REF!</definedName>
    <definedName name="a\V104" localSheetId="38">[44]QNEWLOR!#REF!</definedName>
    <definedName name="a\V104" localSheetId="47">[44]QNEWLOR!#REF!</definedName>
    <definedName name="a\V104" localSheetId="52">[44]QNEWLOR!#REF!</definedName>
    <definedName name="a\V104" localSheetId="57">[44]QNEWLOR!#REF!</definedName>
    <definedName name="a\V104" localSheetId="58">[44]QNEWLOR!#REF!</definedName>
    <definedName name="a\V104" localSheetId="18">[44]QNEWLOR!#REF!</definedName>
    <definedName name="a\V104" localSheetId="16">[44]QNEWLOR!#REF!</definedName>
    <definedName name="a\V104">[44]QNEWLOR!#REF!</definedName>
    <definedName name="A_impresión_IM" localSheetId="12">'[67]Federal-r'!#REF!</definedName>
    <definedName name="A_impresión_IM">'[68]ponder a y p '!$A$1:$N$50</definedName>
    <definedName name="aa" localSheetId="74" hidden="1">{FALSE,FALSE,-1.25,-15.5,484.5,276.75,FALSE,FALSE,TRUE,TRUE,0,12,#N/A,46,#N/A,2.93460490463215,15.35,1,FALSE,FALSE,3,TRUE,1,FALSE,100,"Swvu.PLA1.","ACwvu.PLA1.",#N/A,FALSE,FALSE,0,0,0,0,2,"","",TRUE,TRUE,FALSE,FALSE,1,60,#N/A,#N/A,FALSE,FALSE,FALSE,FALSE,FALSE,FALSE,FALSE,9,65532,65532,FALSE,FALSE,TRUE,TRUE,TRUE}</definedName>
    <definedName name="aa" localSheetId="12" hidden="1">{"Main Economic Indicators",#N/A,FALSE,"C"}</definedName>
    <definedName name="aa" localSheetId="13" hidden="1">{FALSE,FALSE,-1.25,-15.5,484.5,276.75,FALSE,FALSE,TRUE,TRUE,0,12,#N/A,46,#N/A,2.93460490463215,15.35,1,FALSE,FALSE,3,TRUE,1,FALSE,100,"Swvu.PLA1.","ACwvu.PLA1.",#N/A,FALSE,FALSE,0,0,0,0,2,"","",TRUE,TRUE,FALSE,FALSE,1,60,#N/A,#N/A,FALSE,FALSE,FALSE,FALSE,FALSE,FALSE,FALSE,9,65532,65532,FALSE,FALSE,TRUE,TRUE,TRUE}</definedName>
    <definedName name="aa" localSheetId="28" hidden="1">{FALSE,FALSE,-1.25,-15.5,484.5,276.75,FALSE,FALSE,TRUE,TRUE,0,12,#N/A,46,#N/A,2.93460490463215,15.35,1,FALSE,FALSE,3,TRUE,1,FALSE,100,"Swvu.PLA1.","ACwvu.PLA1.",#N/A,FALSE,FALSE,0,0,0,0,2,"","",TRUE,TRUE,FALSE,FALSE,1,60,#N/A,#N/A,FALSE,FALSE,FALSE,FALSE,FALSE,FALSE,FALSE,9,65532,65532,FALSE,FALSE,TRUE,TRUE,TRUE}</definedName>
    <definedName name="aa" localSheetId="10" hidden="1">{FALSE,FALSE,-1.25,-15.5,484.5,276.75,FALSE,FALSE,TRUE,TRUE,0,12,#N/A,46,#N/A,2.93460490463215,15.35,1,FALSE,FALSE,3,TRUE,1,FALSE,100,"Swvu.PLA1.","ACwvu.PLA1.",#N/A,FALSE,FALSE,0,0,0,0,2,"","",TRUE,TRUE,FALSE,FALSE,1,60,#N/A,#N/A,FALSE,FALSE,FALSE,FALSE,FALSE,FALSE,FALSE,9,65532,65532,FALSE,FALSE,TRUE,TRUE,TRUE}</definedName>
    <definedName name="aa" localSheetId="20" hidden="1">{FALSE,FALSE,-1.25,-15.5,484.5,276.75,FALSE,FALSE,TRUE,TRUE,0,12,#N/A,46,#N/A,2.93460490463215,15.35,1,FALSE,FALSE,3,TRUE,1,FALSE,100,"Swvu.PLA1.","ACwvu.PLA1.",#N/A,FALSE,FALSE,0,0,0,0,2,"","",TRUE,TRUE,FALSE,FALSE,1,60,#N/A,#N/A,FALSE,FALSE,FALSE,FALSE,FALSE,FALSE,FALSE,9,65532,65532,FALSE,FALSE,TRUE,TRUE,TRUE}</definedName>
    <definedName name="aa" localSheetId="21" hidden="1">{FALSE,FALSE,-1.25,-15.5,484.5,276.75,FALSE,FALSE,TRUE,TRUE,0,12,#N/A,46,#N/A,2.93460490463215,15.35,1,FALSE,FALSE,3,TRUE,1,FALSE,100,"Swvu.PLA1.","ACwvu.PLA1.",#N/A,FALSE,FALSE,0,0,0,0,2,"","",TRUE,TRUE,FALSE,FALSE,1,60,#N/A,#N/A,FALSE,FALSE,FALSE,FALSE,FALSE,FALSE,FALSE,9,65532,65532,FALSE,FALSE,TRUE,TRUE,TRUE}</definedName>
    <definedName name="aa" localSheetId="22" hidden="1">{FALSE,FALSE,-1.25,-15.5,484.5,276.75,FALSE,FALSE,TRUE,TRUE,0,12,#N/A,46,#N/A,2.93460490463215,15.35,1,FALSE,FALSE,3,TRUE,1,FALSE,100,"Swvu.PLA1.","ACwvu.PLA1.",#N/A,FALSE,FALSE,0,0,0,0,2,"","",TRUE,TRUE,FALSE,FALSE,1,60,#N/A,#N/A,FALSE,FALSE,FALSE,FALSE,FALSE,FALSE,FALSE,9,65532,65532,FALSE,FALSE,TRUE,TRUE,TRUE}</definedName>
    <definedName name="aa" localSheetId="23" hidden="1">{FALSE,FALSE,-1.25,-15.5,484.5,276.75,FALSE,FALSE,TRUE,TRUE,0,12,#N/A,46,#N/A,2.93460490463215,15.35,1,FALSE,FALSE,3,TRUE,1,FALSE,100,"Swvu.PLA1.","ACwvu.PLA1.",#N/A,FALSE,FALSE,0,0,0,0,2,"","",TRUE,TRUE,FALSE,FALSE,1,60,#N/A,#N/A,FALSE,FALSE,FALSE,FALSE,FALSE,FALSE,FALSE,9,65532,65532,FALSE,FALSE,TRUE,TRUE,TRUE}</definedName>
    <definedName name="aa" localSheetId="24" hidden="1">{FALSE,FALSE,-1.25,-15.5,484.5,276.75,FALSE,FALSE,TRUE,TRUE,0,12,#N/A,46,#N/A,2.93460490463215,15.35,1,FALSE,FALSE,3,TRUE,1,FALSE,100,"Swvu.PLA1.","ACwvu.PLA1.",#N/A,FALSE,FALSE,0,0,0,0,2,"","",TRUE,TRUE,FALSE,FALSE,1,60,#N/A,#N/A,FALSE,FALSE,FALSE,FALSE,FALSE,FALSE,FALSE,9,65532,65532,FALSE,FALSE,TRUE,TRUE,TRUE}</definedName>
    <definedName name="aa" localSheetId="27" hidden="1">{FALSE,FALSE,-1.25,-15.5,484.5,276.75,FALSE,FALSE,TRUE,TRUE,0,12,#N/A,46,#N/A,2.93460490463215,15.35,1,FALSE,FALSE,3,TRUE,1,FALSE,100,"Swvu.PLA1.","ACwvu.PLA1.",#N/A,FALSE,FALSE,0,0,0,0,2,"","",TRUE,TRUE,FALSE,FALSE,1,60,#N/A,#N/A,FALSE,FALSE,FALSE,FALSE,FALSE,FALSE,FALSE,9,65532,65532,FALSE,FALSE,TRUE,TRUE,TRUE}</definedName>
    <definedName name="aa" localSheetId="29" hidden="1">{FALSE,FALSE,-1.25,-15.5,484.5,276.75,FALSE,FALSE,TRUE,TRUE,0,12,#N/A,46,#N/A,2.93460490463215,15.35,1,FALSE,FALSE,3,TRUE,1,FALSE,100,"Swvu.PLA1.","ACwvu.PLA1.",#N/A,FALSE,FALSE,0,0,0,0,2,"","",TRUE,TRUE,FALSE,FALSE,1,60,#N/A,#N/A,FALSE,FALSE,FALSE,FALSE,FALSE,FALSE,FALSE,9,65532,65532,FALSE,FALSE,TRUE,TRUE,TRUE}</definedName>
    <definedName name="aa" localSheetId="30" hidden="1">{FALSE,FALSE,-1.25,-15.5,484.5,276.75,FALSE,FALSE,TRUE,TRUE,0,12,#N/A,46,#N/A,2.93460490463215,15.35,1,FALSE,FALSE,3,TRUE,1,FALSE,100,"Swvu.PLA1.","ACwvu.PLA1.",#N/A,FALSE,FALSE,0,0,0,0,2,"","",TRUE,TRUE,FALSE,FALSE,1,60,#N/A,#N/A,FALSE,FALSE,FALSE,FALSE,FALSE,FALSE,FALSE,9,65532,65532,FALSE,FALSE,TRUE,TRUE,TRUE}</definedName>
    <definedName name="aa" localSheetId="31" hidden="1">{FALSE,FALSE,-1.25,-15.5,484.5,276.75,FALSE,FALSE,TRUE,TRUE,0,12,#N/A,46,#N/A,2.93460490463215,15.35,1,FALSE,FALSE,3,TRUE,1,FALSE,100,"Swvu.PLA1.","ACwvu.PLA1.",#N/A,FALSE,FALSE,0,0,0,0,2,"","",TRUE,TRUE,FALSE,FALSE,1,60,#N/A,#N/A,FALSE,FALSE,FALSE,FALSE,FALSE,FALSE,FALSE,9,65532,65532,FALSE,FALSE,TRUE,TRUE,TRUE}</definedName>
    <definedName name="aa" localSheetId="32" hidden="1">{FALSE,FALSE,-1.25,-15.5,484.5,276.75,FALSE,FALSE,TRUE,TRUE,0,12,#N/A,46,#N/A,2.93460490463215,15.35,1,FALSE,FALSE,3,TRUE,1,FALSE,100,"Swvu.PLA1.","ACwvu.PLA1.",#N/A,FALSE,FALSE,0,0,0,0,2,"","",TRUE,TRUE,FALSE,FALSE,1,60,#N/A,#N/A,FALSE,FALSE,FALSE,FALSE,FALSE,FALSE,FALSE,9,65532,65532,FALSE,FALSE,TRUE,TRUE,TRUE}</definedName>
    <definedName name="aa" localSheetId="34" hidden="1">{FALSE,FALSE,-1.25,-15.5,484.5,276.75,FALSE,FALSE,TRUE,TRUE,0,12,#N/A,46,#N/A,2.93460490463215,15.35,1,FALSE,FALSE,3,TRUE,1,FALSE,100,"Swvu.PLA1.","ACwvu.PLA1.",#N/A,FALSE,FALSE,0,0,0,0,2,"","",TRUE,TRUE,FALSE,FALSE,1,60,#N/A,#N/A,FALSE,FALSE,FALSE,FALSE,FALSE,FALSE,FALSE,9,65532,65532,FALSE,FALSE,TRUE,TRUE,TRUE}</definedName>
    <definedName name="aa" localSheetId="35" hidden="1">{FALSE,FALSE,-1.25,-15.5,484.5,276.75,FALSE,FALSE,TRUE,TRUE,0,12,#N/A,46,#N/A,2.93460490463215,15.35,1,FALSE,FALSE,3,TRUE,1,FALSE,100,"Swvu.PLA1.","ACwvu.PLA1.",#N/A,FALSE,FALSE,0,0,0,0,2,"","",TRUE,TRUE,FALSE,FALSE,1,60,#N/A,#N/A,FALSE,FALSE,FALSE,FALSE,FALSE,FALSE,FALSE,9,65532,65532,FALSE,FALSE,TRUE,TRUE,TRUE}</definedName>
    <definedName name="aa" localSheetId="37" hidden="1">{FALSE,FALSE,-1.25,-15.5,484.5,276.75,FALSE,FALSE,TRUE,TRUE,0,12,#N/A,46,#N/A,2.93460490463215,15.35,1,FALSE,FALSE,3,TRUE,1,FALSE,100,"Swvu.PLA1.","ACwvu.PLA1.",#N/A,FALSE,FALSE,0,0,0,0,2,"","",TRUE,TRUE,FALSE,FALSE,1,60,#N/A,#N/A,FALSE,FALSE,FALSE,FALSE,FALSE,FALSE,FALSE,9,65532,65532,FALSE,FALSE,TRUE,TRUE,TRUE}</definedName>
    <definedName name="aa" localSheetId="38" hidden="1">{FALSE,FALSE,-1.25,-15.5,484.5,276.75,FALSE,FALSE,TRUE,TRUE,0,12,#N/A,46,#N/A,2.93460490463215,15.35,1,FALSE,FALSE,3,TRUE,1,FALSE,100,"Swvu.PLA1.","ACwvu.PLA1.",#N/A,FALSE,FALSE,0,0,0,0,2,"","",TRUE,TRUE,FALSE,FALSE,1,60,#N/A,#N/A,FALSE,FALSE,FALSE,FALSE,FALSE,FALSE,FALSE,9,65532,65532,FALSE,FALSE,TRUE,TRUE,TRUE}</definedName>
    <definedName name="aa" localSheetId="47" hidden="1">{FALSE,FALSE,-1.25,-15.5,484.5,276.75,FALSE,FALSE,TRUE,TRUE,0,12,#N/A,46,#N/A,2.93460490463215,15.35,1,FALSE,FALSE,3,TRUE,1,FALSE,100,"Swvu.PLA1.","ACwvu.PLA1.",#N/A,FALSE,FALSE,0,0,0,0,2,"","",TRUE,TRUE,FALSE,FALSE,1,60,#N/A,#N/A,FALSE,FALSE,FALSE,FALSE,FALSE,FALSE,FALSE,9,65532,65532,FALSE,FALSE,TRUE,TRUE,TRUE}</definedName>
    <definedName name="aa" localSheetId="48" hidden="1">{FALSE,FALSE,-1.25,-15.5,484.5,276.75,FALSE,FALSE,TRUE,TRUE,0,12,#N/A,46,#N/A,2.93460490463215,15.35,1,FALSE,FALSE,3,TRUE,1,FALSE,100,"Swvu.PLA1.","ACwvu.PLA1.",#N/A,FALSE,FALSE,0,0,0,0,2,"","",TRUE,TRUE,FALSE,FALSE,1,60,#N/A,#N/A,FALSE,FALSE,FALSE,FALSE,FALSE,FALSE,FALSE,9,65532,65532,FALSE,FALSE,TRUE,TRUE,TRUE}</definedName>
    <definedName name="aa" localSheetId="49" hidden="1">{FALSE,FALSE,-1.25,-15.5,484.5,276.75,FALSE,FALSE,TRUE,TRUE,0,12,#N/A,46,#N/A,2.93460490463215,15.35,1,FALSE,FALSE,3,TRUE,1,FALSE,100,"Swvu.PLA1.","ACwvu.PLA1.",#N/A,FALSE,FALSE,0,0,0,0,2,"","",TRUE,TRUE,FALSE,FALSE,1,60,#N/A,#N/A,FALSE,FALSE,FALSE,FALSE,FALSE,FALSE,FALSE,9,65532,65532,FALSE,FALSE,TRUE,TRUE,TRUE}</definedName>
    <definedName name="aa" localSheetId="50" hidden="1">{FALSE,FALSE,-1.25,-15.5,484.5,276.75,FALSE,FALSE,TRUE,TRUE,0,12,#N/A,46,#N/A,2.93460490463215,15.35,1,FALSE,FALSE,3,TRUE,1,FALSE,100,"Swvu.PLA1.","ACwvu.PLA1.",#N/A,FALSE,FALSE,0,0,0,0,2,"","",TRUE,TRUE,FALSE,FALSE,1,60,#N/A,#N/A,FALSE,FALSE,FALSE,FALSE,FALSE,FALSE,FALSE,9,65532,65532,FALSE,FALSE,TRUE,TRUE,TRUE}</definedName>
    <definedName name="aa" localSheetId="51" hidden="1">{FALSE,FALSE,-1.25,-15.5,484.5,276.75,FALSE,FALSE,TRUE,TRUE,0,12,#N/A,46,#N/A,2.93460490463215,15.35,1,FALSE,FALSE,3,TRUE,1,FALSE,100,"Swvu.PLA1.","ACwvu.PLA1.",#N/A,FALSE,FALSE,0,0,0,0,2,"","",TRUE,TRUE,FALSE,FALSE,1,60,#N/A,#N/A,FALSE,FALSE,FALSE,FALSE,FALSE,FALSE,FALSE,9,65532,65532,FALSE,FALSE,TRUE,TRUE,TRUE}</definedName>
    <definedName name="aa" localSheetId="52" hidden="1">{FALSE,FALSE,-1.25,-15.5,484.5,276.75,FALSE,FALSE,TRUE,TRUE,0,12,#N/A,46,#N/A,2.93460490463215,15.35,1,FALSE,FALSE,3,TRUE,1,FALSE,100,"Swvu.PLA1.","ACwvu.PLA1.",#N/A,FALSE,FALSE,0,0,0,0,2,"","",TRUE,TRUE,FALSE,FALSE,1,60,#N/A,#N/A,FALSE,FALSE,FALSE,FALSE,FALSE,FALSE,FALSE,9,65532,65532,FALSE,FALSE,TRUE,TRUE,TRUE}</definedName>
    <definedName name="aa" localSheetId="53" hidden="1">{FALSE,FALSE,-1.25,-15.5,484.5,276.75,FALSE,FALSE,TRUE,TRUE,0,12,#N/A,46,#N/A,2.93460490463215,15.35,1,FALSE,FALSE,3,TRUE,1,FALSE,100,"Swvu.PLA1.","ACwvu.PLA1.",#N/A,FALSE,FALSE,0,0,0,0,2,"","",TRUE,TRUE,FALSE,FALSE,1,60,#N/A,#N/A,FALSE,FALSE,FALSE,FALSE,FALSE,FALSE,FALSE,9,65532,65532,FALSE,FALSE,TRUE,TRUE,TRUE}</definedName>
    <definedName name="aa" localSheetId="54" hidden="1">{FALSE,FALSE,-1.25,-15.5,484.5,276.75,FALSE,FALSE,TRUE,TRUE,0,12,#N/A,46,#N/A,2.93460490463215,15.35,1,FALSE,FALSE,3,TRUE,1,FALSE,100,"Swvu.PLA1.","ACwvu.PLA1.",#N/A,FALSE,FALSE,0,0,0,0,2,"","",TRUE,TRUE,FALSE,FALSE,1,60,#N/A,#N/A,FALSE,FALSE,FALSE,FALSE,FALSE,FALSE,FALSE,9,65532,65532,FALSE,FALSE,TRUE,TRUE,TRUE}</definedName>
    <definedName name="aa" localSheetId="14" hidden="1">{FALSE,FALSE,-1.25,-15.5,484.5,276.75,FALSE,FALSE,TRUE,TRUE,0,12,#N/A,46,#N/A,2.93460490463215,15.35,1,FALSE,FALSE,3,TRUE,1,FALSE,100,"Swvu.PLA1.","ACwvu.PLA1.",#N/A,FALSE,FALSE,0,0,0,0,2,"","",TRUE,TRUE,FALSE,FALSE,1,60,#N/A,#N/A,FALSE,FALSE,FALSE,FALSE,FALSE,FALSE,FALSE,9,65532,65532,FALSE,FALSE,TRUE,TRUE,TRUE}</definedName>
    <definedName name="aa" localSheetId="55" hidden="1">{FALSE,FALSE,-1.25,-15.5,484.5,276.75,FALSE,FALSE,TRUE,TRUE,0,12,#N/A,46,#N/A,2.93460490463215,15.35,1,FALSE,FALSE,3,TRUE,1,FALSE,100,"Swvu.PLA1.","ACwvu.PLA1.",#N/A,FALSE,FALSE,0,0,0,0,2,"","",TRUE,TRUE,FALSE,FALSE,1,60,#N/A,#N/A,FALSE,FALSE,FALSE,FALSE,FALSE,FALSE,FALSE,9,65532,65532,FALSE,FALSE,TRUE,TRUE,TRUE}</definedName>
    <definedName name="aa" localSheetId="56" hidden="1">{FALSE,FALSE,-1.25,-15.5,484.5,276.75,FALSE,FALSE,TRUE,TRUE,0,12,#N/A,46,#N/A,2.93460490463215,15.35,1,FALSE,FALSE,3,TRUE,1,FALSE,100,"Swvu.PLA1.","ACwvu.PLA1.",#N/A,FALSE,FALSE,0,0,0,0,2,"","",TRUE,TRUE,FALSE,FALSE,1,60,#N/A,#N/A,FALSE,FALSE,FALSE,FALSE,FALSE,FALSE,FALSE,9,65532,65532,FALSE,FALSE,TRUE,TRUE,TRUE}</definedName>
    <definedName name="aa" localSheetId="57" hidden="1">{FALSE,FALSE,-1.25,-15.5,484.5,276.75,FALSE,FALSE,TRUE,TRUE,0,12,#N/A,46,#N/A,2.93460490463215,15.35,1,FALSE,FALSE,3,TRUE,1,FALSE,100,"Swvu.PLA1.","ACwvu.PLA1.",#N/A,FALSE,FALSE,0,0,0,0,2,"","",TRUE,TRUE,FALSE,FALSE,1,60,#N/A,#N/A,FALSE,FALSE,FALSE,FALSE,FALSE,FALSE,FALSE,9,65532,65532,FALSE,FALSE,TRUE,TRUE,TRUE}</definedName>
    <definedName name="aa" localSheetId="58" hidden="1">{FALSE,FALSE,-1.25,-15.5,484.5,276.75,FALSE,FALSE,TRUE,TRUE,0,12,#N/A,46,#N/A,2.93460490463215,15.35,1,FALSE,FALSE,3,TRUE,1,FALSE,100,"Swvu.PLA1.","ACwvu.PLA1.",#N/A,FALSE,FALSE,0,0,0,0,2,"","",TRUE,TRUE,FALSE,FALSE,1,60,#N/A,#N/A,FALSE,FALSE,FALSE,FALSE,FALSE,FALSE,FALSE,9,65532,65532,FALSE,FALSE,TRUE,TRUE,TRUE}</definedName>
    <definedName name="aa" localSheetId="18" hidden="1">{FALSE,FALSE,-1.25,-15.5,484.5,276.75,FALSE,FALSE,TRUE,TRUE,0,12,#N/A,46,#N/A,2.93460490463215,15.35,1,FALSE,FALSE,3,TRUE,1,FALSE,100,"Swvu.PLA1.","ACwvu.PLA1.",#N/A,FALSE,FALSE,0,0,0,0,2,"","",TRUE,TRUE,FALSE,FALSE,1,60,#N/A,#N/A,FALSE,FALSE,FALSE,FALSE,FALSE,FALSE,FALSE,9,65532,65532,FALSE,FALSE,TRUE,TRUE,TRUE}</definedName>
    <definedName name="aa" localSheetId="19" hidden="1">{FALSE,FALSE,-1.25,-15.5,484.5,276.75,FALSE,FALSE,TRUE,TRUE,0,12,#N/A,46,#N/A,2.93460490463215,15.35,1,FALSE,FALSE,3,TRUE,1,FALSE,100,"Swvu.PLA1.","ACwvu.PLA1.",#N/A,FALSE,FALSE,0,0,0,0,2,"","",TRUE,TRUE,FALSE,FALSE,1,60,#N/A,#N/A,FALSE,FALSE,FALSE,FALSE,FALSE,FALSE,FALSE,9,65532,65532,FALSE,FALSE,TRUE,TRUE,TRUE}</definedName>
    <definedName name="aa" localSheetId="15" hidden="1">{FALSE,FALSE,-1.25,-15.5,484.5,276.75,FALSE,FALSE,TRUE,TRUE,0,12,#N/A,46,#N/A,2.93460490463215,15.35,1,FALSE,FALSE,3,TRUE,1,FALSE,100,"Swvu.PLA1.","ACwvu.PLA1.",#N/A,FALSE,FALSE,0,0,0,0,2,"","",TRUE,TRUE,FALSE,FALSE,1,60,#N/A,#N/A,FALSE,FALSE,FALSE,FALSE,FALSE,FALSE,FALSE,9,65532,65532,FALSE,FALSE,TRUE,TRUE,TRUE}</definedName>
    <definedName name="aa" localSheetId="16"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74" hidden="1">{"Riqfin97",#N/A,FALSE,"Tran";"Riqfinpro",#N/A,FALSE,"Tran"}</definedName>
    <definedName name="aaa" localSheetId="12" hidden="1">{"Riqfin97",#N/A,FALSE,"Tran";"Riqfinpro",#N/A,FALSE,"Tran"}</definedName>
    <definedName name="aaa" localSheetId="13" hidden="1">{"Riqfin97",#N/A,FALSE,"Tran";"Riqfinpro",#N/A,FALSE,"Tran"}</definedName>
    <definedName name="aaa" localSheetId="28" hidden="1">{"Riqfin97",#N/A,FALSE,"Tran";"Riqfinpro",#N/A,FALSE,"Tran"}</definedName>
    <definedName name="aaa" localSheetId="10" hidden="1">{"Riqfin97",#N/A,FALSE,"Tran";"Riqfinpro",#N/A,FALSE,"Tran"}</definedName>
    <definedName name="aaa" localSheetId="20" hidden="1">{"Riqfin97",#N/A,FALSE,"Tran";"Riqfinpro",#N/A,FALSE,"Tran"}</definedName>
    <definedName name="aaa" localSheetId="21" hidden="1">{"Riqfin97",#N/A,FALSE,"Tran";"Riqfinpro",#N/A,FALSE,"Tran"}</definedName>
    <definedName name="aaa" localSheetId="22" hidden="1">{"Riqfin97",#N/A,FALSE,"Tran";"Riqfinpro",#N/A,FALSE,"Tran"}</definedName>
    <definedName name="aaa" localSheetId="23" hidden="1">{"Riqfin97",#N/A,FALSE,"Tran";"Riqfinpro",#N/A,FALSE,"Tran"}</definedName>
    <definedName name="aaa" localSheetId="24" hidden="1">{"Riqfin97",#N/A,FALSE,"Tran";"Riqfinpro",#N/A,FALSE,"Tran"}</definedName>
    <definedName name="aaa" localSheetId="27" hidden="1">{"Riqfin97",#N/A,FALSE,"Tran";"Riqfinpro",#N/A,FALSE,"Tran"}</definedName>
    <definedName name="aaa" localSheetId="29" hidden="1">{"Riqfin97",#N/A,FALSE,"Tran";"Riqfinpro",#N/A,FALSE,"Tran"}</definedName>
    <definedName name="aaa" localSheetId="30" hidden="1">{"Riqfin97",#N/A,FALSE,"Tran";"Riqfinpro",#N/A,FALSE,"Tran"}</definedName>
    <definedName name="aaa" localSheetId="31" hidden="1">{"Riqfin97",#N/A,FALSE,"Tran";"Riqfinpro",#N/A,FALSE,"Tran"}</definedName>
    <definedName name="aaa" localSheetId="32" hidden="1">{"Riqfin97",#N/A,FALSE,"Tran";"Riqfinpro",#N/A,FALSE,"Tran"}</definedName>
    <definedName name="aaa" localSheetId="34" hidden="1">{"Riqfin97",#N/A,FALSE,"Tran";"Riqfinpro",#N/A,FALSE,"Tran"}</definedName>
    <definedName name="aaa" localSheetId="35" hidden="1">{"Riqfin97",#N/A,FALSE,"Tran";"Riqfinpro",#N/A,FALSE,"Tran"}</definedName>
    <definedName name="aaa" localSheetId="37" hidden="1">{"Riqfin97",#N/A,FALSE,"Tran";"Riqfinpro",#N/A,FALSE,"Tran"}</definedName>
    <definedName name="aaa" localSheetId="38" hidden="1">{"Riqfin97",#N/A,FALSE,"Tran";"Riqfinpro",#N/A,FALSE,"Tran"}</definedName>
    <definedName name="aaa" localSheetId="47" hidden="1">{"Riqfin97",#N/A,FALSE,"Tran";"Riqfinpro",#N/A,FALSE,"Tran"}</definedName>
    <definedName name="aaa" localSheetId="48" hidden="1">{"Riqfin97",#N/A,FALSE,"Tran";"Riqfinpro",#N/A,FALSE,"Tran"}</definedName>
    <definedName name="aaa" localSheetId="49" hidden="1">{"Riqfin97",#N/A,FALSE,"Tran";"Riqfinpro",#N/A,FALSE,"Tran"}</definedName>
    <definedName name="aaa" localSheetId="50" hidden="1">{"Riqfin97",#N/A,FALSE,"Tran";"Riqfinpro",#N/A,FALSE,"Tran"}</definedName>
    <definedName name="aaa" localSheetId="51" hidden="1">{"Riqfin97",#N/A,FALSE,"Tran";"Riqfinpro",#N/A,FALSE,"Tran"}</definedName>
    <definedName name="aaa" localSheetId="52" hidden="1">{"Riqfin97",#N/A,FALSE,"Tran";"Riqfinpro",#N/A,FALSE,"Tran"}</definedName>
    <definedName name="aaa" localSheetId="53" hidden="1">{"Riqfin97",#N/A,FALSE,"Tran";"Riqfinpro",#N/A,FALSE,"Tran"}</definedName>
    <definedName name="aaa" localSheetId="54" hidden="1">{"Riqfin97",#N/A,FALSE,"Tran";"Riqfinpro",#N/A,FALSE,"Tran"}</definedName>
    <definedName name="aaa" localSheetId="14" hidden="1">{"Riqfin97",#N/A,FALSE,"Tran";"Riqfinpro",#N/A,FALSE,"Tran"}</definedName>
    <definedName name="aaa" localSheetId="55" hidden="1">{"Riqfin97",#N/A,FALSE,"Tran";"Riqfinpro",#N/A,FALSE,"Tran"}</definedName>
    <definedName name="aaa" localSheetId="56" hidden="1">{"Riqfin97",#N/A,FALSE,"Tran";"Riqfinpro",#N/A,FALSE,"Tran"}</definedName>
    <definedName name="aaa" localSheetId="57" hidden="1">{"Riqfin97",#N/A,FALSE,"Tran";"Riqfinpro",#N/A,FALSE,"Tran"}</definedName>
    <definedName name="aaa" localSheetId="58" hidden="1">{"Riqfin97",#N/A,FALSE,"Tran";"Riqfinpro",#N/A,FALSE,"Tran"}</definedName>
    <definedName name="aaa" localSheetId="18" hidden="1">{"Riqfin97",#N/A,FALSE,"Tran";"Riqfinpro",#N/A,FALSE,"Tran"}</definedName>
    <definedName name="aaa" localSheetId="19" hidden="1">{"Riqfin97",#N/A,FALSE,"Tran";"Riqfinpro",#N/A,FALSE,"Tran"}</definedName>
    <definedName name="aaa" localSheetId="15" hidden="1">{"Riqfin97",#N/A,FALSE,"Tran";"Riqfinpro",#N/A,FALSE,"Tran"}</definedName>
    <definedName name="aaa" localSheetId="16" hidden="1">{"Riqfin97",#N/A,FALSE,"Tran";"Riqfinpro",#N/A,FALSE,"Tran"}</definedName>
    <definedName name="aaa" hidden="1">{"Riqfin97",#N/A,FALSE,"Tran";"Riqfinpro",#N/A,FALSE,"Tran"}</definedName>
    <definedName name="aaaaaaaaaa">#N/A</definedName>
    <definedName name="ABR._89" localSheetId="74">#REF!</definedName>
    <definedName name="ABR._89" localSheetId="13">#REF!</definedName>
    <definedName name="ABR._89" localSheetId="20">#REF!</definedName>
    <definedName name="ABR._89" localSheetId="21">#REF!</definedName>
    <definedName name="ABR._89" localSheetId="22">#REF!</definedName>
    <definedName name="ABR._89" localSheetId="23">#REF!</definedName>
    <definedName name="ABR._89" localSheetId="30">#REF!</definedName>
    <definedName name="ABR._89" localSheetId="31">#REF!</definedName>
    <definedName name="ABR._89" localSheetId="32">#REF!</definedName>
    <definedName name="ABR._89" localSheetId="34">#REF!</definedName>
    <definedName name="ABR._89" localSheetId="35">#REF!</definedName>
    <definedName name="ABR._89" localSheetId="37">#REF!</definedName>
    <definedName name="ABR._89" localSheetId="38">#REF!</definedName>
    <definedName name="ABR._89" localSheetId="47">#REF!</definedName>
    <definedName name="ABR._89" localSheetId="48">#REF!</definedName>
    <definedName name="ABR._89" localSheetId="49">#REF!</definedName>
    <definedName name="ABR._89" localSheetId="50">#REF!</definedName>
    <definedName name="ABR._89" localSheetId="51">#REF!</definedName>
    <definedName name="ABR._89" localSheetId="53">#REF!</definedName>
    <definedName name="ABR._89" localSheetId="54">#REF!</definedName>
    <definedName name="ABR._89" localSheetId="14">#REF!</definedName>
    <definedName name="ABR._89" localSheetId="57">#REF!</definedName>
    <definedName name="ABR._89" localSheetId="58">#REF!</definedName>
    <definedName name="ABR._89" localSheetId="18">#REF!</definedName>
    <definedName name="ABR._89" localSheetId="16">#REF!</definedName>
    <definedName name="ABR._89">#REF!</definedName>
    <definedName name="abu" localSheetId="74" hidden="1">{FALSE,FALSE,-1.25,-15.5,484.5,276.75,FALSE,FALSE,TRUE,TRUE,0,12,#N/A,46,#N/A,2.93460490463215,15.35,1,FALSE,FALSE,3,TRUE,1,FALSE,100,"Swvu.PLA1.","ACwvu.PLA1.",#N/A,FALSE,FALSE,0,0,0,0,2,"","",TRUE,TRUE,FALSE,FALSE,1,60,#N/A,#N/A,FALSE,FALSE,FALSE,FALSE,FALSE,FALSE,FALSE,9,65532,65532,FALSE,FALSE,TRUE,TRUE,TRUE}</definedName>
    <definedName name="abu" localSheetId="12" hidden="1">{FALSE,FALSE,-1.25,-15.5,484.5,276.75,FALSE,FALSE,TRUE,TRUE,0,12,#N/A,46,#N/A,2.93460490463215,15.35,1,FALSE,FALSE,3,TRUE,1,FALSE,100,"Swvu.PLA1.","ACwvu.PLA1.",#N/A,FALSE,FALSE,0,0,0,0,2,"","",TRUE,TRUE,FALSE,FALSE,1,60,#N/A,#N/A,FALSE,FALSE,FALSE,FALSE,FALSE,FALSE,FALSE,9,65532,65532,FALSE,FALSE,TRUE,TRUE,TRUE}</definedName>
    <definedName name="abu" localSheetId="13" hidden="1">{FALSE,FALSE,-1.25,-15.5,484.5,276.75,FALSE,FALSE,TRUE,TRUE,0,12,#N/A,46,#N/A,2.93460490463215,15.35,1,FALSE,FALSE,3,TRUE,1,FALSE,100,"Swvu.PLA1.","ACwvu.PLA1.",#N/A,FALSE,FALSE,0,0,0,0,2,"","",TRUE,TRUE,FALSE,FALSE,1,60,#N/A,#N/A,FALSE,FALSE,FALSE,FALSE,FALSE,FALSE,FALSE,9,65532,65532,FALSE,FALSE,TRUE,TRUE,TRUE}</definedName>
    <definedName name="abu" localSheetId="28" hidden="1">{FALSE,FALSE,-1.25,-15.5,484.5,276.75,FALSE,FALSE,TRUE,TRUE,0,12,#N/A,46,#N/A,2.93460490463215,15.35,1,FALSE,FALSE,3,TRUE,1,FALSE,100,"Swvu.PLA1.","ACwvu.PLA1.",#N/A,FALSE,FALSE,0,0,0,0,2,"","",TRUE,TRUE,FALSE,FALSE,1,60,#N/A,#N/A,FALSE,FALSE,FALSE,FALSE,FALSE,FALSE,FALSE,9,65532,65532,FALSE,FALSE,TRUE,TRUE,TRUE}</definedName>
    <definedName name="abu" localSheetId="10" hidden="1">{FALSE,FALSE,-1.25,-15.5,484.5,276.75,FALSE,FALSE,TRUE,TRUE,0,12,#N/A,46,#N/A,2.93460490463215,15.35,1,FALSE,FALSE,3,TRUE,1,FALSE,100,"Swvu.PLA1.","ACwvu.PLA1.",#N/A,FALSE,FALSE,0,0,0,0,2,"","",TRUE,TRUE,FALSE,FALSE,1,60,#N/A,#N/A,FALSE,FALSE,FALSE,FALSE,FALSE,FALSE,FALSE,9,65532,65532,FALSE,FALSE,TRUE,TRUE,TRUE}</definedName>
    <definedName name="abu" localSheetId="20" hidden="1">{FALSE,FALSE,-1.25,-15.5,484.5,276.75,FALSE,FALSE,TRUE,TRUE,0,12,#N/A,46,#N/A,2.93460490463215,15.35,1,FALSE,FALSE,3,TRUE,1,FALSE,100,"Swvu.PLA1.","ACwvu.PLA1.",#N/A,FALSE,FALSE,0,0,0,0,2,"","",TRUE,TRUE,FALSE,FALSE,1,60,#N/A,#N/A,FALSE,FALSE,FALSE,FALSE,FALSE,FALSE,FALSE,9,65532,65532,FALSE,FALSE,TRUE,TRUE,TRUE}</definedName>
    <definedName name="abu" localSheetId="21" hidden="1">{FALSE,FALSE,-1.25,-15.5,484.5,276.75,FALSE,FALSE,TRUE,TRUE,0,12,#N/A,46,#N/A,2.93460490463215,15.35,1,FALSE,FALSE,3,TRUE,1,FALSE,100,"Swvu.PLA1.","ACwvu.PLA1.",#N/A,FALSE,FALSE,0,0,0,0,2,"","",TRUE,TRUE,FALSE,FALSE,1,60,#N/A,#N/A,FALSE,FALSE,FALSE,FALSE,FALSE,FALSE,FALSE,9,65532,65532,FALSE,FALSE,TRUE,TRUE,TRUE}</definedName>
    <definedName name="abu" localSheetId="22" hidden="1">{FALSE,FALSE,-1.25,-15.5,484.5,276.75,FALSE,FALSE,TRUE,TRUE,0,12,#N/A,46,#N/A,2.93460490463215,15.35,1,FALSE,FALSE,3,TRUE,1,FALSE,100,"Swvu.PLA1.","ACwvu.PLA1.",#N/A,FALSE,FALSE,0,0,0,0,2,"","",TRUE,TRUE,FALSE,FALSE,1,60,#N/A,#N/A,FALSE,FALSE,FALSE,FALSE,FALSE,FALSE,FALSE,9,65532,65532,FALSE,FALSE,TRUE,TRUE,TRUE}</definedName>
    <definedName name="abu" localSheetId="23" hidden="1">{FALSE,FALSE,-1.25,-15.5,484.5,276.75,FALSE,FALSE,TRUE,TRUE,0,12,#N/A,46,#N/A,2.93460490463215,15.35,1,FALSE,FALSE,3,TRUE,1,FALSE,100,"Swvu.PLA1.","ACwvu.PLA1.",#N/A,FALSE,FALSE,0,0,0,0,2,"","",TRUE,TRUE,FALSE,FALSE,1,60,#N/A,#N/A,FALSE,FALSE,FALSE,FALSE,FALSE,FALSE,FALSE,9,65532,65532,FALSE,FALSE,TRUE,TRUE,TRUE}</definedName>
    <definedName name="abu" localSheetId="24" hidden="1">{FALSE,FALSE,-1.25,-15.5,484.5,276.75,FALSE,FALSE,TRUE,TRUE,0,12,#N/A,46,#N/A,2.93460490463215,15.35,1,FALSE,FALSE,3,TRUE,1,FALSE,100,"Swvu.PLA1.","ACwvu.PLA1.",#N/A,FALSE,FALSE,0,0,0,0,2,"","",TRUE,TRUE,FALSE,FALSE,1,60,#N/A,#N/A,FALSE,FALSE,FALSE,FALSE,FALSE,FALSE,FALSE,9,65532,65532,FALSE,FALSE,TRUE,TRUE,TRUE}</definedName>
    <definedName name="abu" localSheetId="27" hidden="1">{FALSE,FALSE,-1.25,-15.5,484.5,276.75,FALSE,FALSE,TRUE,TRUE,0,12,#N/A,46,#N/A,2.93460490463215,15.35,1,FALSE,FALSE,3,TRUE,1,FALSE,100,"Swvu.PLA1.","ACwvu.PLA1.",#N/A,FALSE,FALSE,0,0,0,0,2,"","",TRUE,TRUE,FALSE,FALSE,1,60,#N/A,#N/A,FALSE,FALSE,FALSE,FALSE,FALSE,FALSE,FALSE,9,65532,65532,FALSE,FALSE,TRUE,TRUE,TRUE}</definedName>
    <definedName name="abu" localSheetId="29" hidden="1">{FALSE,FALSE,-1.25,-15.5,484.5,276.75,FALSE,FALSE,TRUE,TRUE,0,12,#N/A,46,#N/A,2.93460490463215,15.35,1,FALSE,FALSE,3,TRUE,1,FALSE,100,"Swvu.PLA1.","ACwvu.PLA1.",#N/A,FALSE,FALSE,0,0,0,0,2,"","",TRUE,TRUE,FALSE,FALSE,1,60,#N/A,#N/A,FALSE,FALSE,FALSE,FALSE,FALSE,FALSE,FALSE,9,65532,65532,FALSE,FALSE,TRUE,TRUE,TRUE}</definedName>
    <definedName name="abu" localSheetId="30" hidden="1">{FALSE,FALSE,-1.25,-15.5,484.5,276.75,FALSE,FALSE,TRUE,TRUE,0,12,#N/A,46,#N/A,2.93460490463215,15.35,1,FALSE,FALSE,3,TRUE,1,FALSE,100,"Swvu.PLA1.","ACwvu.PLA1.",#N/A,FALSE,FALSE,0,0,0,0,2,"","",TRUE,TRUE,FALSE,FALSE,1,60,#N/A,#N/A,FALSE,FALSE,FALSE,FALSE,FALSE,FALSE,FALSE,9,65532,65532,FALSE,FALSE,TRUE,TRUE,TRUE}</definedName>
    <definedName name="abu" localSheetId="31" hidden="1">{FALSE,FALSE,-1.25,-15.5,484.5,276.75,FALSE,FALSE,TRUE,TRUE,0,12,#N/A,46,#N/A,2.93460490463215,15.35,1,FALSE,FALSE,3,TRUE,1,FALSE,100,"Swvu.PLA1.","ACwvu.PLA1.",#N/A,FALSE,FALSE,0,0,0,0,2,"","",TRUE,TRUE,FALSE,FALSE,1,60,#N/A,#N/A,FALSE,FALSE,FALSE,FALSE,FALSE,FALSE,FALSE,9,65532,65532,FALSE,FALSE,TRUE,TRUE,TRUE}</definedName>
    <definedName name="abu" localSheetId="32" hidden="1">{FALSE,FALSE,-1.25,-15.5,484.5,276.75,FALSE,FALSE,TRUE,TRUE,0,12,#N/A,46,#N/A,2.93460490463215,15.35,1,FALSE,FALSE,3,TRUE,1,FALSE,100,"Swvu.PLA1.","ACwvu.PLA1.",#N/A,FALSE,FALSE,0,0,0,0,2,"","",TRUE,TRUE,FALSE,FALSE,1,60,#N/A,#N/A,FALSE,FALSE,FALSE,FALSE,FALSE,FALSE,FALSE,9,65532,65532,FALSE,FALSE,TRUE,TRUE,TRUE}</definedName>
    <definedName name="abu" localSheetId="34" hidden="1">{FALSE,FALSE,-1.25,-15.5,484.5,276.75,FALSE,FALSE,TRUE,TRUE,0,12,#N/A,46,#N/A,2.93460490463215,15.35,1,FALSE,FALSE,3,TRUE,1,FALSE,100,"Swvu.PLA1.","ACwvu.PLA1.",#N/A,FALSE,FALSE,0,0,0,0,2,"","",TRUE,TRUE,FALSE,FALSE,1,60,#N/A,#N/A,FALSE,FALSE,FALSE,FALSE,FALSE,FALSE,FALSE,9,65532,65532,FALSE,FALSE,TRUE,TRUE,TRUE}</definedName>
    <definedName name="abu" localSheetId="35" hidden="1">{FALSE,FALSE,-1.25,-15.5,484.5,276.75,FALSE,FALSE,TRUE,TRUE,0,12,#N/A,46,#N/A,2.93460490463215,15.35,1,FALSE,FALSE,3,TRUE,1,FALSE,100,"Swvu.PLA1.","ACwvu.PLA1.",#N/A,FALSE,FALSE,0,0,0,0,2,"","",TRUE,TRUE,FALSE,FALSE,1,60,#N/A,#N/A,FALSE,FALSE,FALSE,FALSE,FALSE,FALSE,FALSE,9,65532,65532,FALSE,FALSE,TRUE,TRUE,TRUE}</definedName>
    <definedName name="abu" localSheetId="37" hidden="1">{FALSE,FALSE,-1.25,-15.5,484.5,276.75,FALSE,FALSE,TRUE,TRUE,0,12,#N/A,46,#N/A,2.93460490463215,15.35,1,FALSE,FALSE,3,TRUE,1,FALSE,100,"Swvu.PLA1.","ACwvu.PLA1.",#N/A,FALSE,FALSE,0,0,0,0,2,"","",TRUE,TRUE,FALSE,FALSE,1,60,#N/A,#N/A,FALSE,FALSE,FALSE,FALSE,FALSE,FALSE,FALSE,9,65532,65532,FALSE,FALSE,TRUE,TRUE,TRUE}</definedName>
    <definedName name="abu" localSheetId="38" hidden="1">{FALSE,FALSE,-1.25,-15.5,484.5,276.75,FALSE,FALSE,TRUE,TRUE,0,12,#N/A,46,#N/A,2.93460490463215,15.35,1,FALSE,FALSE,3,TRUE,1,FALSE,100,"Swvu.PLA1.","ACwvu.PLA1.",#N/A,FALSE,FALSE,0,0,0,0,2,"","",TRUE,TRUE,FALSE,FALSE,1,60,#N/A,#N/A,FALSE,FALSE,FALSE,FALSE,FALSE,FALSE,FALSE,9,65532,65532,FALSE,FALSE,TRUE,TRUE,TRUE}</definedName>
    <definedName name="abu" localSheetId="47" hidden="1">{FALSE,FALSE,-1.25,-15.5,484.5,276.75,FALSE,FALSE,TRUE,TRUE,0,12,#N/A,46,#N/A,2.93460490463215,15.35,1,FALSE,FALSE,3,TRUE,1,FALSE,100,"Swvu.PLA1.","ACwvu.PLA1.",#N/A,FALSE,FALSE,0,0,0,0,2,"","",TRUE,TRUE,FALSE,FALSE,1,60,#N/A,#N/A,FALSE,FALSE,FALSE,FALSE,FALSE,FALSE,FALSE,9,65532,65532,FALSE,FALSE,TRUE,TRUE,TRUE}</definedName>
    <definedName name="abu" localSheetId="48" hidden="1">{FALSE,FALSE,-1.25,-15.5,484.5,276.75,FALSE,FALSE,TRUE,TRUE,0,12,#N/A,46,#N/A,2.93460490463215,15.35,1,FALSE,FALSE,3,TRUE,1,FALSE,100,"Swvu.PLA1.","ACwvu.PLA1.",#N/A,FALSE,FALSE,0,0,0,0,2,"","",TRUE,TRUE,FALSE,FALSE,1,60,#N/A,#N/A,FALSE,FALSE,FALSE,FALSE,FALSE,FALSE,FALSE,9,65532,65532,FALSE,FALSE,TRUE,TRUE,TRUE}</definedName>
    <definedName name="abu" localSheetId="49" hidden="1">{FALSE,FALSE,-1.25,-15.5,484.5,276.75,FALSE,FALSE,TRUE,TRUE,0,12,#N/A,46,#N/A,2.93460490463215,15.35,1,FALSE,FALSE,3,TRUE,1,FALSE,100,"Swvu.PLA1.","ACwvu.PLA1.",#N/A,FALSE,FALSE,0,0,0,0,2,"","",TRUE,TRUE,FALSE,FALSE,1,60,#N/A,#N/A,FALSE,FALSE,FALSE,FALSE,FALSE,FALSE,FALSE,9,65532,65532,FALSE,FALSE,TRUE,TRUE,TRUE}</definedName>
    <definedName name="abu" localSheetId="50" hidden="1">{FALSE,FALSE,-1.25,-15.5,484.5,276.75,FALSE,FALSE,TRUE,TRUE,0,12,#N/A,46,#N/A,2.93460490463215,15.35,1,FALSE,FALSE,3,TRUE,1,FALSE,100,"Swvu.PLA1.","ACwvu.PLA1.",#N/A,FALSE,FALSE,0,0,0,0,2,"","",TRUE,TRUE,FALSE,FALSE,1,60,#N/A,#N/A,FALSE,FALSE,FALSE,FALSE,FALSE,FALSE,FALSE,9,65532,65532,FALSE,FALSE,TRUE,TRUE,TRUE}</definedName>
    <definedName name="abu" localSheetId="51" hidden="1">{FALSE,FALSE,-1.25,-15.5,484.5,276.75,FALSE,FALSE,TRUE,TRUE,0,12,#N/A,46,#N/A,2.93460490463215,15.35,1,FALSE,FALSE,3,TRUE,1,FALSE,100,"Swvu.PLA1.","ACwvu.PLA1.",#N/A,FALSE,FALSE,0,0,0,0,2,"","",TRUE,TRUE,FALSE,FALSE,1,60,#N/A,#N/A,FALSE,FALSE,FALSE,FALSE,FALSE,FALSE,FALSE,9,65532,65532,FALSE,FALSE,TRUE,TRUE,TRUE}</definedName>
    <definedName name="abu" localSheetId="52" hidden="1">{FALSE,FALSE,-1.25,-15.5,484.5,276.75,FALSE,FALSE,TRUE,TRUE,0,12,#N/A,46,#N/A,2.93460490463215,15.35,1,FALSE,FALSE,3,TRUE,1,FALSE,100,"Swvu.PLA1.","ACwvu.PLA1.",#N/A,FALSE,FALSE,0,0,0,0,2,"","",TRUE,TRUE,FALSE,FALSE,1,60,#N/A,#N/A,FALSE,FALSE,FALSE,FALSE,FALSE,FALSE,FALSE,9,65532,65532,FALSE,FALSE,TRUE,TRUE,TRUE}</definedName>
    <definedName name="abu" localSheetId="53" hidden="1">{FALSE,FALSE,-1.25,-15.5,484.5,276.75,FALSE,FALSE,TRUE,TRUE,0,12,#N/A,46,#N/A,2.93460490463215,15.35,1,FALSE,FALSE,3,TRUE,1,FALSE,100,"Swvu.PLA1.","ACwvu.PLA1.",#N/A,FALSE,FALSE,0,0,0,0,2,"","",TRUE,TRUE,FALSE,FALSE,1,60,#N/A,#N/A,FALSE,FALSE,FALSE,FALSE,FALSE,FALSE,FALSE,9,65532,65532,FALSE,FALSE,TRUE,TRUE,TRUE}</definedName>
    <definedName name="abu" localSheetId="54" hidden="1">{FALSE,FALSE,-1.25,-15.5,484.5,276.75,FALSE,FALSE,TRUE,TRUE,0,12,#N/A,46,#N/A,2.93460490463215,15.35,1,FALSE,FALSE,3,TRUE,1,FALSE,100,"Swvu.PLA1.","ACwvu.PLA1.",#N/A,FALSE,FALSE,0,0,0,0,2,"","",TRUE,TRUE,FALSE,FALSE,1,60,#N/A,#N/A,FALSE,FALSE,FALSE,FALSE,FALSE,FALSE,FALSE,9,65532,65532,FALSE,FALSE,TRUE,TRUE,TRUE}</definedName>
    <definedName name="abu" localSheetId="14" hidden="1">{FALSE,FALSE,-1.25,-15.5,484.5,276.75,FALSE,FALSE,TRUE,TRUE,0,12,#N/A,46,#N/A,2.93460490463215,15.35,1,FALSE,FALSE,3,TRUE,1,FALSE,100,"Swvu.PLA1.","ACwvu.PLA1.",#N/A,FALSE,FALSE,0,0,0,0,2,"","",TRUE,TRUE,FALSE,FALSE,1,60,#N/A,#N/A,FALSE,FALSE,FALSE,FALSE,FALSE,FALSE,FALSE,9,65532,65532,FALSE,FALSE,TRUE,TRUE,TRUE}</definedName>
    <definedName name="abu" localSheetId="55" hidden="1">{FALSE,FALSE,-1.25,-15.5,484.5,276.75,FALSE,FALSE,TRUE,TRUE,0,12,#N/A,46,#N/A,2.93460490463215,15.35,1,FALSE,FALSE,3,TRUE,1,FALSE,100,"Swvu.PLA1.","ACwvu.PLA1.",#N/A,FALSE,FALSE,0,0,0,0,2,"","",TRUE,TRUE,FALSE,FALSE,1,60,#N/A,#N/A,FALSE,FALSE,FALSE,FALSE,FALSE,FALSE,FALSE,9,65532,65532,FALSE,FALSE,TRUE,TRUE,TRUE}</definedName>
    <definedName name="abu" localSheetId="56" hidden="1">{FALSE,FALSE,-1.25,-15.5,484.5,276.75,FALSE,FALSE,TRUE,TRUE,0,12,#N/A,46,#N/A,2.93460490463215,15.35,1,FALSE,FALSE,3,TRUE,1,FALSE,100,"Swvu.PLA1.","ACwvu.PLA1.",#N/A,FALSE,FALSE,0,0,0,0,2,"","",TRUE,TRUE,FALSE,FALSE,1,60,#N/A,#N/A,FALSE,FALSE,FALSE,FALSE,FALSE,FALSE,FALSE,9,65532,65532,FALSE,FALSE,TRUE,TRUE,TRUE}</definedName>
    <definedName name="abu" localSheetId="57" hidden="1">{FALSE,FALSE,-1.25,-15.5,484.5,276.75,FALSE,FALSE,TRUE,TRUE,0,12,#N/A,46,#N/A,2.93460490463215,15.35,1,FALSE,FALSE,3,TRUE,1,FALSE,100,"Swvu.PLA1.","ACwvu.PLA1.",#N/A,FALSE,FALSE,0,0,0,0,2,"","",TRUE,TRUE,FALSE,FALSE,1,60,#N/A,#N/A,FALSE,FALSE,FALSE,FALSE,FALSE,FALSE,FALSE,9,65532,65532,FALSE,FALSE,TRUE,TRUE,TRUE}</definedName>
    <definedName name="abu" localSheetId="58" hidden="1">{FALSE,FALSE,-1.25,-15.5,484.5,276.75,FALSE,FALSE,TRUE,TRUE,0,12,#N/A,46,#N/A,2.93460490463215,15.35,1,FALSE,FALSE,3,TRUE,1,FALSE,100,"Swvu.PLA1.","ACwvu.PLA1.",#N/A,FALSE,FALSE,0,0,0,0,2,"","",TRUE,TRUE,FALSE,FALSE,1,60,#N/A,#N/A,FALSE,FALSE,FALSE,FALSE,FALSE,FALSE,FALSE,9,65532,65532,FALSE,FALSE,TRUE,TRUE,TRUE}</definedName>
    <definedName name="abu" localSheetId="18" hidden="1">{FALSE,FALSE,-1.25,-15.5,484.5,276.75,FALSE,FALSE,TRUE,TRUE,0,12,#N/A,46,#N/A,2.93460490463215,15.35,1,FALSE,FALSE,3,TRUE,1,FALSE,100,"Swvu.PLA1.","ACwvu.PLA1.",#N/A,FALSE,FALSE,0,0,0,0,2,"","",TRUE,TRUE,FALSE,FALSE,1,60,#N/A,#N/A,FALSE,FALSE,FALSE,FALSE,FALSE,FALSE,FALSE,9,65532,65532,FALSE,FALSE,TRUE,TRUE,TRUE}</definedName>
    <definedName name="abu" localSheetId="19" hidden="1">{FALSE,FALSE,-1.25,-15.5,484.5,276.75,FALSE,FALSE,TRUE,TRUE,0,12,#N/A,46,#N/A,2.93460490463215,15.35,1,FALSE,FALSE,3,TRUE,1,FALSE,100,"Swvu.PLA1.","ACwvu.PLA1.",#N/A,FALSE,FALSE,0,0,0,0,2,"","",TRUE,TRUE,FALSE,FALSE,1,60,#N/A,#N/A,FALSE,FALSE,FALSE,FALSE,FALSE,FALSE,FALSE,9,65532,65532,FALSE,FALSE,TRUE,TRUE,TRUE}</definedName>
    <definedName name="abu" localSheetId="15" hidden="1">{FALSE,FALSE,-1.25,-15.5,484.5,276.75,FALSE,FALSE,TRUE,TRUE,0,12,#N/A,46,#N/A,2.93460490463215,15.35,1,FALSE,FALSE,3,TRUE,1,FALSE,100,"Swvu.PLA1.","ACwvu.PLA1.",#N/A,FALSE,FALSE,0,0,0,0,2,"","",TRUE,TRUE,FALSE,FALSE,1,60,#N/A,#N/A,FALSE,FALSE,FALSE,FALSE,FALSE,FALSE,FALSE,9,65532,65532,FALSE,FALSE,TRUE,TRUE,TRUE}</definedName>
    <definedName name="abu" localSheetId="16"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74">#REF!</definedName>
    <definedName name="abv" localSheetId="13">#REF!</definedName>
    <definedName name="abv" localSheetId="10">#REF!</definedName>
    <definedName name="abv" localSheetId="20">#REF!</definedName>
    <definedName name="abv" localSheetId="21">#REF!</definedName>
    <definedName name="abv" localSheetId="22">#REF!</definedName>
    <definedName name="abv" localSheetId="23">#REF!</definedName>
    <definedName name="abv" localSheetId="27">#REF!</definedName>
    <definedName name="abv" localSheetId="30">#REF!</definedName>
    <definedName name="abv" localSheetId="31">#REF!</definedName>
    <definedName name="abv" localSheetId="32">#REF!</definedName>
    <definedName name="abv" localSheetId="34">#REF!</definedName>
    <definedName name="abv" localSheetId="35">#REF!</definedName>
    <definedName name="abv" localSheetId="37">#REF!</definedName>
    <definedName name="abv" localSheetId="38">#REF!</definedName>
    <definedName name="abv" localSheetId="47">#REF!</definedName>
    <definedName name="abv" localSheetId="48">#REF!</definedName>
    <definedName name="abv" localSheetId="49">#REF!</definedName>
    <definedName name="abv" localSheetId="50">#REF!</definedName>
    <definedName name="abv" localSheetId="51">#REF!</definedName>
    <definedName name="abv" localSheetId="53">#REF!</definedName>
    <definedName name="abv" localSheetId="54">#REF!</definedName>
    <definedName name="abv" localSheetId="14">#REF!</definedName>
    <definedName name="abv" localSheetId="57">#REF!</definedName>
    <definedName name="abv" localSheetId="58">#REF!</definedName>
    <definedName name="abv" localSheetId="18">#REF!</definedName>
    <definedName name="abv" localSheetId="16">#REF!</definedName>
    <definedName name="abv">#REF!</definedName>
    <definedName name="abx" localSheetId="74">#REF!</definedName>
    <definedName name="abx" localSheetId="13">#REF!</definedName>
    <definedName name="abx" localSheetId="10">#REF!</definedName>
    <definedName name="abx" localSheetId="20">#REF!</definedName>
    <definedName name="abx" localSheetId="21">#REF!</definedName>
    <definedName name="abx" localSheetId="22">#REF!</definedName>
    <definedName name="abx" localSheetId="23">#REF!</definedName>
    <definedName name="abx" localSheetId="27">#REF!</definedName>
    <definedName name="abx" localSheetId="30">#REF!</definedName>
    <definedName name="abx" localSheetId="31">#REF!</definedName>
    <definedName name="abx" localSheetId="32">#REF!</definedName>
    <definedName name="abx" localSheetId="34">#REF!</definedName>
    <definedName name="abx" localSheetId="35">#REF!</definedName>
    <definedName name="abx" localSheetId="37">#REF!</definedName>
    <definedName name="abx" localSheetId="38">#REF!</definedName>
    <definedName name="abx" localSheetId="47">#REF!</definedName>
    <definedName name="abx" localSheetId="48">#REF!</definedName>
    <definedName name="abx" localSheetId="49">#REF!</definedName>
    <definedName name="abx" localSheetId="50">#REF!</definedName>
    <definedName name="abx" localSheetId="52">#REF!</definedName>
    <definedName name="abx" localSheetId="54">#REF!</definedName>
    <definedName name="abx" localSheetId="55">#REF!</definedName>
    <definedName name="abx" localSheetId="56">#REF!</definedName>
    <definedName name="abx" localSheetId="57">#REF!</definedName>
    <definedName name="abx" localSheetId="58">#REF!</definedName>
    <definedName name="abx" localSheetId="18">#REF!</definedName>
    <definedName name="abx" localSheetId="16">#REF!</definedName>
    <definedName name="abx">#REF!</definedName>
    <definedName name="AccessDatabase" hidden="1">"\\De2kp-42538\BOLETIN\Claga\CLAGA2000.mdb"</definedName>
    <definedName name="ACENARIO" localSheetId="74">#REF!</definedName>
    <definedName name="ACENARIO" localSheetId="13">#REF!</definedName>
    <definedName name="ACENARIO" localSheetId="20">#REF!</definedName>
    <definedName name="ACENARIO" localSheetId="21">#REF!</definedName>
    <definedName name="ACENARIO" localSheetId="22">#REF!</definedName>
    <definedName name="ACENARIO" localSheetId="23">#REF!</definedName>
    <definedName name="ACENARIO" localSheetId="30">#REF!</definedName>
    <definedName name="ACENARIO" localSheetId="31">#REF!</definedName>
    <definedName name="ACENARIO" localSheetId="32">#REF!</definedName>
    <definedName name="ACENARIO" localSheetId="34">#REF!</definedName>
    <definedName name="ACENARIO" localSheetId="35">#REF!</definedName>
    <definedName name="ACENARIO" localSheetId="37">#REF!</definedName>
    <definedName name="ACENARIO" localSheetId="38">#REF!</definedName>
    <definedName name="ACENARIO" localSheetId="47">#REF!</definedName>
    <definedName name="ACENARIO" localSheetId="48">#REF!</definedName>
    <definedName name="ACENARIO" localSheetId="49">#REF!</definedName>
    <definedName name="ACENARIO" localSheetId="50">#REF!</definedName>
    <definedName name="ACENARIO" localSheetId="51">#REF!</definedName>
    <definedName name="ACENARIO" localSheetId="53">#REF!</definedName>
    <definedName name="ACENARIO" localSheetId="54">#REF!</definedName>
    <definedName name="ACENARIO" localSheetId="14">#REF!</definedName>
    <definedName name="ACENARIO" localSheetId="57">#REF!</definedName>
    <definedName name="ACENARIO" localSheetId="58">#REF!</definedName>
    <definedName name="ACENARIO" localSheetId="18">#REF!</definedName>
    <definedName name="ACENARIO" localSheetId="16">#REF!</definedName>
    <definedName name="ACENARIO">#REF!</definedName>
    <definedName name="acentral" localSheetId="74">#REF!</definedName>
    <definedName name="acentral" localSheetId="13">#REF!</definedName>
    <definedName name="acentral" localSheetId="20">#REF!</definedName>
    <definedName name="acentral" localSheetId="21">#REF!</definedName>
    <definedName name="acentral" localSheetId="22">#REF!</definedName>
    <definedName name="acentral" localSheetId="23">#REF!</definedName>
    <definedName name="acentral" localSheetId="30">#REF!</definedName>
    <definedName name="acentral" localSheetId="31">#REF!</definedName>
    <definedName name="acentral" localSheetId="32">#REF!</definedName>
    <definedName name="acentral" localSheetId="34">#REF!</definedName>
    <definedName name="acentral" localSheetId="35">#REF!</definedName>
    <definedName name="acentral" localSheetId="37">#REF!</definedName>
    <definedName name="acentral" localSheetId="38">#REF!</definedName>
    <definedName name="acentral" localSheetId="47">#REF!</definedName>
    <definedName name="acentral" localSheetId="48">#REF!</definedName>
    <definedName name="acentral" localSheetId="49">#REF!</definedName>
    <definedName name="acentral" localSheetId="50">#REF!</definedName>
    <definedName name="acentral" localSheetId="51">#REF!</definedName>
    <definedName name="acentral" localSheetId="53">#REF!</definedName>
    <definedName name="acentral" localSheetId="54">#REF!</definedName>
    <definedName name="acentral" localSheetId="14">#REF!</definedName>
    <definedName name="acentral" localSheetId="57">#REF!</definedName>
    <definedName name="acentral" localSheetId="58">#REF!</definedName>
    <definedName name="acentral" localSheetId="18">#REF!</definedName>
    <definedName name="acentral" localSheetId="16">#REF!</definedName>
    <definedName name="acentral">#REF!</definedName>
    <definedName name="ACT" localSheetId="74">#REF!</definedName>
    <definedName name="ACT" localSheetId="13">#REF!</definedName>
    <definedName name="ACT" localSheetId="20">#REF!</definedName>
    <definedName name="ACT" localSheetId="21">#REF!</definedName>
    <definedName name="ACT" localSheetId="22">#REF!</definedName>
    <definedName name="ACT" localSheetId="23">#REF!</definedName>
    <definedName name="ACT" localSheetId="30">#REF!</definedName>
    <definedName name="ACT" localSheetId="31">#REF!</definedName>
    <definedName name="ACT" localSheetId="32">#REF!</definedName>
    <definedName name="ACT" localSheetId="34">#REF!</definedName>
    <definedName name="ACT" localSheetId="35">#REF!</definedName>
    <definedName name="ACT" localSheetId="37">#REF!</definedName>
    <definedName name="ACT" localSheetId="38">#REF!</definedName>
    <definedName name="ACT" localSheetId="47">#REF!</definedName>
    <definedName name="ACT" localSheetId="48">#REF!</definedName>
    <definedName name="ACT" localSheetId="49">#REF!</definedName>
    <definedName name="ACT" localSheetId="50">#REF!</definedName>
    <definedName name="ACT" localSheetId="51">#REF!</definedName>
    <definedName name="ACT" localSheetId="53">#REF!</definedName>
    <definedName name="ACT" localSheetId="54">#REF!</definedName>
    <definedName name="ACT" localSheetId="14">#REF!</definedName>
    <definedName name="ACT" localSheetId="57">#REF!</definedName>
    <definedName name="ACT" localSheetId="58">#REF!</definedName>
    <definedName name="ACT" localSheetId="18">#REF!</definedName>
    <definedName name="ACT" localSheetId="16">#REF!</definedName>
    <definedName name="ACT">#REF!</definedName>
    <definedName name="Act.Inmv.Bruto">'[69]Ranking Bancario'!$AX$4:$BB$54</definedName>
    <definedName name="Act.Inmv.Neto">'[69]Ranking Bancario'!$AP$4:$AT$54</definedName>
    <definedName name="ACTIVATE" localSheetId="74">#REF!</definedName>
    <definedName name="ACTIVATE" localSheetId="12">#REF!</definedName>
    <definedName name="ACTIVATE" localSheetId="13">#REF!</definedName>
    <definedName name="ACTIVATE" localSheetId="10">#REF!</definedName>
    <definedName name="ACTIVATE" localSheetId="20">#REF!</definedName>
    <definedName name="ACTIVATE" localSheetId="21">#REF!</definedName>
    <definedName name="ACTIVATE" localSheetId="22">#REF!</definedName>
    <definedName name="ACTIVATE" localSheetId="23">#REF!</definedName>
    <definedName name="ACTIVATE" localSheetId="27">#REF!</definedName>
    <definedName name="ACTIVATE" localSheetId="30">#REF!</definedName>
    <definedName name="ACTIVATE" localSheetId="31">#REF!</definedName>
    <definedName name="ACTIVATE" localSheetId="32">#REF!</definedName>
    <definedName name="ACTIVATE" localSheetId="34">#REF!</definedName>
    <definedName name="ACTIVATE" localSheetId="35">#REF!</definedName>
    <definedName name="ACTIVATE" localSheetId="37">#REF!</definedName>
    <definedName name="ACTIVATE" localSheetId="38">#REF!</definedName>
    <definedName name="ACTIVATE" localSheetId="47">#REF!</definedName>
    <definedName name="ACTIVATE" localSheetId="48">#REF!</definedName>
    <definedName name="ACTIVATE" localSheetId="49">#REF!</definedName>
    <definedName name="ACTIVATE" localSheetId="50">#REF!</definedName>
    <definedName name="ACTIVATE" localSheetId="51">#REF!</definedName>
    <definedName name="ACTIVATE" localSheetId="53">#REF!</definedName>
    <definedName name="ACTIVATE" localSheetId="54">#REF!</definedName>
    <definedName name="ACTIVATE" localSheetId="14">#REF!</definedName>
    <definedName name="ACTIVATE" localSheetId="57">#REF!</definedName>
    <definedName name="ACTIVATE" localSheetId="58">#REF!</definedName>
    <definedName name="ACTIVATE" localSheetId="18">#REF!</definedName>
    <definedName name="ACTIVATE" localSheetId="16">#REF!</definedName>
    <definedName name="ACTIVATE">#REF!</definedName>
    <definedName name="Actual" localSheetId="74">#REF!</definedName>
    <definedName name="Actual" localSheetId="13">#REF!</definedName>
    <definedName name="Actual" localSheetId="10">#REF!</definedName>
    <definedName name="Actual" localSheetId="20">#REF!</definedName>
    <definedName name="Actual" localSheetId="21">#REF!</definedName>
    <definedName name="Actual" localSheetId="22">#REF!</definedName>
    <definedName name="Actual" localSheetId="23">#REF!</definedName>
    <definedName name="Actual" localSheetId="27">#REF!</definedName>
    <definedName name="Actual" localSheetId="30">#REF!</definedName>
    <definedName name="Actual" localSheetId="31">#REF!</definedName>
    <definedName name="Actual" localSheetId="32">#REF!</definedName>
    <definedName name="Actual" localSheetId="34">#REF!</definedName>
    <definedName name="Actual" localSheetId="35">#REF!</definedName>
    <definedName name="Actual" localSheetId="37">#REF!</definedName>
    <definedName name="Actual" localSheetId="38">#REF!</definedName>
    <definedName name="Actual" localSheetId="47">#REF!</definedName>
    <definedName name="Actual" localSheetId="48">#REF!</definedName>
    <definedName name="Actual" localSheetId="49">#REF!</definedName>
    <definedName name="Actual" localSheetId="50">#REF!</definedName>
    <definedName name="Actual" localSheetId="52">#REF!</definedName>
    <definedName name="Actual" localSheetId="54">#REF!</definedName>
    <definedName name="Actual" localSheetId="55">#REF!</definedName>
    <definedName name="Actual" localSheetId="56">#REF!</definedName>
    <definedName name="Actual" localSheetId="57">#REF!</definedName>
    <definedName name="Actual" localSheetId="58">#REF!</definedName>
    <definedName name="Actual" localSheetId="18">#REF!</definedName>
    <definedName name="Actual" localSheetId="16">#REF!</definedName>
    <definedName name="Actual">#REF!</definedName>
    <definedName name="ACUMULADO">#N/A</definedName>
    <definedName name="ACwvu.PLA1." localSheetId="12" hidden="1">'[6]COP FED'!#REF!</definedName>
    <definedName name="ACwvu.PLA1." localSheetId="13" hidden="1">'[70]COP FED'!#REF!</definedName>
    <definedName name="ACwvu.PLA1." localSheetId="10" hidden="1">'[70]COP FED'!#REF!</definedName>
    <definedName name="ACwvu.PLA1." localSheetId="20" hidden="1">'[70]COP FED'!#REF!</definedName>
    <definedName name="ACwvu.PLA1." localSheetId="21" hidden="1">'[70]COP FED'!#REF!</definedName>
    <definedName name="ACwvu.PLA1." localSheetId="22" hidden="1">'[70]COP FED'!#REF!</definedName>
    <definedName name="ACwvu.PLA1." localSheetId="23" hidden="1">'[70]COP FED'!#REF!</definedName>
    <definedName name="ACwvu.PLA1." localSheetId="27" hidden="1">'[70]COP FED'!#REF!</definedName>
    <definedName name="ACwvu.PLA1." localSheetId="30" hidden="1">'[70]COP FED'!#REF!</definedName>
    <definedName name="ACwvu.PLA1." localSheetId="31" hidden="1">'[70]COP FED'!#REF!</definedName>
    <definedName name="ACwvu.PLA1." localSheetId="32" hidden="1">'[70]COP FED'!#REF!</definedName>
    <definedName name="ACwvu.PLA1." localSheetId="34" hidden="1">'[70]COP FED'!#REF!</definedName>
    <definedName name="ACwvu.PLA1." localSheetId="35" hidden="1">'[70]COP FED'!#REF!</definedName>
    <definedName name="ACwvu.PLA1." localSheetId="37" hidden="1">'[70]COP FED'!#REF!</definedName>
    <definedName name="ACwvu.PLA1." localSheetId="38" hidden="1">'[70]COP FED'!#REF!</definedName>
    <definedName name="ACwvu.PLA1." localSheetId="47" hidden="1">'[70]COP FED'!#REF!</definedName>
    <definedName name="ACwvu.PLA1." localSheetId="48" hidden="1">'[71]COP FED'!#REF!</definedName>
    <definedName name="ACwvu.PLA1." localSheetId="49" hidden="1">'[71]COP FED'!#REF!</definedName>
    <definedName name="ACwvu.PLA1." localSheetId="50" hidden="1">'[71]COP FED'!#REF!</definedName>
    <definedName name="ACwvu.PLA1." localSheetId="52" hidden="1">'[70]COP FED'!#REF!</definedName>
    <definedName name="ACwvu.PLA1." localSheetId="53" hidden="1">'[70]COP FED'!#REF!</definedName>
    <definedName name="ACwvu.PLA1." localSheetId="54" hidden="1">'[71]COP FED'!#REF!</definedName>
    <definedName name="ACwvu.PLA1." localSheetId="55" hidden="1">'[71]COP FED'!#REF!</definedName>
    <definedName name="ACwvu.PLA1." localSheetId="56" hidden="1">'[71]COP FED'!#REF!</definedName>
    <definedName name="ACwvu.PLA1." localSheetId="57" hidden="1">'[70]COP FED'!#REF!</definedName>
    <definedName name="ACwvu.PLA1." localSheetId="58" hidden="1">'[70]COP FED'!#REF!</definedName>
    <definedName name="ACwvu.PLA1." localSheetId="18" hidden="1">'[70]COP FED'!#REF!</definedName>
    <definedName name="ACwvu.PLA1." localSheetId="16" hidden="1">'[70]COP FED'!#REF!</definedName>
    <definedName name="ACwvu.PLA1." hidden="1">'[70]COP FED'!#REF!</definedName>
    <definedName name="ACwvu.PLA2." localSheetId="12" hidden="1">'[6]COP FED'!$A$1:$N$49</definedName>
    <definedName name="ACwvu.PLA2." hidden="1">'[70]COP FED'!$A$1:$N$49</definedName>
    <definedName name="ad" localSheetId="74" hidden="1">{"Riqfin97",#N/A,FALSE,"Tran";"Riqfinpro",#N/A,FALSE,"Tran"}</definedName>
    <definedName name="ad" localSheetId="12" hidden="1">{"Riqfin97",#N/A,FALSE,"Tran";"Riqfinpro",#N/A,FALSE,"Tran"}</definedName>
    <definedName name="ad" localSheetId="13" hidden="1">{"Riqfin97",#N/A,FALSE,"Tran";"Riqfinpro",#N/A,FALSE,"Tran"}</definedName>
    <definedName name="ad" localSheetId="28" hidden="1">{"Riqfin97",#N/A,FALSE,"Tran";"Riqfinpro",#N/A,FALSE,"Tran"}</definedName>
    <definedName name="ad" localSheetId="10" hidden="1">{"Riqfin97",#N/A,FALSE,"Tran";"Riqfinpro",#N/A,FALSE,"Tran"}</definedName>
    <definedName name="ad" localSheetId="20" hidden="1">{"Riqfin97",#N/A,FALSE,"Tran";"Riqfinpro",#N/A,FALSE,"Tran"}</definedName>
    <definedName name="ad" localSheetId="21" hidden="1">{"Riqfin97",#N/A,FALSE,"Tran";"Riqfinpro",#N/A,FALSE,"Tran"}</definedName>
    <definedName name="ad" localSheetId="22" hidden="1">{"Riqfin97",#N/A,FALSE,"Tran";"Riqfinpro",#N/A,FALSE,"Tran"}</definedName>
    <definedName name="ad" localSheetId="23" hidden="1">{"Riqfin97",#N/A,FALSE,"Tran";"Riqfinpro",#N/A,FALSE,"Tran"}</definedName>
    <definedName name="ad" localSheetId="24" hidden="1">{"Riqfin97",#N/A,FALSE,"Tran";"Riqfinpro",#N/A,FALSE,"Tran"}</definedName>
    <definedName name="ad" localSheetId="27" hidden="1">{"Riqfin97",#N/A,FALSE,"Tran";"Riqfinpro",#N/A,FALSE,"Tran"}</definedName>
    <definedName name="ad" localSheetId="29" hidden="1">{"Riqfin97",#N/A,FALSE,"Tran";"Riqfinpro",#N/A,FALSE,"Tran"}</definedName>
    <definedName name="ad" localSheetId="30" hidden="1">{"Riqfin97",#N/A,FALSE,"Tran";"Riqfinpro",#N/A,FALSE,"Tran"}</definedName>
    <definedName name="ad" localSheetId="31" hidden="1">{"Riqfin97",#N/A,FALSE,"Tran";"Riqfinpro",#N/A,FALSE,"Tran"}</definedName>
    <definedName name="ad" localSheetId="32" hidden="1">{"Riqfin97",#N/A,FALSE,"Tran";"Riqfinpro",#N/A,FALSE,"Tran"}</definedName>
    <definedName name="ad" localSheetId="34" hidden="1">{"Riqfin97",#N/A,FALSE,"Tran";"Riqfinpro",#N/A,FALSE,"Tran"}</definedName>
    <definedName name="ad" localSheetId="35" hidden="1">{"Riqfin97",#N/A,FALSE,"Tran";"Riqfinpro",#N/A,FALSE,"Tran"}</definedName>
    <definedName name="ad" localSheetId="37" hidden="1">{"Riqfin97",#N/A,FALSE,"Tran";"Riqfinpro",#N/A,FALSE,"Tran"}</definedName>
    <definedName name="ad" localSheetId="38" hidden="1">{"Riqfin97",#N/A,FALSE,"Tran";"Riqfinpro",#N/A,FALSE,"Tran"}</definedName>
    <definedName name="ad" localSheetId="47" hidden="1">{"Riqfin97",#N/A,FALSE,"Tran";"Riqfinpro",#N/A,FALSE,"Tran"}</definedName>
    <definedName name="ad" localSheetId="48" hidden="1">{"Riqfin97",#N/A,FALSE,"Tran";"Riqfinpro",#N/A,FALSE,"Tran"}</definedName>
    <definedName name="ad" localSheetId="49" hidden="1">{"Riqfin97",#N/A,FALSE,"Tran";"Riqfinpro",#N/A,FALSE,"Tran"}</definedName>
    <definedName name="ad" localSheetId="50" hidden="1">{"Riqfin97",#N/A,FALSE,"Tran";"Riqfinpro",#N/A,FALSE,"Tran"}</definedName>
    <definedName name="ad" localSheetId="51" hidden="1">{"Riqfin97",#N/A,FALSE,"Tran";"Riqfinpro",#N/A,FALSE,"Tran"}</definedName>
    <definedName name="ad" localSheetId="52" hidden="1">{"Riqfin97",#N/A,FALSE,"Tran";"Riqfinpro",#N/A,FALSE,"Tran"}</definedName>
    <definedName name="ad" localSheetId="53" hidden="1">{"Riqfin97",#N/A,FALSE,"Tran";"Riqfinpro",#N/A,FALSE,"Tran"}</definedName>
    <definedName name="ad" localSheetId="54" hidden="1">{"Riqfin97",#N/A,FALSE,"Tran";"Riqfinpro",#N/A,FALSE,"Tran"}</definedName>
    <definedName name="ad" localSheetId="14" hidden="1">{"Riqfin97",#N/A,FALSE,"Tran";"Riqfinpro",#N/A,FALSE,"Tran"}</definedName>
    <definedName name="ad" localSheetId="55" hidden="1">{"Riqfin97",#N/A,FALSE,"Tran";"Riqfinpro",#N/A,FALSE,"Tran"}</definedName>
    <definedName name="ad" localSheetId="56" hidden="1">{"Riqfin97",#N/A,FALSE,"Tran";"Riqfinpro",#N/A,FALSE,"Tran"}</definedName>
    <definedName name="ad" localSheetId="57" hidden="1">{"Riqfin97",#N/A,FALSE,"Tran";"Riqfinpro",#N/A,FALSE,"Tran"}</definedName>
    <definedName name="ad" localSheetId="58" hidden="1">{"Riqfin97",#N/A,FALSE,"Tran";"Riqfinpro",#N/A,FALSE,"Tran"}</definedName>
    <definedName name="ad" localSheetId="18" hidden="1">{"Riqfin97",#N/A,FALSE,"Tran";"Riqfinpro",#N/A,FALSE,"Tran"}</definedName>
    <definedName name="ad" localSheetId="19" hidden="1">{"Riqfin97",#N/A,FALSE,"Tran";"Riqfinpro",#N/A,FALSE,"Tran"}</definedName>
    <definedName name="ad" localSheetId="15" hidden="1">{"Riqfin97",#N/A,FALSE,"Tran";"Riqfinpro",#N/A,FALSE,"Tran"}</definedName>
    <definedName name="ad" localSheetId="16" hidden="1">{"Riqfin97",#N/A,FALSE,"Tran";"Riqfinpro",#N/A,FALSE,"Tran"}</definedName>
    <definedName name="ad" hidden="1">{"Riqfin97",#N/A,FALSE,"Tran";"Riqfinpro",#N/A,FALSE,"Tran"}</definedName>
    <definedName name="adaD" localSheetId="74">#REF!</definedName>
    <definedName name="adaD" localSheetId="13">#REF!</definedName>
    <definedName name="adaD" localSheetId="10">#REF!</definedName>
    <definedName name="adaD" localSheetId="20">#REF!</definedName>
    <definedName name="adaD" localSheetId="21">#REF!</definedName>
    <definedName name="adaD" localSheetId="22">#REF!</definedName>
    <definedName name="adaD" localSheetId="23">#REF!</definedName>
    <definedName name="adaD" localSheetId="27">#REF!</definedName>
    <definedName name="adaD" localSheetId="30">#REF!</definedName>
    <definedName name="adaD" localSheetId="31">#REF!</definedName>
    <definedName name="adaD" localSheetId="32">#REF!</definedName>
    <definedName name="adaD" localSheetId="34">#REF!</definedName>
    <definedName name="adaD" localSheetId="35">#REF!</definedName>
    <definedName name="adaD" localSheetId="37">#REF!</definedName>
    <definedName name="adaD" localSheetId="38">#REF!</definedName>
    <definedName name="adaD" localSheetId="47">#REF!</definedName>
    <definedName name="adaD" localSheetId="48">#REF!</definedName>
    <definedName name="adaD" localSheetId="49">#REF!</definedName>
    <definedName name="adaD" localSheetId="50">#REF!</definedName>
    <definedName name="adaD" localSheetId="52">#REF!</definedName>
    <definedName name="adaD" localSheetId="54">#REF!</definedName>
    <definedName name="adaD" localSheetId="55">#REF!</definedName>
    <definedName name="adaD" localSheetId="56">#REF!</definedName>
    <definedName name="adaD" localSheetId="57">#REF!</definedName>
    <definedName name="adaD" localSheetId="58">#REF!</definedName>
    <definedName name="adaD" localSheetId="18">#REF!</definedName>
    <definedName name="adaD" localSheetId="16">#REF!</definedName>
    <definedName name="adaD">#REF!</definedName>
    <definedName name="Adb">[72]CIRRs!$C$59</definedName>
    <definedName name="Adf">[72]CIRRs!$C$60</definedName>
    <definedName name="ADICIONAIS" localSheetId="74">#REF!</definedName>
    <definedName name="ADICIONAIS" localSheetId="13">#REF!</definedName>
    <definedName name="ADICIONAIS" localSheetId="10">#REF!</definedName>
    <definedName name="ADICIONAIS" localSheetId="20">#REF!</definedName>
    <definedName name="ADICIONAIS" localSheetId="21">#REF!</definedName>
    <definedName name="ADICIONAIS" localSheetId="22">#REF!</definedName>
    <definedName name="ADICIONAIS" localSheetId="23">#REF!</definedName>
    <definedName name="ADICIONAIS" localSheetId="30">#REF!</definedName>
    <definedName name="ADICIONAIS" localSheetId="31">#REF!</definedName>
    <definedName name="ADICIONAIS" localSheetId="32">#REF!</definedName>
    <definedName name="ADICIONAIS" localSheetId="34">#REF!</definedName>
    <definedName name="ADICIONAIS" localSheetId="35">#REF!</definedName>
    <definedName name="ADICIONAIS" localSheetId="37">#REF!</definedName>
    <definedName name="ADICIONAIS" localSheetId="38">#REF!</definedName>
    <definedName name="ADICIONAIS" localSheetId="47">#REF!</definedName>
    <definedName name="ADICIONAIS" localSheetId="49">#REF!</definedName>
    <definedName name="ADICIONAIS" localSheetId="50">#REF!</definedName>
    <definedName name="ADICIONAIS" localSheetId="51">#REF!</definedName>
    <definedName name="ADICIONAIS" localSheetId="54">#REF!</definedName>
    <definedName name="ADICIONAIS" localSheetId="14">#REF!</definedName>
    <definedName name="ADICIONAIS" localSheetId="57">#REF!</definedName>
    <definedName name="ADICIONAIS" localSheetId="58">#REF!</definedName>
    <definedName name="ADICIONAIS" localSheetId="18">#REF!</definedName>
    <definedName name="ADICIONAIS" localSheetId="16">#REF!</definedName>
    <definedName name="ADICIONAIS">#REF!</definedName>
    <definedName name="adrra" localSheetId="74">#REF!</definedName>
    <definedName name="adrra" localSheetId="13">#REF!</definedName>
    <definedName name="adrra" localSheetId="10">#REF!</definedName>
    <definedName name="adrra" localSheetId="20">#REF!</definedName>
    <definedName name="adrra" localSheetId="21">#REF!</definedName>
    <definedName name="adrra" localSheetId="22">#REF!</definedName>
    <definedName name="adrra" localSheetId="23">#REF!</definedName>
    <definedName name="adrra" localSheetId="27">#REF!</definedName>
    <definedName name="adrra" localSheetId="30">#REF!</definedName>
    <definedName name="adrra" localSheetId="31">#REF!</definedName>
    <definedName name="adrra" localSheetId="32">#REF!</definedName>
    <definedName name="adrra" localSheetId="34">#REF!</definedName>
    <definedName name="adrra" localSheetId="35">#REF!</definedName>
    <definedName name="adrra" localSheetId="37">#REF!</definedName>
    <definedName name="adrra" localSheetId="38">#REF!</definedName>
    <definedName name="adrra" localSheetId="47">#REF!</definedName>
    <definedName name="adrra" localSheetId="48">#REF!</definedName>
    <definedName name="adrra" localSheetId="49">#REF!</definedName>
    <definedName name="adrra" localSheetId="50">#REF!</definedName>
    <definedName name="adrra" localSheetId="52">#REF!</definedName>
    <definedName name="adrra" localSheetId="54">#REF!</definedName>
    <definedName name="adrra" localSheetId="55">#REF!</definedName>
    <definedName name="adrra" localSheetId="56">#REF!</definedName>
    <definedName name="adrra" localSheetId="57">#REF!</definedName>
    <definedName name="adrra" localSheetId="58">#REF!</definedName>
    <definedName name="adrra" localSheetId="18">#REF!</definedName>
    <definedName name="adrra" localSheetId="16">#REF!</definedName>
    <definedName name="adrra">#REF!</definedName>
    <definedName name="adsadrr" localSheetId="74" hidden="1">#REF!</definedName>
    <definedName name="adsadrr" localSheetId="13" hidden="1">#REF!</definedName>
    <definedName name="adsadrr" localSheetId="10" hidden="1">#REF!</definedName>
    <definedName name="adsadrr" localSheetId="20" hidden="1">#REF!</definedName>
    <definedName name="adsadrr" localSheetId="21" hidden="1">#REF!</definedName>
    <definedName name="adsadrr" localSheetId="22" hidden="1">#REF!</definedName>
    <definedName name="adsadrr" localSheetId="23" hidden="1">#REF!</definedName>
    <definedName name="adsadrr" localSheetId="27" hidden="1">#REF!</definedName>
    <definedName name="adsadrr" localSheetId="30" hidden="1">#REF!</definedName>
    <definedName name="adsadrr" localSheetId="31" hidden="1">#REF!</definedName>
    <definedName name="adsadrr" localSheetId="32" hidden="1">#REF!</definedName>
    <definedName name="adsadrr" localSheetId="34" hidden="1">#REF!</definedName>
    <definedName name="adsadrr" localSheetId="35" hidden="1">#REF!</definedName>
    <definedName name="adsadrr" localSheetId="37" hidden="1">#REF!</definedName>
    <definedName name="adsadrr" localSheetId="38" hidden="1">#REF!</definedName>
    <definedName name="adsadrr" localSheetId="47" hidden="1">#REF!</definedName>
    <definedName name="adsadrr" localSheetId="48" hidden="1">#REF!</definedName>
    <definedName name="adsadrr" localSheetId="49" hidden="1">#REF!</definedName>
    <definedName name="adsadrr" localSheetId="50" hidden="1">#REF!</definedName>
    <definedName name="adsadrr" localSheetId="52" hidden="1">#REF!</definedName>
    <definedName name="adsadrr" localSheetId="54" hidden="1">#REF!</definedName>
    <definedName name="adsadrr" localSheetId="55" hidden="1">#REF!</definedName>
    <definedName name="adsadrr" localSheetId="56" hidden="1">#REF!</definedName>
    <definedName name="adsadrr" localSheetId="57" hidden="1">#REF!</definedName>
    <definedName name="adsadrr" localSheetId="58" hidden="1">#REF!</definedName>
    <definedName name="adsadrr" localSheetId="18" hidden="1">#REF!</definedName>
    <definedName name="adsadrr" localSheetId="16" hidden="1">#REF!</definedName>
    <definedName name="adsadrr" hidden="1">#REF!</definedName>
    <definedName name="adsftreagtrgtqergt" localSheetId="13">[7]!adsftreagtrgtqergt</definedName>
    <definedName name="adsftreagtrgtqergt" localSheetId="10">[7]!adsftreagtrgtqergt</definedName>
    <definedName name="adsftreagtrgtqergt" localSheetId="24">[8]!adsftreagtrgtqergt</definedName>
    <definedName name="adsftreagtrgtqergt">[7]!adsftreagtrgtqergt</definedName>
    <definedName name="af" localSheetId="74" hidden="1">{"Tab1",#N/A,FALSE,"P";"Tab2",#N/A,FALSE,"P"}</definedName>
    <definedName name="af" localSheetId="12" hidden="1">{"Tab1",#N/A,FALSE,"P";"Tab2",#N/A,FALSE,"P"}</definedName>
    <definedName name="af" localSheetId="13" hidden="1">{"Tab1",#N/A,FALSE,"P";"Tab2",#N/A,FALSE,"P"}</definedName>
    <definedName name="af" localSheetId="28" hidden="1">{"Tab1",#N/A,FALSE,"P";"Tab2",#N/A,FALSE,"P"}</definedName>
    <definedName name="af" localSheetId="10" hidden="1">{"Tab1",#N/A,FALSE,"P";"Tab2",#N/A,FALSE,"P"}</definedName>
    <definedName name="af" localSheetId="20" hidden="1">{"Tab1",#N/A,FALSE,"P";"Tab2",#N/A,FALSE,"P"}</definedName>
    <definedName name="af" localSheetId="21" hidden="1">{"Tab1",#N/A,FALSE,"P";"Tab2",#N/A,FALSE,"P"}</definedName>
    <definedName name="af" localSheetId="22" hidden="1">{"Tab1",#N/A,FALSE,"P";"Tab2",#N/A,FALSE,"P"}</definedName>
    <definedName name="af" localSheetId="23" hidden="1">{"Tab1",#N/A,FALSE,"P";"Tab2",#N/A,FALSE,"P"}</definedName>
    <definedName name="af" localSheetId="24" hidden="1">{"Tab1",#N/A,FALSE,"P";"Tab2",#N/A,FALSE,"P"}</definedName>
    <definedName name="af" localSheetId="27" hidden="1">{"Tab1",#N/A,FALSE,"P";"Tab2",#N/A,FALSE,"P"}</definedName>
    <definedName name="af" localSheetId="29" hidden="1">{"Tab1",#N/A,FALSE,"P";"Tab2",#N/A,FALSE,"P"}</definedName>
    <definedName name="af" localSheetId="30" hidden="1">{"Tab1",#N/A,FALSE,"P";"Tab2",#N/A,FALSE,"P"}</definedName>
    <definedName name="af" localSheetId="31" hidden="1">{"Tab1",#N/A,FALSE,"P";"Tab2",#N/A,FALSE,"P"}</definedName>
    <definedName name="af" localSheetId="32" hidden="1">{"Tab1",#N/A,FALSE,"P";"Tab2",#N/A,FALSE,"P"}</definedName>
    <definedName name="af" localSheetId="34" hidden="1">{"Tab1",#N/A,FALSE,"P";"Tab2",#N/A,FALSE,"P"}</definedName>
    <definedName name="af" localSheetId="35" hidden="1">{"Tab1",#N/A,FALSE,"P";"Tab2",#N/A,FALSE,"P"}</definedName>
    <definedName name="af" localSheetId="37" hidden="1">{"Tab1",#N/A,FALSE,"P";"Tab2",#N/A,FALSE,"P"}</definedName>
    <definedName name="af" localSheetId="38" hidden="1">{"Tab1",#N/A,FALSE,"P";"Tab2",#N/A,FALSE,"P"}</definedName>
    <definedName name="af" localSheetId="47" hidden="1">{"Tab1",#N/A,FALSE,"P";"Tab2",#N/A,FALSE,"P"}</definedName>
    <definedName name="af" localSheetId="48" hidden="1">{"Tab1",#N/A,FALSE,"P";"Tab2",#N/A,FALSE,"P"}</definedName>
    <definedName name="af" localSheetId="49" hidden="1">{"Tab1",#N/A,FALSE,"P";"Tab2",#N/A,FALSE,"P"}</definedName>
    <definedName name="af" localSheetId="50" hidden="1">{"Tab1",#N/A,FALSE,"P";"Tab2",#N/A,FALSE,"P"}</definedName>
    <definedName name="af" localSheetId="51" hidden="1">{"Tab1",#N/A,FALSE,"P";"Tab2",#N/A,FALSE,"P"}</definedName>
    <definedName name="af" localSheetId="52" hidden="1">{"Tab1",#N/A,FALSE,"P";"Tab2",#N/A,FALSE,"P"}</definedName>
    <definedName name="af" localSheetId="53" hidden="1">{"Tab1",#N/A,FALSE,"P";"Tab2",#N/A,FALSE,"P"}</definedName>
    <definedName name="af" localSheetId="54" hidden="1">{"Tab1",#N/A,FALSE,"P";"Tab2",#N/A,FALSE,"P"}</definedName>
    <definedName name="af" localSheetId="14" hidden="1">{"Tab1",#N/A,FALSE,"P";"Tab2",#N/A,FALSE,"P"}</definedName>
    <definedName name="af" localSheetId="55" hidden="1">{"Tab1",#N/A,FALSE,"P";"Tab2",#N/A,FALSE,"P"}</definedName>
    <definedName name="af" localSheetId="56" hidden="1">{"Tab1",#N/A,FALSE,"P";"Tab2",#N/A,FALSE,"P"}</definedName>
    <definedName name="af" localSheetId="57" hidden="1">{"Tab1",#N/A,FALSE,"P";"Tab2",#N/A,FALSE,"P"}</definedName>
    <definedName name="af" localSheetId="58" hidden="1">{"Tab1",#N/A,FALSE,"P";"Tab2",#N/A,FALSE,"P"}</definedName>
    <definedName name="af" localSheetId="18" hidden="1">{"Tab1",#N/A,FALSE,"P";"Tab2",#N/A,FALSE,"P"}</definedName>
    <definedName name="af" localSheetId="19" hidden="1">{"Tab1",#N/A,FALSE,"P";"Tab2",#N/A,FALSE,"P"}</definedName>
    <definedName name="af" localSheetId="15" hidden="1">{"Tab1",#N/A,FALSE,"P";"Tab2",#N/A,FALSE,"P"}</definedName>
    <definedName name="af" localSheetId="16" hidden="1">{"Tab1",#N/A,FALSE,"P";"Tab2",#N/A,FALSE,"P"}</definedName>
    <definedName name="af" hidden="1">{"Tab1",#N/A,FALSE,"P";"Tab2",#N/A,FALSE,"P"}</definedName>
    <definedName name="aff" localSheetId="74" hidden="1">{"Tab1",#N/A,FALSE,"P";"Tab2",#N/A,FALSE,"P"}</definedName>
    <definedName name="aff" localSheetId="13" hidden="1">{"Tab1",#N/A,FALSE,"P";"Tab2",#N/A,FALSE,"P"}</definedName>
    <definedName name="aff" localSheetId="28" hidden="1">{"Tab1",#N/A,FALSE,"P";"Tab2",#N/A,FALSE,"P"}</definedName>
    <definedName name="aff" localSheetId="10" hidden="1">{"Tab1",#N/A,FALSE,"P";"Tab2",#N/A,FALSE,"P"}</definedName>
    <definedName name="aff" localSheetId="20" hidden="1">{"Tab1",#N/A,FALSE,"P";"Tab2",#N/A,FALSE,"P"}</definedName>
    <definedName name="aff" localSheetId="21" hidden="1">{"Tab1",#N/A,FALSE,"P";"Tab2",#N/A,FALSE,"P"}</definedName>
    <definedName name="aff" localSheetId="22" hidden="1">{"Tab1",#N/A,FALSE,"P";"Tab2",#N/A,FALSE,"P"}</definedName>
    <definedName name="aff" localSheetId="23" hidden="1">{"Tab1",#N/A,FALSE,"P";"Tab2",#N/A,FALSE,"P"}</definedName>
    <definedName name="aff" localSheetId="24" hidden="1">{"Tab1",#N/A,FALSE,"P";"Tab2",#N/A,FALSE,"P"}</definedName>
    <definedName name="aff" localSheetId="27" hidden="1">{"Tab1",#N/A,FALSE,"P";"Tab2",#N/A,FALSE,"P"}</definedName>
    <definedName name="aff" localSheetId="29" hidden="1">{"Tab1",#N/A,FALSE,"P";"Tab2",#N/A,FALSE,"P"}</definedName>
    <definedName name="aff" localSheetId="30" hidden="1">{"Tab1",#N/A,FALSE,"P";"Tab2",#N/A,FALSE,"P"}</definedName>
    <definedName name="aff" localSheetId="31" hidden="1">{"Tab1",#N/A,FALSE,"P";"Tab2",#N/A,FALSE,"P"}</definedName>
    <definedName name="aff" localSheetId="32" hidden="1">{"Tab1",#N/A,FALSE,"P";"Tab2",#N/A,FALSE,"P"}</definedName>
    <definedName name="aff" localSheetId="34" hidden="1">{"Tab1",#N/A,FALSE,"P";"Tab2",#N/A,FALSE,"P"}</definedName>
    <definedName name="aff" localSheetId="35" hidden="1">{"Tab1",#N/A,FALSE,"P";"Tab2",#N/A,FALSE,"P"}</definedName>
    <definedName name="aff" localSheetId="37" hidden="1">{"Tab1",#N/A,FALSE,"P";"Tab2",#N/A,FALSE,"P"}</definedName>
    <definedName name="aff" localSheetId="38" hidden="1">{"Tab1",#N/A,FALSE,"P";"Tab2",#N/A,FALSE,"P"}</definedName>
    <definedName name="aff" localSheetId="47" hidden="1">{"Tab1",#N/A,FALSE,"P";"Tab2",#N/A,FALSE,"P"}</definedName>
    <definedName name="aff" localSheetId="48" hidden="1">{"Tab1",#N/A,FALSE,"P";"Tab2",#N/A,FALSE,"P"}</definedName>
    <definedName name="aff" localSheetId="49" hidden="1">{"Tab1",#N/A,FALSE,"P";"Tab2",#N/A,FALSE,"P"}</definedName>
    <definedName name="aff" localSheetId="50" hidden="1">{"Tab1",#N/A,FALSE,"P";"Tab2",#N/A,FALSE,"P"}</definedName>
    <definedName name="aff" localSheetId="51" hidden="1">{"Tab1",#N/A,FALSE,"P";"Tab2",#N/A,FALSE,"P"}</definedName>
    <definedName name="aff" localSheetId="52" hidden="1">{"Tab1",#N/A,FALSE,"P";"Tab2",#N/A,FALSE,"P"}</definedName>
    <definedName name="aff" localSheetId="53" hidden="1">{"Tab1",#N/A,FALSE,"P";"Tab2",#N/A,FALSE,"P"}</definedName>
    <definedName name="aff" localSheetId="54" hidden="1">{"Tab1",#N/A,FALSE,"P";"Tab2",#N/A,FALSE,"P"}</definedName>
    <definedName name="aff" localSheetId="14" hidden="1">{"Tab1",#N/A,FALSE,"P";"Tab2",#N/A,FALSE,"P"}</definedName>
    <definedName name="aff" localSheetId="55" hidden="1">{"Tab1",#N/A,FALSE,"P";"Tab2",#N/A,FALSE,"P"}</definedName>
    <definedName name="aff" localSheetId="56" hidden="1">{"Tab1",#N/A,FALSE,"P";"Tab2",#N/A,FALSE,"P"}</definedName>
    <definedName name="aff" localSheetId="57" hidden="1">{"Tab1",#N/A,FALSE,"P";"Tab2",#N/A,FALSE,"P"}</definedName>
    <definedName name="aff" localSheetId="58" hidden="1">{"Tab1",#N/A,FALSE,"P";"Tab2",#N/A,FALSE,"P"}</definedName>
    <definedName name="aff" localSheetId="18" hidden="1">{"Tab1",#N/A,FALSE,"P";"Tab2",#N/A,FALSE,"P"}</definedName>
    <definedName name="aff" localSheetId="19" hidden="1">{"Tab1",#N/A,FALSE,"P";"Tab2",#N/A,FALSE,"P"}</definedName>
    <definedName name="aff" localSheetId="15" hidden="1">{"Tab1",#N/A,FALSE,"P";"Tab2",#N/A,FALSE,"P"}</definedName>
    <definedName name="aff" localSheetId="16" hidden="1">{"Tab1",#N/A,FALSE,"P";"Tab2",#N/A,FALSE,"P"}</definedName>
    <definedName name="aff" hidden="1">{"Tab1",#N/A,FALSE,"P";"Tab2",#N/A,FALSE,"P"}</definedName>
    <definedName name="ag" localSheetId="74" hidden="1">{"Tab1",#N/A,FALSE,"P";"Tab2",#N/A,FALSE,"P"}</definedName>
    <definedName name="ag" localSheetId="12" hidden="1">{"Tab1",#N/A,FALSE,"P";"Tab2",#N/A,FALSE,"P"}</definedName>
    <definedName name="ag" localSheetId="13" hidden="1">{"Tab1",#N/A,FALSE,"P";"Tab2",#N/A,FALSE,"P"}</definedName>
    <definedName name="ag" localSheetId="28" hidden="1">{"Tab1",#N/A,FALSE,"P";"Tab2",#N/A,FALSE,"P"}</definedName>
    <definedName name="ag" localSheetId="10" hidden="1">{"Tab1",#N/A,FALSE,"P";"Tab2",#N/A,FALSE,"P"}</definedName>
    <definedName name="ag" localSheetId="20" hidden="1">{"Tab1",#N/A,FALSE,"P";"Tab2",#N/A,FALSE,"P"}</definedName>
    <definedName name="ag" localSheetId="21" hidden="1">{"Tab1",#N/A,FALSE,"P";"Tab2",#N/A,FALSE,"P"}</definedName>
    <definedName name="ag" localSheetId="22" hidden="1">{"Tab1",#N/A,FALSE,"P";"Tab2",#N/A,FALSE,"P"}</definedName>
    <definedName name="ag" localSheetId="23" hidden="1">{"Tab1",#N/A,FALSE,"P";"Tab2",#N/A,FALSE,"P"}</definedName>
    <definedName name="ag" localSheetId="24" hidden="1">{"Tab1",#N/A,FALSE,"P";"Tab2",#N/A,FALSE,"P"}</definedName>
    <definedName name="ag" localSheetId="27" hidden="1">{"Tab1",#N/A,FALSE,"P";"Tab2",#N/A,FALSE,"P"}</definedName>
    <definedName name="ag" localSheetId="29" hidden="1">{"Tab1",#N/A,FALSE,"P";"Tab2",#N/A,FALSE,"P"}</definedName>
    <definedName name="ag" localSheetId="30" hidden="1">{"Tab1",#N/A,FALSE,"P";"Tab2",#N/A,FALSE,"P"}</definedName>
    <definedName name="ag" localSheetId="31" hidden="1">{"Tab1",#N/A,FALSE,"P";"Tab2",#N/A,FALSE,"P"}</definedName>
    <definedName name="ag" localSheetId="32" hidden="1">{"Tab1",#N/A,FALSE,"P";"Tab2",#N/A,FALSE,"P"}</definedName>
    <definedName name="ag" localSheetId="34" hidden="1">{"Tab1",#N/A,FALSE,"P";"Tab2",#N/A,FALSE,"P"}</definedName>
    <definedName name="ag" localSheetId="35" hidden="1">{"Tab1",#N/A,FALSE,"P";"Tab2",#N/A,FALSE,"P"}</definedName>
    <definedName name="ag" localSheetId="37" hidden="1">{"Tab1",#N/A,FALSE,"P";"Tab2",#N/A,FALSE,"P"}</definedName>
    <definedName name="ag" localSheetId="38" hidden="1">{"Tab1",#N/A,FALSE,"P";"Tab2",#N/A,FALSE,"P"}</definedName>
    <definedName name="ag" localSheetId="47" hidden="1">{"Tab1",#N/A,FALSE,"P";"Tab2",#N/A,FALSE,"P"}</definedName>
    <definedName name="ag" localSheetId="48" hidden="1">{"Tab1",#N/A,FALSE,"P";"Tab2",#N/A,FALSE,"P"}</definedName>
    <definedName name="ag" localSheetId="49" hidden="1">{"Tab1",#N/A,FALSE,"P";"Tab2",#N/A,FALSE,"P"}</definedName>
    <definedName name="ag" localSheetId="50" hidden="1">{"Tab1",#N/A,FALSE,"P";"Tab2",#N/A,FALSE,"P"}</definedName>
    <definedName name="ag" localSheetId="51" hidden="1">{"Tab1",#N/A,FALSE,"P";"Tab2",#N/A,FALSE,"P"}</definedName>
    <definedName name="ag" localSheetId="52" hidden="1">{"Tab1",#N/A,FALSE,"P";"Tab2",#N/A,FALSE,"P"}</definedName>
    <definedName name="ag" localSheetId="53" hidden="1">{"Tab1",#N/A,FALSE,"P";"Tab2",#N/A,FALSE,"P"}</definedName>
    <definedName name="ag" localSheetId="54" hidden="1">{"Tab1",#N/A,FALSE,"P";"Tab2",#N/A,FALSE,"P"}</definedName>
    <definedName name="ag" localSheetId="14" hidden="1">{"Tab1",#N/A,FALSE,"P";"Tab2",#N/A,FALSE,"P"}</definedName>
    <definedName name="ag" localSheetId="55" hidden="1">{"Tab1",#N/A,FALSE,"P";"Tab2",#N/A,FALSE,"P"}</definedName>
    <definedName name="ag" localSheetId="56" hidden="1">{"Tab1",#N/A,FALSE,"P";"Tab2",#N/A,FALSE,"P"}</definedName>
    <definedName name="ag" localSheetId="57" hidden="1">{"Tab1",#N/A,FALSE,"P";"Tab2",#N/A,FALSE,"P"}</definedName>
    <definedName name="ag" localSheetId="58" hidden="1">{"Tab1",#N/A,FALSE,"P";"Tab2",#N/A,FALSE,"P"}</definedName>
    <definedName name="ag" localSheetId="18" hidden="1">{"Tab1",#N/A,FALSE,"P";"Tab2",#N/A,FALSE,"P"}</definedName>
    <definedName name="ag" localSheetId="19" hidden="1">{"Tab1",#N/A,FALSE,"P";"Tab2",#N/A,FALSE,"P"}</definedName>
    <definedName name="ag" localSheetId="15" hidden="1">{"Tab1",#N/A,FALSE,"P";"Tab2",#N/A,FALSE,"P"}</definedName>
    <definedName name="ag" localSheetId="16" hidden="1">{"Tab1",#N/A,FALSE,"P";"Tab2",#N/A,FALSE,"P"}</definedName>
    <definedName name="ag" hidden="1">{"Tab1",#N/A,FALSE,"P";"Tab2",#N/A,FALSE,"P"}</definedName>
    <definedName name="AGO._89" localSheetId="74">#REF!</definedName>
    <definedName name="AGO._89" localSheetId="13">#REF!</definedName>
    <definedName name="AGO._89" localSheetId="20">#REF!</definedName>
    <definedName name="AGO._89" localSheetId="21">#REF!</definedName>
    <definedName name="AGO._89" localSheetId="22">#REF!</definedName>
    <definedName name="AGO._89" localSheetId="23">#REF!</definedName>
    <definedName name="AGO._89" localSheetId="30">#REF!</definedName>
    <definedName name="AGO._89" localSheetId="31">#REF!</definedName>
    <definedName name="AGO._89" localSheetId="32">#REF!</definedName>
    <definedName name="AGO._89" localSheetId="34">#REF!</definedName>
    <definedName name="AGO._89" localSheetId="35">#REF!</definedName>
    <definedName name="AGO._89" localSheetId="37">#REF!</definedName>
    <definedName name="AGO._89" localSheetId="38">#REF!</definedName>
    <definedName name="AGO._89" localSheetId="47">#REF!</definedName>
    <definedName name="AGO._89" localSheetId="48">#REF!</definedName>
    <definedName name="AGO._89" localSheetId="49">#REF!</definedName>
    <definedName name="AGO._89" localSheetId="50">#REF!</definedName>
    <definedName name="AGO._89" localSheetId="51">#REF!</definedName>
    <definedName name="AGO._89" localSheetId="53">#REF!</definedName>
    <definedName name="AGO._89" localSheetId="54">#REF!</definedName>
    <definedName name="AGO._89" localSheetId="14">#REF!</definedName>
    <definedName name="AGO._89" localSheetId="57">#REF!</definedName>
    <definedName name="AGO._89" localSheetId="58">#REF!</definedName>
    <definedName name="AGO._89" localSheetId="18">#REF!</definedName>
    <definedName name="AGO._89" localSheetId="16">#REF!</definedName>
    <definedName name="AGO._89">#REF!</definedName>
    <definedName name="Agregados">'[69]Ganancias o Pérdidas BC'!$C$10:$H$34</definedName>
    <definedName name="ah" localSheetId="74" hidden="1">{"Riqfin97",#N/A,FALSE,"Tran";"Riqfinpro",#N/A,FALSE,"Tran"}</definedName>
    <definedName name="ah" localSheetId="12" hidden="1">{"Riqfin97",#N/A,FALSE,"Tran";"Riqfinpro",#N/A,FALSE,"Tran"}</definedName>
    <definedName name="ah" localSheetId="13" hidden="1">{"Riqfin97",#N/A,FALSE,"Tran";"Riqfinpro",#N/A,FALSE,"Tran"}</definedName>
    <definedName name="ah" localSheetId="28" hidden="1">{"Riqfin97",#N/A,FALSE,"Tran";"Riqfinpro",#N/A,FALSE,"Tran"}</definedName>
    <definedName name="ah" localSheetId="10" hidden="1">{"Riqfin97",#N/A,FALSE,"Tran";"Riqfinpro",#N/A,FALSE,"Tran"}</definedName>
    <definedName name="ah" localSheetId="20" hidden="1">{"Riqfin97",#N/A,FALSE,"Tran";"Riqfinpro",#N/A,FALSE,"Tran"}</definedName>
    <definedName name="ah" localSheetId="21" hidden="1">{"Riqfin97",#N/A,FALSE,"Tran";"Riqfinpro",#N/A,FALSE,"Tran"}</definedName>
    <definedName name="ah" localSheetId="22" hidden="1">{"Riqfin97",#N/A,FALSE,"Tran";"Riqfinpro",#N/A,FALSE,"Tran"}</definedName>
    <definedName name="ah" localSheetId="23" hidden="1">{"Riqfin97",#N/A,FALSE,"Tran";"Riqfinpro",#N/A,FALSE,"Tran"}</definedName>
    <definedName name="ah" localSheetId="24" hidden="1">{"Riqfin97",#N/A,FALSE,"Tran";"Riqfinpro",#N/A,FALSE,"Tran"}</definedName>
    <definedName name="ah" localSheetId="27" hidden="1">{"Riqfin97",#N/A,FALSE,"Tran";"Riqfinpro",#N/A,FALSE,"Tran"}</definedName>
    <definedName name="ah" localSheetId="29" hidden="1">{"Riqfin97",#N/A,FALSE,"Tran";"Riqfinpro",#N/A,FALSE,"Tran"}</definedName>
    <definedName name="ah" localSheetId="30" hidden="1">{"Riqfin97",#N/A,FALSE,"Tran";"Riqfinpro",#N/A,FALSE,"Tran"}</definedName>
    <definedName name="ah" localSheetId="31" hidden="1">{"Riqfin97",#N/A,FALSE,"Tran";"Riqfinpro",#N/A,FALSE,"Tran"}</definedName>
    <definedName name="ah" localSheetId="32" hidden="1">{"Riqfin97",#N/A,FALSE,"Tran";"Riqfinpro",#N/A,FALSE,"Tran"}</definedName>
    <definedName name="ah" localSheetId="34" hidden="1">{"Riqfin97",#N/A,FALSE,"Tran";"Riqfinpro",#N/A,FALSE,"Tran"}</definedName>
    <definedName name="ah" localSheetId="35" hidden="1">{"Riqfin97",#N/A,FALSE,"Tran";"Riqfinpro",#N/A,FALSE,"Tran"}</definedName>
    <definedName name="ah" localSheetId="37" hidden="1">{"Riqfin97",#N/A,FALSE,"Tran";"Riqfinpro",#N/A,FALSE,"Tran"}</definedName>
    <definedName name="ah" localSheetId="38" hidden="1">{"Riqfin97",#N/A,FALSE,"Tran";"Riqfinpro",#N/A,FALSE,"Tran"}</definedName>
    <definedName name="ah" localSheetId="47" hidden="1">{"Riqfin97",#N/A,FALSE,"Tran";"Riqfinpro",#N/A,FALSE,"Tran"}</definedName>
    <definedName name="ah" localSheetId="48" hidden="1">{"Riqfin97",#N/A,FALSE,"Tran";"Riqfinpro",#N/A,FALSE,"Tran"}</definedName>
    <definedName name="ah" localSheetId="49" hidden="1">{"Riqfin97",#N/A,FALSE,"Tran";"Riqfinpro",#N/A,FALSE,"Tran"}</definedName>
    <definedName name="ah" localSheetId="50" hidden="1">{"Riqfin97",#N/A,FALSE,"Tran";"Riqfinpro",#N/A,FALSE,"Tran"}</definedName>
    <definedName name="ah" localSheetId="51" hidden="1">{"Riqfin97",#N/A,FALSE,"Tran";"Riqfinpro",#N/A,FALSE,"Tran"}</definedName>
    <definedName name="ah" localSheetId="52" hidden="1">{"Riqfin97",#N/A,FALSE,"Tran";"Riqfinpro",#N/A,FALSE,"Tran"}</definedName>
    <definedName name="ah" localSheetId="53" hidden="1">{"Riqfin97",#N/A,FALSE,"Tran";"Riqfinpro",#N/A,FALSE,"Tran"}</definedName>
    <definedName name="ah" localSheetId="54" hidden="1">{"Riqfin97",#N/A,FALSE,"Tran";"Riqfinpro",#N/A,FALSE,"Tran"}</definedName>
    <definedName name="ah" localSheetId="14" hidden="1">{"Riqfin97",#N/A,FALSE,"Tran";"Riqfinpro",#N/A,FALSE,"Tran"}</definedName>
    <definedName name="ah" localSheetId="55" hidden="1">{"Riqfin97",#N/A,FALSE,"Tran";"Riqfinpro",#N/A,FALSE,"Tran"}</definedName>
    <definedName name="ah" localSheetId="56" hidden="1">{"Riqfin97",#N/A,FALSE,"Tran";"Riqfinpro",#N/A,FALSE,"Tran"}</definedName>
    <definedName name="ah" localSheetId="57" hidden="1">{"Riqfin97",#N/A,FALSE,"Tran";"Riqfinpro",#N/A,FALSE,"Tran"}</definedName>
    <definedName name="ah" localSheetId="58" hidden="1">{"Riqfin97",#N/A,FALSE,"Tran";"Riqfinpro",#N/A,FALSE,"Tran"}</definedName>
    <definedName name="ah" localSheetId="18" hidden="1">{"Riqfin97",#N/A,FALSE,"Tran";"Riqfinpro",#N/A,FALSE,"Tran"}</definedName>
    <definedName name="ah" localSheetId="19" hidden="1">{"Riqfin97",#N/A,FALSE,"Tran";"Riqfinpro",#N/A,FALSE,"Tran"}</definedName>
    <definedName name="ah" localSheetId="15" hidden="1">{"Riqfin97",#N/A,FALSE,"Tran";"Riqfinpro",#N/A,FALSE,"Tran"}</definedName>
    <definedName name="ah" localSheetId="16" hidden="1">{"Riqfin97",#N/A,FALSE,"Tran";"Riqfinpro",#N/A,FALSE,"Tran"}</definedName>
    <definedName name="ah" hidden="1">{"Riqfin97",#N/A,FALSE,"Tran";"Riqfinpro",#N/A,FALSE,"Tran"}</definedName>
    <definedName name="AI" localSheetId="13">'[73]Expenditure &amp; Saving'!$AF$1:$AF$65536</definedName>
    <definedName name="AI" localSheetId="10">'[73]Expenditure &amp; Saving'!$AF$1:$AF$65536</definedName>
    <definedName name="AI" localSheetId="24">'[74]Expenditure &amp; Saving'!$AF$1:$AF$65536</definedName>
    <definedName name="AI">'[73]Expenditure &amp; Saving'!$AF$1:$AF$65536</definedName>
    <definedName name="aj" localSheetId="74" hidden="1">{"Riqfin97",#N/A,FALSE,"Tran";"Riqfinpro",#N/A,FALSE,"Tran"}</definedName>
    <definedName name="aj" localSheetId="12" hidden="1">{"Riqfin97",#N/A,FALSE,"Tran";"Riqfinpro",#N/A,FALSE,"Tran"}</definedName>
    <definedName name="aj" localSheetId="13" hidden="1">{"Riqfin97",#N/A,FALSE,"Tran";"Riqfinpro",#N/A,FALSE,"Tran"}</definedName>
    <definedName name="aj" localSheetId="28" hidden="1">{"Riqfin97",#N/A,FALSE,"Tran";"Riqfinpro",#N/A,FALSE,"Tran"}</definedName>
    <definedName name="aj" localSheetId="10" hidden="1">{"Riqfin97",#N/A,FALSE,"Tran";"Riqfinpro",#N/A,FALSE,"Tran"}</definedName>
    <definedName name="aj" localSheetId="20" hidden="1">{"Riqfin97",#N/A,FALSE,"Tran";"Riqfinpro",#N/A,FALSE,"Tran"}</definedName>
    <definedName name="aj" localSheetId="21" hidden="1">{"Riqfin97",#N/A,FALSE,"Tran";"Riqfinpro",#N/A,FALSE,"Tran"}</definedName>
    <definedName name="aj" localSheetId="22" hidden="1">{"Riqfin97",#N/A,FALSE,"Tran";"Riqfinpro",#N/A,FALSE,"Tran"}</definedName>
    <definedName name="aj" localSheetId="23" hidden="1">{"Riqfin97",#N/A,FALSE,"Tran";"Riqfinpro",#N/A,FALSE,"Tran"}</definedName>
    <definedName name="aj" localSheetId="24" hidden="1">{"Riqfin97",#N/A,FALSE,"Tran";"Riqfinpro",#N/A,FALSE,"Tran"}</definedName>
    <definedName name="aj" localSheetId="27" hidden="1">{"Riqfin97",#N/A,FALSE,"Tran";"Riqfinpro",#N/A,FALSE,"Tran"}</definedName>
    <definedName name="aj" localSheetId="29" hidden="1">{"Riqfin97",#N/A,FALSE,"Tran";"Riqfinpro",#N/A,FALSE,"Tran"}</definedName>
    <definedName name="aj" localSheetId="30" hidden="1">{"Riqfin97",#N/A,FALSE,"Tran";"Riqfinpro",#N/A,FALSE,"Tran"}</definedName>
    <definedName name="aj" localSheetId="31" hidden="1">{"Riqfin97",#N/A,FALSE,"Tran";"Riqfinpro",#N/A,FALSE,"Tran"}</definedName>
    <definedName name="aj" localSheetId="32" hidden="1">{"Riqfin97",#N/A,FALSE,"Tran";"Riqfinpro",#N/A,FALSE,"Tran"}</definedName>
    <definedName name="aj" localSheetId="34" hidden="1">{"Riqfin97",#N/A,FALSE,"Tran";"Riqfinpro",#N/A,FALSE,"Tran"}</definedName>
    <definedName name="aj" localSheetId="35" hidden="1">{"Riqfin97",#N/A,FALSE,"Tran";"Riqfinpro",#N/A,FALSE,"Tran"}</definedName>
    <definedName name="aj" localSheetId="37" hidden="1">{"Riqfin97",#N/A,FALSE,"Tran";"Riqfinpro",#N/A,FALSE,"Tran"}</definedName>
    <definedName name="aj" localSheetId="38" hidden="1">{"Riqfin97",#N/A,FALSE,"Tran";"Riqfinpro",#N/A,FALSE,"Tran"}</definedName>
    <definedName name="aj" localSheetId="47" hidden="1">{"Riqfin97",#N/A,FALSE,"Tran";"Riqfinpro",#N/A,FALSE,"Tran"}</definedName>
    <definedName name="aj" localSheetId="48" hidden="1">{"Riqfin97",#N/A,FALSE,"Tran";"Riqfinpro",#N/A,FALSE,"Tran"}</definedName>
    <definedName name="aj" localSheetId="49" hidden="1">{"Riqfin97",#N/A,FALSE,"Tran";"Riqfinpro",#N/A,FALSE,"Tran"}</definedName>
    <definedName name="aj" localSheetId="50" hidden="1">{"Riqfin97",#N/A,FALSE,"Tran";"Riqfinpro",#N/A,FALSE,"Tran"}</definedName>
    <definedName name="aj" localSheetId="51" hidden="1">{"Riqfin97",#N/A,FALSE,"Tran";"Riqfinpro",#N/A,FALSE,"Tran"}</definedName>
    <definedName name="aj" localSheetId="52" hidden="1">{"Riqfin97",#N/A,FALSE,"Tran";"Riqfinpro",#N/A,FALSE,"Tran"}</definedName>
    <definedName name="aj" localSheetId="53" hidden="1">{"Riqfin97",#N/A,FALSE,"Tran";"Riqfinpro",#N/A,FALSE,"Tran"}</definedName>
    <definedName name="aj" localSheetId="54" hidden="1">{"Riqfin97",#N/A,FALSE,"Tran";"Riqfinpro",#N/A,FALSE,"Tran"}</definedName>
    <definedName name="aj" localSheetId="14" hidden="1">{"Riqfin97",#N/A,FALSE,"Tran";"Riqfinpro",#N/A,FALSE,"Tran"}</definedName>
    <definedName name="aj" localSheetId="55" hidden="1">{"Riqfin97",#N/A,FALSE,"Tran";"Riqfinpro",#N/A,FALSE,"Tran"}</definedName>
    <definedName name="aj" localSheetId="56" hidden="1">{"Riqfin97",#N/A,FALSE,"Tran";"Riqfinpro",#N/A,FALSE,"Tran"}</definedName>
    <definedName name="aj" localSheetId="57" hidden="1">{"Riqfin97",#N/A,FALSE,"Tran";"Riqfinpro",#N/A,FALSE,"Tran"}</definedName>
    <definedName name="aj" localSheetId="58" hidden="1">{"Riqfin97",#N/A,FALSE,"Tran";"Riqfinpro",#N/A,FALSE,"Tran"}</definedName>
    <definedName name="aj" localSheetId="18" hidden="1">{"Riqfin97",#N/A,FALSE,"Tran";"Riqfinpro",#N/A,FALSE,"Tran"}</definedName>
    <definedName name="aj" localSheetId="19" hidden="1">{"Riqfin97",#N/A,FALSE,"Tran";"Riqfinpro",#N/A,FALSE,"Tran"}</definedName>
    <definedName name="aj" localSheetId="15" hidden="1">{"Riqfin97",#N/A,FALSE,"Tran";"Riqfinpro",#N/A,FALSE,"Tran"}</definedName>
    <definedName name="aj" localSheetId="16" hidden="1">{"Riqfin97",#N/A,FALSE,"Tran";"Riqfinpro",#N/A,FALSE,"Tran"}</definedName>
    <definedName name="aj" hidden="1">{"Riqfin97",#N/A,FALSE,"Tran";"Riqfinpro",#N/A,FALSE,"Tran"}</definedName>
    <definedName name="AJU00" localSheetId="74">#REF!</definedName>
    <definedName name="AJU00" localSheetId="13">#REF!</definedName>
    <definedName name="AJU00" localSheetId="20">#REF!</definedName>
    <definedName name="AJU00" localSheetId="21">#REF!</definedName>
    <definedName name="AJU00" localSheetId="22">#REF!</definedName>
    <definedName name="AJU00" localSheetId="23">#REF!</definedName>
    <definedName name="AJU00" localSheetId="30">#REF!</definedName>
    <definedName name="AJU00" localSheetId="31">#REF!</definedName>
    <definedName name="AJU00" localSheetId="32">#REF!</definedName>
    <definedName name="AJU00" localSheetId="34">#REF!</definedName>
    <definedName name="AJU00" localSheetId="35">#REF!</definedName>
    <definedName name="AJU00" localSheetId="37">#REF!</definedName>
    <definedName name="AJU00" localSheetId="38">#REF!</definedName>
    <definedName name="AJU00" localSheetId="47">#REF!</definedName>
    <definedName name="AJU00" localSheetId="48">#REF!</definedName>
    <definedName name="AJU00" localSheetId="49">#REF!</definedName>
    <definedName name="AJU00" localSheetId="50">#REF!</definedName>
    <definedName name="AJU00" localSheetId="51">#REF!</definedName>
    <definedName name="AJU00" localSheetId="53">#REF!</definedName>
    <definedName name="AJU00" localSheetId="54">#REF!</definedName>
    <definedName name="AJU00" localSheetId="14">#REF!</definedName>
    <definedName name="AJU00" localSheetId="57">#REF!</definedName>
    <definedName name="AJU00" localSheetId="58">#REF!</definedName>
    <definedName name="AJU00" localSheetId="18">#REF!</definedName>
    <definedName name="AJU00" localSheetId="16">#REF!</definedName>
    <definedName name="AJU00">#REF!</definedName>
    <definedName name="AJUSTE">[75]GYP!$A$2</definedName>
    <definedName name="AJUSTE2" localSheetId="13">[76]GYP!$A$2</definedName>
    <definedName name="AJUSTE2" localSheetId="10">[76]GYP!$A$2</definedName>
    <definedName name="AJUSTE2" localSheetId="24">[77]GYP!$A$2</definedName>
    <definedName name="AJUSTE2">[76]GYP!$A$2</definedName>
    <definedName name="AJUV00" localSheetId="74">#REF!</definedName>
    <definedName name="AJUV00" localSheetId="13">#REF!</definedName>
    <definedName name="AJUV00" localSheetId="10">#REF!</definedName>
    <definedName name="AJUV00" localSheetId="20">#REF!</definedName>
    <definedName name="AJUV00" localSheetId="21">#REF!</definedName>
    <definedName name="AJUV00" localSheetId="22">#REF!</definedName>
    <definedName name="AJUV00" localSheetId="23">#REF!</definedName>
    <definedName name="AJUV00" localSheetId="30">#REF!</definedName>
    <definedName name="AJUV00" localSheetId="31">#REF!</definedName>
    <definedName name="AJUV00" localSheetId="32">#REF!</definedName>
    <definedName name="AJUV00" localSheetId="34">#REF!</definedName>
    <definedName name="AJUV00" localSheetId="35">#REF!</definedName>
    <definedName name="AJUV00" localSheetId="37">#REF!</definedName>
    <definedName name="AJUV00" localSheetId="38">#REF!</definedName>
    <definedName name="AJUV00" localSheetId="47">#REF!</definedName>
    <definedName name="AJUV00" localSheetId="49">#REF!</definedName>
    <definedName name="AJUV00" localSheetId="50">#REF!</definedName>
    <definedName name="AJUV00" localSheetId="51">#REF!</definedName>
    <definedName name="AJUV00" localSheetId="54">#REF!</definedName>
    <definedName name="AJUV00" localSheetId="14">#REF!</definedName>
    <definedName name="AJUV00" localSheetId="57">#REF!</definedName>
    <definedName name="AJUV00" localSheetId="58">#REF!</definedName>
    <definedName name="AJUV00" localSheetId="18">#REF!</definedName>
    <definedName name="AJUV00" localSheetId="16">#REF!</definedName>
    <definedName name="AJUV00">#REF!</definedName>
    <definedName name="AJUV97" localSheetId="74">#REF!</definedName>
    <definedName name="AJUV97" localSheetId="13">#REF!</definedName>
    <definedName name="AJUV97" localSheetId="10">#REF!</definedName>
    <definedName name="AJUV97" localSheetId="20">#REF!</definedName>
    <definedName name="AJUV97" localSheetId="21">#REF!</definedName>
    <definedName name="AJUV97" localSheetId="22">#REF!</definedName>
    <definedName name="AJUV97" localSheetId="23">#REF!</definedName>
    <definedName name="AJUV97" localSheetId="30">#REF!</definedName>
    <definedName name="AJUV97" localSheetId="31">#REF!</definedName>
    <definedName name="AJUV97" localSheetId="32">#REF!</definedName>
    <definedName name="AJUV97" localSheetId="34">#REF!</definedName>
    <definedName name="AJUV97" localSheetId="35">#REF!</definedName>
    <definedName name="AJUV97" localSheetId="37">#REF!</definedName>
    <definedName name="AJUV97" localSheetId="38">#REF!</definedName>
    <definedName name="AJUV97" localSheetId="47">#REF!</definedName>
    <definedName name="AJUV97" localSheetId="54">#REF!</definedName>
    <definedName name="AJUV97" localSheetId="57">#REF!</definedName>
    <definedName name="AJUV97" localSheetId="58">#REF!</definedName>
    <definedName name="AJUV97" localSheetId="18">#REF!</definedName>
    <definedName name="AJUV97" localSheetId="16">#REF!</definedName>
    <definedName name="AJUV97">#REF!</definedName>
    <definedName name="AJUV98" localSheetId="74">#REF!</definedName>
    <definedName name="AJUV98" localSheetId="13">#REF!</definedName>
    <definedName name="AJUV98" localSheetId="10">#REF!</definedName>
    <definedName name="AJUV98" localSheetId="20">#REF!</definedName>
    <definedName name="AJUV98" localSheetId="21">#REF!</definedName>
    <definedName name="AJUV98" localSheetId="22">#REF!</definedName>
    <definedName name="AJUV98" localSheetId="23">#REF!</definedName>
    <definedName name="AJUV98" localSheetId="30">#REF!</definedName>
    <definedName name="AJUV98" localSheetId="31">#REF!</definedName>
    <definedName name="AJUV98" localSheetId="32">#REF!</definedName>
    <definedName name="AJUV98" localSheetId="34">#REF!</definedName>
    <definedName name="AJUV98" localSheetId="35">#REF!</definedName>
    <definedName name="AJUV98" localSheetId="37">#REF!</definedName>
    <definedName name="AJUV98" localSheetId="38">#REF!</definedName>
    <definedName name="AJUV98" localSheetId="47">#REF!</definedName>
    <definedName name="AJUV98" localSheetId="54">#REF!</definedName>
    <definedName name="AJUV98" localSheetId="57">#REF!</definedName>
    <definedName name="AJUV98" localSheetId="58">#REF!</definedName>
    <definedName name="AJUV98" localSheetId="18">#REF!</definedName>
    <definedName name="AJUV98" localSheetId="16">#REF!</definedName>
    <definedName name="AJUV98">#REF!</definedName>
    <definedName name="AJUV99" localSheetId="74">#REF!</definedName>
    <definedName name="AJUV99" localSheetId="13">#REF!</definedName>
    <definedName name="AJUV99" localSheetId="30">#REF!</definedName>
    <definedName name="AJUV99" localSheetId="31">#REF!</definedName>
    <definedName name="AJUV99" localSheetId="32">#REF!</definedName>
    <definedName name="AJUV99" localSheetId="38">#REF!</definedName>
    <definedName name="AJUV99" localSheetId="54">#REF!</definedName>
    <definedName name="AJUV99" localSheetId="58">#REF!</definedName>
    <definedName name="AJUV99">#REF!</definedName>
    <definedName name="al" localSheetId="74" hidden="1">{"Riqfin97",#N/A,FALSE,"Tran";"Riqfinpro",#N/A,FALSE,"Tran"}</definedName>
    <definedName name="al" localSheetId="12" hidden="1">{"Riqfin97",#N/A,FALSE,"Tran";"Riqfinpro",#N/A,FALSE,"Tran"}</definedName>
    <definedName name="al" localSheetId="13" hidden="1">{"Riqfin97",#N/A,FALSE,"Tran";"Riqfinpro",#N/A,FALSE,"Tran"}</definedName>
    <definedName name="al" localSheetId="28" hidden="1">{"Riqfin97",#N/A,FALSE,"Tran";"Riqfinpro",#N/A,FALSE,"Tran"}</definedName>
    <definedName name="al" localSheetId="10" hidden="1">{"Riqfin97",#N/A,FALSE,"Tran";"Riqfinpro",#N/A,FALSE,"Tran"}</definedName>
    <definedName name="al" localSheetId="20" hidden="1">{"Riqfin97",#N/A,FALSE,"Tran";"Riqfinpro",#N/A,FALSE,"Tran"}</definedName>
    <definedName name="al" localSheetId="21" hidden="1">{"Riqfin97",#N/A,FALSE,"Tran";"Riqfinpro",#N/A,FALSE,"Tran"}</definedName>
    <definedName name="al" localSheetId="22" hidden="1">{"Riqfin97",#N/A,FALSE,"Tran";"Riqfinpro",#N/A,FALSE,"Tran"}</definedName>
    <definedName name="al" localSheetId="23" hidden="1">{"Riqfin97",#N/A,FALSE,"Tran";"Riqfinpro",#N/A,FALSE,"Tran"}</definedName>
    <definedName name="al" localSheetId="24" hidden="1">{"Riqfin97",#N/A,FALSE,"Tran";"Riqfinpro",#N/A,FALSE,"Tran"}</definedName>
    <definedName name="al" localSheetId="27" hidden="1">{"Riqfin97",#N/A,FALSE,"Tran";"Riqfinpro",#N/A,FALSE,"Tran"}</definedName>
    <definedName name="al" localSheetId="29" hidden="1">{"Riqfin97",#N/A,FALSE,"Tran";"Riqfinpro",#N/A,FALSE,"Tran"}</definedName>
    <definedName name="al" localSheetId="30" hidden="1">{"Riqfin97",#N/A,FALSE,"Tran";"Riqfinpro",#N/A,FALSE,"Tran"}</definedName>
    <definedName name="al" localSheetId="31" hidden="1">{"Riqfin97",#N/A,FALSE,"Tran";"Riqfinpro",#N/A,FALSE,"Tran"}</definedName>
    <definedName name="al" localSheetId="32" hidden="1">{"Riqfin97",#N/A,FALSE,"Tran";"Riqfinpro",#N/A,FALSE,"Tran"}</definedName>
    <definedName name="al" localSheetId="34" hidden="1">{"Riqfin97",#N/A,FALSE,"Tran";"Riqfinpro",#N/A,FALSE,"Tran"}</definedName>
    <definedName name="al" localSheetId="35" hidden="1">{"Riqfin97",#N/A,FALSE,"Tran";"Riqfinpro",#N/A,FALSE,"Tran"}</definedName>
    <definedName name="al" localSheetId="37" hidden="1">{"Riqfin97",#N/A,FALSE,"Tran";"Riqfinpro",#N/A,FALSE,"Tran"}</definedName>
    <definedName name="al" localSheetId="38" hidden="1">{"Riqfin97",#N/A,FALSE,"Tran";"Riqfinpro",#N/A,FALSE,"Tran"}</definedName>
    <definedName name="al" localSheetId="47" hidden="1">{"Riqfin97",#N/A,FALSE,"Tran";"Riqfinpro",#N/A,FALSE,"Tran"}</definedName>
    <definedName name="al" localSheetId="48" hidden="1">{"Riqfin97",#N/A,FALSE,"Tran";"Riqfinpro",#N/A,FALSE,"Tran"}</definedName>
    <definedName name="al" localSheetId="49" hidden="1">{"Riqfin97",#N/A,FALSE,"Tran";"Riqfinpro",#N/A,FALSE,"Tran"}</definedName>
    <definedName name="al" localSheetId="50" hidden="1">{"Riqfin97",#N/A,FALSE,"Tran";"Riqfinpro",#N/A,FALSE,"Tran"}</definedName>
    <definedName name="al" localSheetId="51" hidden="1">{"Riqfin97",#N/A,FALSE,"Tran";"Riqfinpro",#N/A,FALSE,"Tran"}</definedName>
    <definedName name="al" localSheetId="52" hidden="1">{"Riqfin97",#N/A,FALSE,"Tran";"Riqfinpro",#N/A,FALSE,"Tran"}</definedName>
    <definedName name="al" localSheetId="53" hidden="1">{"Riqfin97",#N/A,FALSE,"Tran";"Riqfinpro",#N/A,FALSE,"Tran"}</definedName>
    <definedName name="al" localSheetId="54" hidden="1">{"Riqfin97",#N/A,FALSE,"Tran";"Riqfinpro",#N/A,FALSE,"Tran"}</definedName>
    <definedName name="al" localSheetId="14" hidden="1">{"Riqfin97",#N/A,FALSE,"Tran";"Riqfinpro",#N/A,FALSE,"Tran"}</definedName>
    <definedName name="al" localSheetId="55" hidden="1">{"Riqfin97",#N/A,FALSE,"Tran";"Riqfinpro",#N/A,FALSE,"Tran"}</definedName>
    <definedName name="al" localSheetId="56" hidden="1">{"Riqfin97",#N/A,FALSE,"Tran";"Riqfinpro",#N/A,FALSE,"Tran"}</definedName>
    <definedName name="al" localSheetId="57" hidden="1">{"Riqfin97",#N/A,FALSE,"Tran";"Riqfinpro",#N/A,FALSE,"Tran"}</definedName>
    <definedName name="al" localSheetId="58" hidden="1">{"Riqfin97",#N/A,FALSE,"Tran";"Riqfinpro",#N/A,FALSE,"Tran"}</definedName>
    <definedName name="al" localSheetId="18" hidden="1">{"Riqfin97",#N/A,FALSE,"Tran";"Riqfinpro",#N/A,FALSE,"Tran"}</definedName>
    <definedName name="al" localSheetId="19" hidden="1">{"Riqfin97",#N/A,FALSE,"Tran";"Riqfinpro",#N/A,FALSE,"Tran"}</definedName>
    <definedName name="al" localSheetId="15" hidden="1">{"Riqfin97",#N/A,FALSE,"Tran";"Riqfinpro",#N/A,FALSE,"Tran"}</definedName>
    <definedName name="al" localSheetId="16" hidden="1">{"Riqfin97",#N/A,FALSE,"Tran";"Riqfinpro",#N/A,FALSE,"Tran"}</definedName>
    <definedName name="al" hidden="1">{"Riqfin97",#N/A,FALSE,"Tran";"Riqfinpro",#N/A,FALSE,"Tran"}</definedName>
    <definedName name="alimento">#N/A</definedName>
    <definedName name="alj" localSheetId="74" hidden="1">{"Riqfin97",#N/A,FALSE,"Tran";"Riqfinpro",#N/A,FALSE,"Tran"}</definedName>
    <definedName name="alj" localSheetId="13" hidden="1">{"Riqfin97",#N/A,FALSE,"Tran";"Riqfinpro",#N/A,FALSE,"Tran"}</definedName>
    <definedName name="alj" localSheetId="28" hidden="1">{"Riqfin97",#N/A,FALSE,"Tran";"Riqfinpro",#N/A,FALSE,"Tran"}</definedName>
    <definedName name="alj" localSheetId="10" hidden="1">{"Riqfin97",#N/A,FALSE,"Tran";"Riqfinpro",#N/A,FALSE,"Tran"}</definedName>
    <definedName name="alj" localSheetId="20" hidden="1">{"Riqfin97",#N/A,FALSE,"Tran";"Riqfinpro",#N/A,FALSE,"Tran"}</definedName>
    <definedName name="alj" localSheetId="21" hidden="1">{"Riqfin97",#N/A,FALSE,"Tran";"Riqfinpro",#N/A,FALSE,"Tran"}</definedName>
    <definedName name="alj" localSheetId="22" hidden="1">{"Riqfin97",#N/A,FALSE,"Tran";"Riqfinpro",#N/A,FALSE,"Tran"}</definedName>
    <definedName name="alj" localSheetId="23" hidden="1">{"Riqfin97",#N/A,FALSE,"Tran";"Riqfinpro",#N/A,FALSE,"Tran"}</definedName>
    <definedName name="alj" localSheetId="24" hidden="1">{"Riqfin97",#N/A,FALSE,"Tran";"Riqfinpro",#N/A,FALSE,"Tran"}</definedName>
    <definedName name="alj" localSheetId="27" hidden="1">{"Riqfin97",#N/A,FALSE,"Tran";"Riqfinpro",#N/A,FALSE,"Tran"}</definedName>
    <definedName name="alj" localSheetId="29" hidden="1">{"Riqfin97",#N/A,FALSE,"Tran";"Riqfinpro",#N/A,FALSE,"Tran"}</definedName>
    <definedName name="alj" localSheetId="30" hidden="1">{"Riqfin97",#N/A,FALSE,"Tran";"Riqfinpro",#N/A,FALSE,"Tran"}</definedName>
    <definedName name="alj" localSheetId="31" hidden="1">{"Riqfin97",#N/A,FALSE,"Tran";"Riqfinpro",#N/A,FALSE,"Tran"}</definedName>
    <definedName name="alj" localSheetId="32" hidden="1">{"Riqfin97",#N/A,FALSE,"Tran";"Riqfinpro",#N/A,FALSE,"Tran"}</definedName>
    <definedName name="alj" localSheetId="34" hidden="1">{"Riqfin97",#N/A,FALSE,"Tran";"Riqfinpro",#N/A,FALSE,"Tran"}</definedName>
    <definedName name="alj" localSheetId="35" hidden="1">{"Riqfin97",#N/A,FALSE,"Tran";"Riqfinpro",#N/A,FALSE,"Tran"}</definedName>
    <definedName name="alj" localSheetId="37" hidden="1">{"Riqfin97",#N/A,FALSE,"Tran";"Riqfinpro",#N/A,FALSE,"Tran"}</definedName>
    <definedName name="alj" localSheetId="38" hidden="1">{"Riqfin97",#N/A,FALSE,"Tran";"Riqfinpro",#N/A,FALSE,"Tran"}</definedName>
    <definedName name="alj" localSheetId="47" hidden="1">{"Riqfin97",#N/A,FALSE,"Tran";"Riqfinpro",#N/A,FALSE,"Tran"}</definedName>
    <definedName name="alj" localSheetId="48" hidden="1">{"Riqfin97",#N/A,FALSE,"Tran";"Riqfinpro",#N/A,FALSE,"Tran"}</definedName>
    <definedName name="alj" localSheetId="49" hidden="1">{"Riqfin97",#N/A,FALSE,"Tran";"Riqfinpro",#N/A,FALSE,"Tran"}</definedName>
    <definedName name="alj" localSheetId="50" hidden="1">{"Riqfin97",#N/A,FALSE,"Tran";"Riqfinpro",#N/A,FALSE,"Tran"}</definedName>
    <definedName name="alj" localSheetId="51" hidden="1">{"Riqfin97",#N/A,FALSE,"Tran";"Riqfinpro",#N/A,FALSE,"Tran"}</definedName>
    <definedName name="alj" localSheetId="52" hidden="1">{"Riqfin97",#N/A,FALSE,"Tran";"Riqfinpro",#N/A,FALSE,"Tran"}</definedName>
    <definedName name="alj" localSheetId="53" hidden="1">{"Riqfin97",#N/A,FALSE,"Tran";"Riqfinpro",#N/A,FALSE,"Tran"}</definedName>
    <definedName name="alj" localSheetId="54" hidden="1">{"Riqfin97",#N/A,FALSE,"Tran";"Riqfinpro",#N/A,FALSE,"Tran"}</definedName>
    <definedName name="alj" localSheetId="14" hidden="1">{"Riqfin97",#N/A,FALSE,"Tran";"Riqfinpro",#N/A,FALSE,"Tran"}</definedName>
    <definedName name="alj" localSheetId="55" hidden="1">{"Riqfin97",#N/A,FALSE,"Tran";"Riqfinpro",#N/A,FALSE,"Tran"}</definedName>
    <definedName name="alj" localSheetId="56" hidden="1">{"Riqfin97",#N/A,FALSE,"Tran";"Riqfinpro",#N/A,FALSE,"Tran"}</definedName>
    <definedName name="alj" localSheetId="57" hidden="1">{"Riqfin97",#N/A,FALSE,"Tran";"Riqfinpro",#N/A,FALSE,"Tran"}</definedName>
    <definedName name="alj" localSheetId="58" hidden="1">{"Riqfin97",#N/A,FALSE,"Tran";"Riqfinpro",#N/A,FALSE,"Tran"}</definedName>
    <definedName name="alj" localSheetId="18" hidden="1">{"Riqfin97",#N/A,FALSE,"Tran";"Riqfinpro",#N/A,FALSE,"Tran"}</definedName>
    <definedName name="alj" localSheetId="19" hidden="1">{"Riqfin97",#N/A,FALSE,"Tran";"Riqfinpro",#N/A,FALSE,"Tran"}</definedName>
    <definedName name="alj" localSheetId="15" hidden="1">{"Riqfin97",#N/A,FALSE,"Tran";"Riqfinpro",#N/A,FALSE,"Tran"}</definedName>
    <definedName name="alj" localSheetId="16" hidden="1">{"Riqfin97",#N/A,FALSE,"Tran";"Riqfinpro",#N/A,FALSE,"Tran"}</definedName>
    <definedName name="alj" hidden="1">{"Riqfin97",#N/A,FALSE,"Tran";"Riqfinpro",#N/A,FALSE,"Tran"}</definedName>
    <definedName name="ALL" localSheetId="12">#REF!</definedName>
    <definedName name="ALL">'[5]Imp:DSA output'!$C$9:$R$464</definedName>
    <definedName name="ALLBIRR" localSheetId="74">#REF!</definedName>
    <definedName name="ALLBIRR" localSheetId="13">#REF!</definedName>
    <definedName name="ALLBIRR" localSheetId="10">#REF!</definedName>
    <definedName name="ALLBIRR" localSheetId="20">#REF!</definedName>
    <definedName name="ALLBIRR" localSheetId="21">#REF!</definedName>
    <definedName name="ALLBIRR" localSheetId="22">#REF!</definedName>
    <definedName name="ALLBIRR" localSheetId="23">#REF!</definedName>
    <definedName name="ALLBIRR" localSheetId="27">#REF!</definedName>
    <definedName name="ALLBIRR" localSheetId="30">#REF!</definedName>
    <definedName name="ALLBIRR" localSheetId="31">#REF!</definedName>
    <definedName name="ALLBIRR" localSheetId="32">#REF!</definedName>
    <definedName name="ALLBIRR" localSheetId="34">#REF!</definedName>
    <definedName name="ALLBIRR" localSheetId="35">#REF!</definedName>
    <definedName name="ALLBIRR" localSheetId="37">#REF!</definedName>
    <definedName name="ALLBIRR" localSheetId="38">#REF!</definedName>
    <definedName name="ALLBIRR" localSheetId="47">#REF!</definedName>
    <definedName name="ALLBIRR" localSheetId="48">#REF!</definedName>
    <definedName name="ALLBIRR" localSheetId="49">#REF!</definedName>
    <definedName name="ALLBIRR" localSheetId="50">#REF!</definedName>
    <definedName name="ALLBIRR" localSheetId="52">#REF!</definedName>
    <definedName name="ALLBIRR" localSheetId="54">#REF!</definedName>
    <definedName name="ALLBIRR" localSheetId="55">#REF!</definedName>
    <definedName name="ALLBIRR" localSheetId="56">#REF!</definedName>
    <definedName name="ALLBIRR" localSheetId="57">#REF!</definedName>
    <definedName name="ALLBIRR" localSheetId="58">#REF!</definedName>
    <definedName name="ALLBIRR" localSheetId="18">#REF!</definedName>
    <definedName name="ALLBIRR" localSheetId="16">#REF!</definedName>
    <definedName name="ALLBIRR">#REF!</definedName>
    <definedName name="AllData" localSheetId="74">#REF!</definedName>
    <definedName name="AllData" localSheetId="13">#REF!</definedName>
    <definedName name="AllData" localSheetId="10">#REF!</definedName>
    <definedName name="AllData" localSheetId="20">#REF!</definedName>
    <definedName name="AllData" localSheetId="21">#REF!</definedName>
    <definedName name="AllData" localSheetId="22">#REF!</definedName>
    <definedName name="AllData" localSheetId="23">#REF!</definedName>
    <definedName name="AllData" localSheetId="27">#REF!</definedName>
    <definedName name="AllData" localSheetId="30">#REF!</definedName>
    <definedName name="AllData" localSheetId="31">#REF!</definedName>
    <definedName name="AllData" localSheetId="32">#REF!</definedName>
    <definedName name="AllData" localSheetId="34">#REF!</definedName>
    <definedName name="AllData" localSheetId="35">#REF!</definedName>
    <definedName name="AllData" localSheetId="37">#REF!</definedName>
    <definedName name="AllData" localSheetId="38">#REF!</definedName>
    <definedName name="AllData" localSheetId="47">#REF!</definedName>
    <definedName name="AllData" localSheetId="48">#REF!</definedName>
    <definedName name="AllData" localSheetId="49">#REF!</definedName>
    <definedName name="AllData" localSheetId="50">#REF!</definedName>
    <definedName name="AllData" localSheetId="52">#REF!</definedName>
    <definedName name="AllData" localSheetId="54">#REF!</definedName>
    <definedName name="AllData" localSheetId="55">#REF!</definedName>
    <definedName name="AllData" localSheetId="56">#REF!</definedName>
    <definedName name="AllData" localSheetId="57">#REF!</definedName>
    <definedName name="AllData" localSheetId="58">#REF!</definedName>
    <definedName name="AllData" localSheetId="18">#REF!</definedName>
    <definedName name="AllData" localSheetId="16">#REF!</definedName>
    <definedName name="AllData">#REF!</definedName>
    <definedName name="ALLSDR" localSheetId="74">#REF!</definedName>
    <definedName name="ALLSDR" localSheetId="13">#REF!</definedName>
    <definedName name="ALLSDR" localSheetId="10">#REF!</definedName>
    <definedName name="ALLSDR" localSheetId="20">#REF!</definedName>
    <definedName name="ALLSDR" localSheetId="21">#REF!</definedName>
    <definedName name="ALLSDR" localSheetId="22">#REF!</definedName>
    <definedName name="ALLSDR" localSheetId="23">#REF!</definedName>
    <definedName name="ALLSDR" localSheetId="27">#REF!</definedName>
    <definedName name="ALLSDR" localSheetId="30">#REF!</definedName>
    <definedName name="ALLSDR" localSheetId="31">#REF!</definedName>
    <definedName name="ALLSDR" localSheetId="32">#REF!</definedName>
    <definedName name="ALLSDR" localSheetId="34">#REF!</definedName>
    <definedName name="ALLSDR" localSheetId="35">#REF!</definedName>
    <definedName name="ALLSDR" localSheetId="37">#REF!</definedName>
    <definedName name="ALLSDR" localSheetId="38">#REF!</definedName>
    <definedName name="ALLSDR" localSheetId="47">#REF!</definedName>
    <definedName name="ALLSDR" localSheetId="48">#REF!</definedName>
    <definedName name="ALLSDR" localSheetId="49">#REF!</definedName>
    <definedName name="ALLSDR" localSheetId="50">#REF!</definedName>
    <definedName name="ALLSDR" localSheetId="52">#REF!</definedName>
    <definedName name="ALLSDR" localSheetId="54">#REF!</definedName>
    <definedName name="ALLSDR" localSheetId="55">#REF!</definedName>
    <definedName name="ALLSDR" localSheetId="56">#REF!</definedName>
    <definedName name="ALLSDR" localSheetId="57">#REF!</definedName>
    <definedName name="ALLSDR" localSheetId="58">#REF!</definedName>
    <definedName name="ALLSDR" localSheetId="18">#REF!</definedName>
    <definedName name="ALLSDR" localSheetId="16">#REF!</definedName>
    <definedName name="ALLSDR">#REF!</definedName>
    <definedName name="alpha">'[78]Int rate table spreads'!$C$7</definedName>
    <definedName name="ALRM" localSheetId="74">#REF!</definedName>
    <definedName name="ALRM" localSheetId="13">#REF!</definedName>
    <definedName name="ALRM" localSheetId="10">#REF!</definedName>
    <definedName name="ALRM" localSheetId="20">#REF!</definedName>
    <definedName name="ALRM" localSheetId="21">#REF!</definedName>
    <definedName name="ALRM" localSheetId="22">#REF!</definedName>
    <definedName name="ALRM" localSheetId="23">#REF!</definedName>
    <definedName name="ALRM" localSheetId="30">#REF!</definedName>
    <definedName name="ALRM" localSheetId="31">#REF!</definedName>
    <definedName name="ALRM" localSheetId="32">#REF!</definedName>
    <definedName name="ALRM" localSheetId="34">#REF!</definedName>
    <definedName name="ALRM" localSheetId="35">#REF!</definedName>
    <definedName name="ALRM" localSheetId="37">#REF!</definedName>
    <definedName name="ALRM" localSheetId="38">#REF!</definedName>
    <definedName name="ALRM" localSheetId="47">#REF!</definedName>
    <definedName name="ALRM" localSheetId="49">#REF!</definedName>
    <definedName name="ALRM" localSheetId="50">#REF!</definedName>
    <definedName name="ALRM" localSheetId="51">#REF!</definedName>
    <definedName name="ALRM" localSheetId="54">#REF!</definedName>
    <definedName name="ALRM" localSheetId="14">#REF!</definedName>
    <definedName name="ALRM" localSheetId="57">#REF!</definedName>
    <definedName name="ALRM" localSheetId="58">#REF!</definedName>
    <definedName name="ALRM" localSheetId="18">#REF!</definedName>
    <definedName name="ALRM" localSheetId="16">#REF!</definedName>
    <definedName name="ALRM">#REF!</definedName>
    <definedName name="alter3a" localSheetId="74">#REF!</definedName>
    <definedName name="alter3a" localSheetId="13">#REF!</definedName>
    <definedName name="alter3a" localSheetId="10">#REF!</definedName>
    <definedName name="alter3a" localSheetId="20">#REF!</definedName>
    <definedName name="alter3a" localSheetId="21">#REF!</definedName>
    <definedName name="alter3a" localSheetId="22">#REF!</definedName>
    <definedName name="alter3a" localSheetId="23">#REF!</definedName>
    <definedName name="alter3a" localSheetId="30">#REF!</definedName>
    <definedName name="alter3a" localSheetId="31">#REF!</definedName>
    <definedName name="alter3a" localSheetId="32">#REF!</definedName>
    <definedName name="alter3a" localSheetId="34">#REF!</definedName>
    <definedName name="alter3a" localSheetId="35">#REF!</definedName>
    <definedName name="alter3a" localSheetId="37">#REF!</definedName>
    <definedName name="alter3a" localSheetId="38">#REF!</definedName>
    <definedName name="alter3a" localSheetId="47">#REF!</definedName>
    <definedName name="alter3a" localSheetId="54">#REF!</definedName>
    <definedName name="alter3a" localSheetId="57">#REF!</definedName>
    <definedName name="alter3a" localSheetId="58">#REF!</definedName>
    <definedName name="alter3a" localSheetId="18">#REF!</definedName>
    <definedName name="alter3a" localSheetId="16">#REF!</definedName>
    <definedName name="alter3a">#REF!</definedName>
    <definedName name="alter3b" localSheetId="74">#REF!</definedName>
    <definedName name="alter3b" localSheetId="13">#REF!</definedName>
    <definedName name="alter3b" localSheetId="10">#REF!</definedName>
    <definedName name="alter3b" localSheetId="20">#REF!</definedName>
    <definedName name="alter3b" localSheetId="21">#REF!</definedName>
    <definedName name="alter3b" localSheetId="22">#REF!</definedName>
    <definedName name="alter3b" localSheetId="23">#REF!</definedName>
    <definedName name="alter3b" localSheetId="30">#REF!</definedName>
    <definedName name="alter3b" localSheetId="31">#REF!</definedName>
    <definedName name="alter3b" localSheetId="32">#REF!</definedName>
    <definedName name="alter3b" localSheetId="34">#REF!</definedName>
    <definedName name="alter3b" localSheetId="35">#REF!</definedName>
    <definedName name="alter3b" localSheetId="37">#REF!</definedName>
    <definedName name="alter3b" localSheetId="38">#REF!</definedName>
    <definedName name="alter3b" localSheetId="47">#REF!</definedName>
    <definedName name="alter3b" localSheetId="54">#REF!</definedName>
    <definedName name="alter3b" localSheetId="57">#REF!</definedName>
    <definedName name="alter3b" localSheetId="58">#REF!</definedName>
    <definedName name="alter3b" localSheetId="18">#REF!</definedName>
    <definedName name="alter3b" localSheetId="16">#REF!</definedName>
    <definedName name="alter3b">#REF!</definedName>
    <definedName name="ALTNGDP_R" localSheetId="13">[79]Q1!#REF!</definedName>
    <definedName name="ALTNGDP_R" localSheetId="10">[79]Q1!#REF!</definedName>
    <definedName name="ALTNGDP_R" localSheetId="20">[79]Q1!#REF!</definedName>
    <definedName name="ALTNGDP_R" localSheetId="21">[79]Q1!#REF!</definedName>
    <definedName name="ALTNGDP_R" localSheetId="22">[79]Q1!#REF!</definedName>
    <definedName name="ALTNGDP_R" localSheetId="23">[79]Q1!#REF!</definedName>
    <definedName name="ALTNGDP_R" localSheetId="24">[80]Q1!#REF!</definedName>
    <definedName name="ALTNGDP_R" localSheetId="30">[79]Q1!#REF!</definedName>
    <definedName name="ALTNGDP_R" localSheetId="31">[79]Q1!#REF!</definedName>
    <definedName name="ALTNGDP_R" localSheetId="32">[79]Q1!#REF!</definedName>
    <definedName name="ALTNGDP_R" localSheetId="34">[79]Q1!#REF!</definedName>
    <definedName name="ALTNGDP_R" localSheetId="35">[79]Q1!#REF!</definedName>
    <definedName name="ALTNGDP_R" localSheetId="37">[79]Q1!#REF!</definedName>
    <definedName name="ALTNGDP_R" localSheetId="38">[79]Q1!#REF!</definedName>
    <definedName name="ALTNGDP_R" localSheetId="47">[79]Q1!#REF!</definedName>
    <definedName name="ALTNGDP_R" localSheetId="57">[79]Q1!#REF!</definedName>
    <definedName name="ALTNGDP_R" localSheetId="58">[79]Q1!#REF!</definedName>
    <definedName name="ALTNGDP_R" localSheetId="18">[79]Q1!#REF!</definedName>
    <definedName name="ALTNGDP_R" localSheetId="16">[79]Q1!#REF!</definedName>
    <definedName name="ALTNGDP_R">[79]Q1!#REF!</definedName>
    <definedName name="ALTPCPI" localSheetId="13">[79]Q3!#REF!</definedName>
    <definedName name="ALTPCPI" localSheetId="10">[79]Q3!#REF!</definedName>
    <definedName name="ALTPCPI" localSheetId="20">[79]Q3!#REF!</definedName>
    <definedName name="ALTPCPI" localSheetId="21">[79]Q3!#REF!</definedName>
    <definedName name="ALTPCPI" localSheetId="22">[79]Q3!#REF!</definedName>
    <definedName name="ALTPCPI" localSheetId="23">[79]Q3!#REF!</definedName>
    <definedName name="ALTPCPI" localSheetId="24">[80]Q3!#REF!</definedName>
    <definedName name="ALTPCPI" localSheetId="30">[79]Q3!#REF!</definedName>
    <definedName name="ALTPCPI" localSheetId="31">[79]Q3!#REF!</definedName>
    <definedName name="ALTPCPI" localSheetId="32">[79]Q3!#REF!</definedName>
    <definedName name="ALTPCPI" localSheetId="34">[79]Q3!#REF!</definedName>
    <definedName name="ALTPCPI" localSheetId="35">[79]Q3!#REF!</definedName>
    <definedName name="ALTPCPI" localSheetId="37">[79]Q3!#REF!</definedName>
    <definedName name="ALTPCPI" localSheetId="38">[79]Q3!#REF!</definedName>
    <definedName name="ALTPCPI" localSheetId="47">[79]Q3!#REF!</definedName>
    <definedName name="ALTPCPI" localSheetId="57">[79]Q3!#REF!</definedName>
    <definedName name="ALTPCPI" localSheetId="58">[79]Q3!#REF!</definedName>
    <definedName name="ALTPCPI" localSheetId="18">[79]Q3!#REF!</definedName>
    <definedName name="ALTPCPI" localSheetId="16">[79]Q3!#REF!</definedName>
    <definedName name="ALTPCPI">[79]Q3!#REF!</definedName>
    <definedName name="amort" localSheetId="74">#REF!</definedName>
    <definedName name="amort" localSheetId="13">#REF!</definedName>
    <definedName name="amort" localSheetId="10">#REF!</definedName>
    <definedName name="amort" localSheetId="20">#REF!</definedName>
    <definedName name="amort" localSheetId="21">#REF!</definedName>
    <definedName name="amort" localSheetId="22">#REF!</definedName>
    <definedName name="amort" localSheetId="23">#REF!</definedName>
    <definedName name="amort" localSheetId="30">#REF!</definedName>
    <definedName name="amort" localSheetId="31">#REF!</definedName>
    <definedName name="amort" localSheetId="32">#REF!</definedName>
    <definedName name="amort" localSheetId="34">#REF!</definedName>
    <definedName name="amort" localSheetId="35">#REF!</definedName>
    <definedName name="amort" localSheetId="37">#REF!</definedName>
    <definedName name="amort" localSheetId="38">#REF!</definedName>
    <definedName name="amort" localSheetId="47">#REF!</definedName>
    <definedName name="amort" localSheetId="49">#REF!</definedName>
    <definedName name="amort" localSheetId="50">#REF!</definedName>
    <definedName name="amort" localSheetId="51">#REF!</definedName>
    <definedName name="amort" localSheetId="54">#REF!</definedName>
    <definedName name="amort" localSheetId="14">#REF!</definedName>
    <definedName name="amort" localSheetId="57">#REF!</definedName>
    <definedName name="amort" localSheetId="58">#REF!</definedName>
    <definedName name="amort" localSheetId="18">#REF!</definedName>
    <definedName name="amort" localSheetId="16">#REF!</definedName>
    <definedName name="amort">#REF!</definedName>
    <definedName name="AMORTI" localSheetId="74">#REF!</definedName>
    <definedName name="Amorti" localSheetId="12">[81]info!#REF!</definedName>
    <definedName name="AMORTI" localSheetId="13">#REF!</definedName>
    <definedName name="AMORTI" localSheetId="10">#REF!</definedName>
    <definedName name="AMORTI" localSheetId="20">#REF!</definedName>
    <definedName name="AMORTI" localSheetId="21">#REF!</definedName>
    <definedName name="AMORTI" localSheetId="22">#REF!</definedName>
    <definedName name="AMORTI" localSheetId="23">#REF!</definedName>
    <definedName name="AMORTI" localSheetId="27">#REF!</definedName>
    <definedName name="AMORTI" localSheetId="30">#REF!</definedName>
    <definedName name="AMORTI" localSheetId="31">#REF!</definedName>
    <definedName name="AMORTI" localSheetId="32">#REF!</definedName>
    <definedName name="AMORTI" localSheetId="34">#REF!</definedName>
    <definedName name="AMORTI" localSheetId="35">#REF!</definedName>
    <definedName name="AMORTI" localSheetId="36">#N/A</definedName>
    <definedName name="AMORTI" localSheetId="37">#REF!</definedName>
    <definedName name="AMORTI" localSheetId="38">#REF!</definedName>
    <definedName name="AMORTI" localSheetId="47">#REF!</definedName>
    <definedName name="AMORTI" localSheetId="48">#REF!</definedName>
    <definedName name="AMORTI" localSheetId="49">#REF!</definedName>
    <definedName name="AMORTI" localSheetId="50">#REF!</definedName>
    <definedName name="AMORTI" localSheetId="51">#REF!</definedName>
    <definedName name="AMORTI" localSheetId="52">#REF!</definedName>
    <definedName name="AMORTI" localSheetId="53">#REF!</definedName>
    <definedName name="AMORTI" localSheetId="54">#REF!</definedName>
    <definedName name="AMORTI" localSheetId="14">#REF!</definedName>
    <definedName name="AMORTI" localSheetId="55">#REF!</definedName>
    <definedName name="AMORTI" localSheetId="56">#REF!</definedName>
    <definedName name="AMORTI" localSheetId="57">#REF!</definedName>
    <definedName name="AMORTI" localSheetId="58">#REF!</definedName>
    <definedName name="AMORTI" localSheetId="18">#REF!</definedName>
    <definedName name="AMORTI" localSheetId="16">#REF!</definedName>
    <definedName name="AMORTI">#REF!</definedName>
    <definedName name="AMPO5">"Gráfico 8"</definedName>
    <definedName name="AMTZ_NEW" localSheetId="74">[82]Debt!#REF!</definedName>
    <definedName name="AMTZ_NEW" localSheetId="13">[82]Debt!#REF!</definedName>
    <definedName name="AMTZ_NEW" localSheetId="20">[82]Debt!#REF!</definedName>
    <definedName name="AMTZ_NEW" localSheetId="21">[82]Debt!#REF!</definedName>
    <definedName name="AMTZ_NEW" localSheetId="22">[82]Debt!#REF!</definedName>
    <definedName name="AMTZ_NEW" localSheetId="23">[82]Debt!#REF!</definedName>
    <definedName name="AMTZ_NEW" localSheetId="32">[82]Debt!#REF!</definedName>
    <definedName name="AMTZ_NEW" localSheetId="34">[82]Debt!#REF!</definedName>
    <definedName name="AMTZ_NEW" localSheetId="35">[82]Debt!#REF!</definedName>
    <definedName name="AMTZ_NEW" localSheetId="37">[82]Debt!#REF!</definedName>
    <definedName name="AMTZ_NEW" localSheetId="38">[82]Debt!#REF!</definedName>
    <definedName name="AMTZ_NEW" localSheetId="47">[82]Debt!#REF!</definedName>
    <definedName name="AMTZ_NEW" localSheetId="48">[82]Debt!#REF!</definedName>
    <definedName name="AMTZ_NEW" localSheetId="49">[82]Debt!#REF!</definedName>
    <definedName name="AMTZ_NEW" localSheetId="50">[82]Debt!#REF!</definedName>
    <definedName name="AMTZ_NEW" localSheetId="51">[82]Debt!#REF!</definedName>
    <definedName name="AMTZ_NEW" localSheetId="57">[82]Debt!#REF!</definedName>
    <definedName name="AMTZ_NEW" localSheetId="58">[82]Debt!#REF!</definedName>
    <definedName name="AMTZ_NEW" localSheetId="18">[82]Debt!#REF!</definedName>
    <definedName name="AMTZ_NEW" localSheetId="16">[82]Debt!#REF!</definedName>
    <definedName name="AMTZ_NEW">[82]Debt!#REF!</definedName>
    <definedName name="AMTZ_OLD" localSheetId="13">[82]Debt!#REF!</definedName>
    <definedName name="AMTZ_OLD" localSheetId="20">[82]Debt!#REF!</definedName>
    <definedName name="AMTZ_OLD" localSheetId="21">[82]Debt!#REF!</definedName>
    <definedName name="AMTZ_OLD" localSheetId="22">[82]Debt!#REF!</definedName>
    <definedName name="AMTZ_OLD" localSheetId="23">[82]Debt!#REF!</definedName>
    <definedName name="AMTZ_OLD" localSheetId="32">[82]Debt!#REF!</definedName>
    <definedName name="AMTZ_OLD" localSheetId="34">[82]Debt!#REF!</definedName>
    <definedName name="AMTZ_OLD" localSheetId="35">[82]Debt!#REF!</definedName>
    <definedName name="AMTZ_OLD" localSheetId="37">[82]Debt!#REF!</definedName>
    <definedName name="AMTZ_OLD" localSheetId="38">[82]Debt!#REF!</definedName>
    <definedName name="AMTZ_OLD" localSheetId="47">[82]Debt!#REF!</definedName>
    <definedName name="AMTZ_OLD" localSheetId="48">[82]Debt!#REF!</definedName>
    <definedName name="AMTZ_OLD" localSheetId="49">[82]Debt!#REF!</definedName>
    <definedName name="AMTZ_OLD" localSheetId="50">[82]Debt!#REF!</definedName>
    <definedName name="AMTZ_OLD" localSheetId="51">[82]Debt!#REF!</definedName>
    <definedName name="AMTZ_OLD" localSheetId="57">[82]Debt!#REF!</definedName>
    <definedName name="AMTZ_OLD" localSheetId="58">[82]Debt!#REF!</definedName>
    <definedName name="AMTZ_OLD" localSheetId="18">[82]Debt!#REF!</definedName>
    <definedName name="AMTZ_OLD" localSheetId="16">[82]Debt!#REF!</definedName>
    <definedName name="AMTZ_OLD">[82]Debt!#REF!</definedName>
    <definedName name="AMTZ_TOT" localSheetId="13">[82]Debt!#REF!</definedName>
    <definedName name="AMTZ_TOT" localSheetId="20">[82]Debt!#REF!</definedName>
    <definedName name="AMTZ_TOT" localSheetId="21">[82]Debt!#REF!</definedName>
    <definedName name="AMTZ_TOT" localSheetId="22">[82]Debt!#REF!</definedName>
    <definedName name="AMTZ_TOT" localSheetId="23">[82]Debt!#REF!</definedName>
    <definedName name="AMTZ_TOT" localSheetId="32">[82]Debt!#REF!</definedName>
    <definedName name="AMTZ_TOT" localSheetId="34">[82]Debt!#REF!</definedName>
    <definedName name="AMTZ_TOT" localSheetId="35">[82]Debt!#REF!</definedName>
    <definedName name="AMTZ_TOT" localSheetId="37">[82]Debt!#REF!</definedName>
    <definedName name="AMTZ_TOT" localSheetId="38">[82]Debt!#REF!</definedName>
    <definedName name="AMTZ_TOT" localSheetId="47">[82]Debt!#REF!</definedName>
    <definedName name="AMTZ_TOT" localSheetId="48">[82]Debt!#REF!</definedName>
    <definedName name="AMTZ_TOT" localSheetId="49">[82]Debt!#REF!</definedName>
    <definedName name="AMTZ_TOT" localSheetId="50">[82]Debt!#REF!</definedName>
    <definedName name="AMTZ_TOT" localSheetId="51">[82]Debt!#REF!</definedName>
    <definedName name="AMTZ_TOT" localSheetId="57">[82]Debt!#REF!</definedName>
    <definedName name="AMTZ_TOT" localSheetId="58">[82]Debt!#REF!</definedName>
    <definedName name="AMTZ_TOT" localSheetId="18">[82]Debt!#REF!</definedName>
    <definedName name="AMTZ_TOT" localSheetId="16">[82]Debt!#REF!</definedName>
    <definedName name="AMTZ_TOT">[82]Debt!#REF!</definedName>
    <definedName name="ANEXO2" localSheetId="13">[83]BCP!#REF!</definedName>
    <definedName name="ANEXO2" localSheetId="10">[83]BCP!#REF!</definedName>
    <definedName name="ANEXO2" localSheetId="20">[83]BCP!#REF!</definedName>
    <definedName name="ANEXO2" localSheetId="21">[83]BCP!#REF!</definedName>
    <definedName name="ANEXO2" localSheetId="22">[83]BCP!#REF!</definedName>
    <definedName name="ANEXO2" localSheetId="23">[83]BCP!#REF!</definedName>
    <definedName name="ANEXO2" localSheetId="27">[83]BCP!#REF!</definedName>
    <definedName name="ANEXO2" localSheetId="31">[83]BCP!#REF!</definedName>
    <definedName name="ANEXO2" localSheetId="32">[83]BCP!#REF!</definedName>
    <definedName name="ANEXO2" localSheetId="34">[83]BCP!#REF!</definedName>
    <definedName name="ANEXO2" localSheetId="35">[83]BCP!#REF!</definedName>
    <definedName name="ANEXO2" localSheetId="37">[83]BCP!#REF!</definedName>
    <definedName name="ANEXO2" localSheetId="38">[83]BCP!#REF!</definedName>
    <definedName name="ANEXO2" localSheetId="47">[83]BCP!#REF!</definedName>
    <definedName name="ANEXO2" localSheetId="48">[83]BCP!#REF!</definedName>
    <definedName name="ANEXO2" localSheetId="49">[83]BCP!#REF!</definedName>
    <definedName name="ANEXO2" localSheetId="50">[83]BCP!#REF!</definedName>
    <definedName name="ANEXO2" localSheetId="51">[83]BCP!#REF!</definedName>
    <definedName name="ANEXO2" localSheetId="52">[83]BCP!#REF!</definedName>
    <definedName name="ANEXO2" localSheetId="53">[83]BCP!#REF!</definedName>
    <definedName name="ANEXO2" localSheetId="57">[83]BCP!#REF!</definedName>
    <definedName name="ANEXO2" localSheetId="58">[83]BCP!#REF!</definedName>
    <definedName name="ANEXO2" localSheetId="18">[83]BCP!#REF!</definedName>
    <definedName name="ANEXO2" localSheetId="16">[83]BCP!#REF!</definedName>
    <definedName name="ANEXO2">[83]BCP!#REF!</definedName>
    <definedName name="ANEXO3">#N/A</definedName>
    <definedName name="ANEXO4">#N/A</definedName>
    <definedName name="ANEXO5">#N/A</definedName>
    <definedName name="ANEXO6">#N/A</definedName>
    <definedName name="annual" localSheetId="13">[84]Contribution!$C$326:$DC$340</definedName>
    <definedName name="annual" localSheetId="10">[84]Contribution!$C$326:$DC$340</definedName>
    <definedName name="annual" localSheetId="24">[85]Contribution!$C$326:$DC$340</definedName>
    <definedName name="annual">[84]Contribution!$C$326:$DC$340</definedName>
    <definedName name="ANO00" localSheetId="74">#REF!</definedName>
    <definedName name="ANO00" localSheetId="13">#REF!</definedName>
    <definedName name="ANO00" localSheetId="10">#REF!</definedName>
    <definedName name="ANO00" localSheetId="20">#REF!</definedName>
    <definedName name="ANO00" localSheetId="21">#REF!</definedName>
    <definedName name="ANO00" localSheetId="22">#REF!</definedName>
    <definedName name="ANO00" localSheetId="23">#REF!</definedName>
    <definedName name="ANO00" localSheetId="30">#REF!</definedName>
    <definedName name="ANO00" localSheetId="31">#REF!</definedName>
    <definedName name="ANO00" localSheetId="32">#REF!</definedName>
    <definedName name="ANO00" localSheetId="34">#REF!</definedName>
    <definedName name="ANO00" localSheetId="35">#REF!</definedName>
    <definedName name="ANO00" localSheetId="37">#REF!</definedName>
    <definedName name="ANO00" localSheetId="38">#REF!</definedName>
    <definedName name="ANO00" localSheetId="47">#REF!</definedName>
    <definedName name="ANO00" localSheetId="49">#REF!</definedName>
    <definedName name="ANO00" localSheetId="50">#REF!</definedName>
    <definedName name="ANO00" localSheetId="51">#REF!</definedName>
    <definedName name="ANO00" localSheetId="54">#REF!</definedName>
    <definedName name="ANO00" localSheetId="14">#REF!</definedName>
    <definedName name="ANO00" localSheetId="57">#REF!</definedName>
    <definedName name="ANO00" localSheetId="58">#REF!</definedName>
    <definedName name="ANO00" localSheetId="18">#REF!</definedName>
    <definedName name="ANO00" localSheetId="16">#REF!</definedName>
    <definedName name="ANO00">#REF!</definedName>
    <definedName name="ANO00A" localSheetId="74">#REF!</definedName>
    <definedName name="ANO00A" localSheetId="13">#REF!</definedName>
    <definedName name="ANO00A" localSheetId="10">#REF!</definedName>
    <definedName name="ANO00A" localSheetId="20">#REF!</definedName>
    <definedName name="ANO00A" localSheetId="21">#REF!</definedName>
    <definedName name="ANO00A" localSheetId="22">#REF!</definedName>
    <definedName name="ANO00A" localSheetId="23">#REF!</definedName>
    <definedName name="ANO00A" localSheetId="30">#REF!</definedName>
    <definedName name="ANO00A" localSheetId="31">#REF!</definedName>
    <definedName name="ANO00A" localSheetId="32">#REF!</definedName>
    <definedName name="ANO00A" localSheetId="34">#REF!</definedName>
    <definedName name="ANO00A" localSheetId="35">#REF!</definedName>
    <definedName name="ANO00A" localSheetId="37">#REF!</definedName>
    <definedName name="ANO00A" localSheetId="38">#REF!</definedName>
    <definedName name="ANO00A" localSheetId="47">#REF!</definedName>
    <definedName name="ANO00A" localSheetId="54">#REF!</definedName>
    <definedName name="ANO00A" localSheetId="57">#REF!</definedName>
    <definedName name="ANO00A" localSheetId="58">#REF!</definedName>
    <definedName name="ANO00A" localSheetId="18">#REF!</definedName>
    <definedName name="ANO00A" localSheetId="16">#REF!</definedName>
    <definedName name="ANO00A">#REF!</definedName>
    <definedName name="ANO00B" localSheetId="74">#REF!</definedName>
    <definedName name="ANO00B" localSheetId="13">#REF!</definedName>
    <definedName name="ANO00B" localSheetId="10">#REF!</definedName>
    <definedName name="ANO00B" localSheetId="20">#REF!</definedName>
    <definedName name="ANO00B" localSheetId="21">#REF!</definedName>
    <definedName name="ANO00B" localSheetId="22">#REF!</definedName>
    <definedName name="ANO00B" localSheetId="23">#REF!</definedName>
    <definedName name="ANO00B" localSheetId="30">#REF!</definedName>
    <definedName name="ANO00B" localSheetId="31">#REF!</definedName>
    <definedName name="ANO00B" localSheetId="32">#REF!</definedName>
    <definedName name="ANO00B" localSheetId="34">#REF!</definedName>
    <definedName name="ANO00B" localSheetId="35">#REF!</definedName>
    <definedName name="ANO00B" localSheetId="37">#REF!</definedName>
    <definedName name="ANO00B" localSheetId="38">#REF!</definedName>
    <definedName name="ANO00B" localSheetId="47">#REF!</definedName>
    <definedName name="ANO00B" localSheetId="54">#REF!</definedName>
    <definedName name="ANO00B" localSheetId="57">#REF!</definedName>
    <definedName name="ANO00B" localSheetId="58">#REF!</definedName>
    <definedName name="ANO00B" localSheetId="18">#REF!</definedName>
    <definedName name="ANO00B" localSheetId="16">#REF!</definedName>
    <definedName name="ANO00B">#REF!</definedName>
    <definedName name="ANO97A" localSheetId="74">#REF!</definedName>
    <definedName name="ANO97A" localSheetId="13">#REF!</definedName>
    <definedName name="ANO97A" localSheetId="30">#REF!</definedName>
    <definedName name="ANO97A" localSheetId="31">#REF!</definedName>
    <definedName name="ANO97A" localSheetId="32">#REF!</definedName>
    <definedName name="ANO97A" localSheetId="38">#REF!</definedName>
    <definedName name="ANO97A" localSheetId="54">#REF!</definedName>
    <definedName name="ANO97A" localSheetId="58">#REF!</definedName>
    <definedName name="ANO97A">#REF!</definedName>
    <definedName name="ANO97B" localSheetId="74">#REF!</definedName>
    <definedName name="ANO97B" localSheetId="13">#REF!</definedName>
    <definedName name="ANO97B" localSheetId="30">#REF!</definedName>
    <definedName name="ANO97B" localSheetId="31">#REF!</definedName>
    <definedName name="ANO97B" localSheetId="32">#REF!</definedName>
    <definedName name="ANO97B" localSheetId="38">#REF!</definedName>
    <definedName name="ANO97B" localSheetId="54">#REF!</definedName>
    <definedName name="ANO97B" localSheetId="58">#REF!</definedName>
    <definedName name="ANO97B">#REF!</definedName>
    <definedName name="ANO98A" localSheetId="74">#REF!</definedName>
    <definedName name="ANO98A" localSheetId="13">#REF!</definedName>
    <definedName name="ANO98A" localSheetId="30">#REF!</definedName>
    <definedName name="ANO98A" localSheetId="31">#REF!</definedName>
    <definedName name="ANO98A" localSheetId="32">#REF!</definedName>
    <definedName name="ANO98A" localSheetId="38">#REF!</definedName>
    <definedName name="ANO98A" localSheetId="54">#REF!</definedName>
    <definedName name="ANO98A" localSheetId="58">#REF!</definedName>
    <definedName name="ANO98A">#REF!</definedName>
    <definedName name="ANO98B" localSheetId="74">#REF!</definedName>
    <definedName name="ANO98B" localSheetId="13">#REF!</definedName>
    <definedName name="ANO98B" localSheetId="30">#REF!</definedName>
    <definedName name="ANO98B" localSheetId="31">#REF!</definedName>
    <definedName name="ANO98B" localSheetId="32">#REF!</definedName>
    <definedName name="ANO98B" localSheetId="38">#REF!</definedName>
    <definedName name="ANO98B" localSheetId="54">#REF!</definedName>
    <definedName name="ANO98B" localSheetId="58">#REF!</definedName>
    <definedName name="ANO98B">#REF!</definedName>
    <definedName name="ANO99A" localSheetId="74">#REF!</definedName>
    <definedName name="ANO99A" localSheetId="13">#REF!</definedName>
    <definedName name="ANO99A" localSheetId="30">#REF!</definedName>
    <definedName name="ANO99A" localSheetId="31">#REF!</definedName>
    <definedName name="ANO99A" localSheetId="32">#REF!</definedName>
    <definedName name="ANO99A" localSheetId="38">#REF!</definedName>
    <definedName name="ANO99A" localSheetId="54">#REF!</definedName>
    <definedName name="ANO99A" localSheetId="58">#REF!</definedName>
    <definedName name="ANO99A">#REF!</definedName>
    <definedName name="ANO99B" localSheetId="74">#REF!</definedName>
    <definedName name="ANO99B" localSheetId="13">#REF!</definedName>
    <definedName name="ANO99B" localSheetId="30">#REF!</definedName>
    <definedName name="ANO99B" localSheetId="31">#REF!</definedName>
    <definedName name="ANO99B" localSheetId="32">#REF!</definedName>
    <definedName name="ANO99B" localSheetId="38">#REF!</definedName>
    <definedName name="ANO99B" localSheetId="54">#REF!</definedName>
    <definedName name="ANO99B" localSheetId="58">#REF!</definedName>
    <definedName name="ANO99B">#REF!</definedName>
    <definedName name="anual1">#N/A</definedName>
    <definedName name="AÑO">'[67]Federal-r'!$HE$5487</definedName>
    <definedName name="Apalancamiento">'[69]Ranking Bancario'!$R$6:$V$54</definedName>
    <definedName name="apigraphs">#N/A</definedName>
    <definedName name="appendix">[44]QNEWLOR!$J$3:$AU$7,[44]QNEWLOR!$J$21:$AU$77,[44]QNEWLOR!$J$91:$AU$149</definedName>
    <definedName name="APU" localSheetId="74">#REF!</definedName>
    <definedName name="APU" localSheetId="13">#REF!</definedName>
    <definedName name="APU" localSheetId="10">#REF!</definedName>
    <definedName name="APU" localSheetId="20">#REF!</definedName>
    <definedName name="APU" localSheetId="21">#REF!</definedName>
    <definedName name="APU" localSheetId="22">#REF!</definedName>
    <definedName name="APU" localSheetId="23">#REF!</definedName>
    <definedName name="APU" localSheetId="30">#REF!</definedName>
    <definedName name="APU" localSheetId="31">#REF!</definedName>
    <definedName name="APU" localSheetId="32">#REF!</definedName>
    <definedName name="APU" localSheetId="34">#REF!</definedName>
    <definedName name="APU" localSheetId="35">#REF!</definedName>
    <definedName name="APU" localSheetId="37">#REF!</definedName>
    <definedName name="APU" localSheetId="38">#REF!</definedName>
    <definedName name="APU" localSheetId="47">#REF!</definedName>
    <definedName name="APU" localSheetId="49">#REF!</definedName>
    <definedName name="APU" localSheetId="50">#REF!</definedName>
    <definedName name="APU" localSheetId="51">#REF!</definedName>
    <definedName name="APU" localSheetId="54">#REF!</definedName>
    <definedName name="APU" localSheetId="14">#REF!</definedName>
    <definedName name="APU" localSheetId="57">#REF!</definedName>
    <definedName name="APU" localSheetId="58">#REF!</definedName>
    <definedName name="APU" localSheetId="18">#REF!</definedName>
    <definedName name="APU" localSheetId="16">#REF!</definedName>
    <definedName name="APU">#REF!</definedName>
    <definedName name="AR">[86]ARBOL!$C$3</definedName>
    <definedName name="Arbol">'[69]Arbol Rentabilidad'!$B$6:$H$68</definedName>
    <definedName name="_xlnm.Print_Area" localSheetId="12">#REF!</definedName>
    <definedName name="_xlnm.Print_Area">[87]MONTHLY!$A$2:$U$25,[87]MONTHLY!$A$29:$U$66,[87]MONTHLY!$A$71:$U$124,[87]MONTHLY!$A$127:$U$180,[87]MONTHLY!$A$183:$U$238,[87]MONTHLY!$A$244:$U$287,[87]MONTHLY!$A$291:$U$330</definedName>
    <definedName name="area_de_impressaoEST" localSheetId="74">#REF!</definedName>
    <definedName name="area_de_impressaoEST" localSheetId="13">#REF!</definedName>
    <definedName name="area_de_impressaoEST" localSheetId="10">#REF!</definedName>
    <definedName name="area_de_impressaoEST" localSheetId="20">#REF!</definedName>
    <definedName name="area_de_impressaoEST" localSheetId="21">#REF!</definedName>
    <definedName name="area_de_impressaoEST" localSheetId="22">#REF!</definedName>
    <definedName name="area_de_impressaoEST" localSheetId="23">#REF!</definedName>
    <definedName name="area_de_impressaoEST" localSheetId="30">#REF!</definedName>
    <definedName name="area_de_impressaoEST" localSheetId="31">#REF!</definedName>
    <definedName name="area_de_impressaoEST" localSheetId="32">#REF!</definedName>
    <definedName name="area_de_impressaoEST" localSheetId="34">#REF!</definedName>
    <definedName name="area_de_impressaoEST" localSheetId="35">#REF!</definedName>
    <definedName name="area_de_impressaoEST" localSheetId="37">#REF!</definedName>
    <definedName name="area_de_impressaoEST" localSheetId="38">#REF!</definedName>
    <definedName name="area_de_impressaoEST" localSheetId="47">#REF!</definedName>
    <definedName name="area_de_impressaoEST" localSheetId="49">#REF!</definedName>
    <definedName name="area_de_impressaoEST" localSheetId="50">#REF!</definedName>
    <definedName name="area_de_impressaoEST" localSheetId="51">#REF!</definedName>
    <definedName name="area_de_impressaoEST" localSheetId="54">#REF!</definedName>
    <definedName name="area_de_impressaoEST" localSheetId="14">#REF!</definedName>
    <definedName name="area_de_impressaoEST" localSheetId="57">#REF!</definedName>
    <definedName name="area_de_impressaoEST" localSheetId="58">#REF!</definedName>
    <definedName name="area_de_impressaoEST" localSheetId="18">#REF!</definedName>
    <definedName name="area_de_impressaoEST" localSheetId="16">#REF!</definedName>
    <definedName name="area_de_impressaoEST">#REF!</definedName>
    <definedName name="Área_impressão_DIR" localSheetId="74">#REF!</definedName>
    <definedName name="Área_impressão_DIR" localSheetId="13">#REF!</definedName>
    <definedName name="Área_impressão_DIR" localSheetId="10">#REF!</definedName>
    <definedName name="Área_impressão_DIR" localSheetId="20">#REF!</definedName>
    <definedName name="Área_impressão_DIR" localSheetId="21">#REF!</definedName>
    <definedName name="Área_impressão_DIR" localSheetId="22">#REF!</definedName>
    <definedName name="Área_impressão_DIR" localSheetId="23">#REF!</definedName>
    <definedName name="Área_impressão_DIR" localSheetId="30">#REF!</definedName>
    <definedName name="Área_impressão_DIR" localSheetId="31">#REF!</definedName>
    <definedName name="Área_impressão_DIR" localSheetId="32">#REF!</definedName>
    <definedName name="Área_impressão_DIR" localSheetId="34">#REF!</definedName>
    <definedName name="Área_impressão_DIR" localSheetId="35">#REF!</definedName>
    <definedName name="Área_impressão_DIR" localSheetId="37">#REF!</definedName>
    <definedName name="Área_impressão_DIR" localSheetId="38">#REF!</definedName>
    <definedName name="Área_impressão_DIR" localSheetId="47">#REF!</definedName>
    <definedName name="Área_impressão_DIR" localSheetId="54">#REF!</definedName>
    <definedName name="Área_impressão_DIR" localSheetId="57">#REF!</definedName>
    <definedName name="Área_impressão_DIR" localSheetId="58">#REF!</definedName>
    <definedName name="Área_impressão_DIR" localSheetId="18">#REF!</definedName>
    <definedName name="Área_impressão_DIR" localSheetId="16">#REF!</definedName>
    <definedName name="Área_impressão_DIR">#REF!</definedName>
    <definedName name="AREACONSTRUCCIO" localSheetId="74">#REF!</definedName>
    <definedName name="AREACONSTRUCCIO" localSheetId="13">#REF!</definedName>
    <definedName name="AREACONSTRUCCIO" localSheetId="10">#REF!</definedName>
    <definedName name="AREACONSTRUCCIO" localSheetId="20">#REF!</definedName>
    <definedName name="AREACONSTRUCCIO" localSheetId="21">#REF!</definedName>
    <definedName name="AREACONSTRUCCIO" localSheetId="22">#REF!</definedName>
    <definedName name="AREACONSTRUCCIO" localSheetId="23">#REF!</definedName>
    <definedName name="AREACONSTRUCCIO" localSheetId="27">#REF!</definedName>
    <definedName name="AREACONSTRUCCIO" localSheetId="30">#REF!</definedName>
    <definedName name="AREACONSTRUCCIO" localSheetId="31">#REF!</definedName>
    <definedName name="AREACONSTRUCCIO" localSheetId="32">#REF!</definedName>
    <definedName name="AREACONSTRUCCIO" localSheetId="34">#REF!</definedName>
    <definedName name="AREACONSTRUCCIO" localSheetId="35">#REF!</definedName>
    <definedName name="AREACONSTRUCCIO" localSheetId="37">#REF!</definedName>
    <definedName name="AREACONSTRUCCIO" localSheetId="38">#REF!</definedName>
    <definedName name="AREACONSTRUCCIO" localSheetId="47">#REF!</definedName>
    <definedName name="AREACONSTRUCCIO" localSheetId="50">#REF!</definedName>
    <definedName name="AREACONSTRUCCIO" localSheetId="52">#REF!</definedName>
    <definedName name="AREACONSTRUCCIO" localSheetId="54">#REF!</definedName>
    <definedName name="AREACONSTRUCCIO" localSheetId="55">#REF!</definedName>
    <definedName name="AREACONSTRUCCIO" localSheetId="57">#REF!</definedName>
    <definedName name="AREACONSTRUCCIO" localSheetId="58">#REF!</definedName>
    <definedName name="AREACONSTRUCCIO" localSheetId="18">#REF!</definedName>
    <definedName name="AREACONSTRUCCIO" localSheetId="16">#REF!</definedName>
    <definedName name="AREACONSTRUCCIO">#REF!</definedName>
    <definedName name="ARREC98" localSheetId="74">#REF!</definedName>
    <definedName name="ARREC98" localSheetId="13">#REF!</definedName>
    <definedName name="ARREC98" localSheetId="30">#REF!</definedName>
    <definedName name="ARREC98" localSheetId="31">#REF!</definedName>
    <definedName name="ARREC98" localSheetId="32">#REF!</definedName>
    <definedName name="ARREC98" localSheetId="38">#REF!</definedName>
    <definedName name="ARREC98" localSheetId="54">#REF!</definedName>
    <definedName name="ARREC98" localSheetId="58">#REF!</definedName>
    <definedName name="ARREC98">#REF!</definedName>
    <definedName name="ARREC99" localSheetId="74">#REF!</definedName>
    <definedName name="ARREC99" localSheetId="13">#REF!</definedName>
    <definedName name="ARREC99" localSheetId="30">#REF!</definedName>
    <definedName name="ARREC99" localSheetId="31">#REF!</definedName>
    <definedName name="ARREC99" localSheetId="32">#REF!</definedName>
    <definedName name="ARREC99" localSheetId="38">#REF!</definedName>
    <definedName name="ARREC99" localSheetId="54">#REF!</definedName>
    <definedName name="ARREC99" localSheetId="58">#REF!</definedName>
    <definedName name="ARREC99">#REF!</definedName>
    <definedName name="as" localSheetId="12" hidden="1">{"Minpmon",#N/A,FALSE,"Monthinput"}</definedName>
    <definedName name="as" localSheetId="13" hidden="1">'[88]Fax a enviar'!#REF!</definedName>
    <definedName name="as" localSheetId="27" hidden="1">'[88]Fax a enviar'!#REF!</definedName>
    <definedName name="as" localSheetId="31" hidden="1">'[88]Fax a enviar'!#REF!</definedName>
    <definedName name="as" localSheetId="32" hidden="1">'[88]Fax a enviar'!#REF!</definedName>
    <definedName name="as" localSheetId="35" hidden="1">'[88]Fax a enviar'!#REF!</definedName>
    <definedName name="as" localSheetId="48" hidden="1">'[89]Fax a enviar'!#REF!</definedName>
    <definedName name="as" localSheetId="49" hidden="1">'[89]Fax a enviar'!#REF!</definedName>
    <definedName name="as" localSheetId="50" hidden="1">'[89]Fax a enviar'!#REF!</definedName>
    <definedName name="as" localSheetId="52" hidden="1">'[88]Fax a enviar'!#REF!</definedName>
    <definedName name="as" localSheetId="54" hidden="1">'[89]Fax a enviar'!#REF!</definedName>
    <definedName name="as" localSheetId="55" hidden="1">'[89]Fax a enviar'!#REF!</definedName>
    <definedName name="as" localSheetId="56" hidden="1">'[89]Fax a enviar'!#REF!</definedName>
    <definedName name="as" localSheetId="58" hidden="1">'[88]Fax a enviar'!#REF!</definedName>
    <definedName name="as" localSheetId="18" hidden="1">'[88]Fax a enviar'!#REF!</definedName>
    <definedName name="as" hidden="1">'[88]Fax a enviar'!#REF!</definedName>
    <definedName name="ASAU" localSheetId="74">#REF!</definedName>
    <definedName name="ASAU" localSheetId="12">#REF!</definedName>
    <definedName name="ASAU" localSheetId="13">#REF!</definedName>
    <definedName name="ASAU" localSheetId="10">#REF!</definedName>
    <definedName name="ASAU" localSheetId="20">#REF!</definedName>
    <definedName name="ASAU" localSheetId="21">#REF!</definedName>
    <definedName name="ASAU" localSheetId="22">#REF!</definedName>
    <definedName name="ASAU" localSheetId="23">#REF!</definedName>
    <definedName name="ASAU" localSheetId="27">#REF!</definedName>
    <definedName name="ASAU" localSheetId="30">#REF!</definedName>
    <definedName name="ASAU" localSheetId="31">#REF!</definedName>
    <definedName name="ASAU" localSheetId="32">#REF!</definedName>
    <definedName name="ASAU" localSheetId="34">#REF!</definedName>
    <definedName name="ASAU" localSheetId="35">#REF!</definedName>
    <definedName name="ASAU" localSheetId="36">#N/A</definedName>
    <definedName name="ASAU" localSheetId="37">#REF!</definedName>
    <definedName name="ASAU" localSheetId="38">#REF!</definedName>
    <definedName name="ASAU" localSheetId="47">#REF!</definedName>
    <definedName name="ASAU" localSheetId="48">#REF!</definedName>
    <definedName name="ASAU" localSheetId="49">#REF!</definedName>
    <definedName name="ASAU" localSheetId="50">#REF!</definedName>
    <definedName name="ASAU" localSheetId="52">#REF!</definedName>
    <definedName name="ASAU" localSheetId="54">#REF!</definedName>
    <definedName name="ASAU" localSheetId="55">#REF!</definedName>
    <definedName name="ASAU" localSheetId="56">#REF!</definedName>
    <definedName name="ASAU" localSheetId="57">#REF!</definedName>
    <definedName name="ASAU" localSheetId="58">#REF!</definedName>
    <definedName name="ASAU" localSheetId="18">#REF!</definedName>
    <definedName name="ASAU" localSheetId="16">#REF!</definedName>
    <definedName name="ASAU">#REF!</definedName>
    <definedName name="ASAU1" localSheetId="74">#REF!</definedName>
    <definedName name="ASAU1" localSheetId="12">#REF!</definedName>
    <definedName name="ASAU1" localSheetId="13">#REF!</definedName>
    <definedName name="ASAU1" localSheetId="20">#REF!</definedName>
    <definedName name="ASAU1" localSheetId="21">#REF!</definedName>
    <definedName name="ASAU1" localSheetId="22">#REF!</definedName>
    <definedName name="ASAU1" localSheetId="23">#REF!</definedName>
    <definedName name="ASAU1" localSheetId="27">#REF!</definedName>
    <definedName name="ASAU1" localSheetId="30">#REF!</definedName>
    <definedName name="ASAU1" localSheetId="31">#REF!</definedName>
    <definedName name="ASAU1" localSheetId="32">#REF!</definedName>
    <definedName name="ASAU1" localSheetId="34">#REF!</definedName>
    <definedName name="ASAU1" localSheetId="35">#REF!</definedName>
    <definedName name="ASAU1" localSheetId="36">#N/A</definedName>
    <definedName name="ASAU1" localSheetId="37">#REF!</definedName>
    <definedName name="ASAU1" localSheetId="38">#REF!</definedName>
    <definedName name="ASAU1" localSheetId="47">#REF!</definedName>
    <definedName name="ASAU1" localSheetId="48">#REF!</definedName>
    <definedName name="ASAU1" localSheetId="49">#REF!</definedName>
    <definedName name="ASAU1" localSheetId="50">#REF!</definedName>
    <definedName name="ASAU1" localSheetId="52">#REF!</definedName>
    <definedName name="ASAU1" localSheetId="54">#REF!</definedName>
    <definedName name="ASAU1" localSheetId="55">#REF!</definedName>
    <definedName name="ASAU1" localSheetId="56">#REF!</definedName>
    <definedName name="ASAU1" localSheetId="57">#REF!</definedName>
    <definedName name="ASAU1" localSheetId="58">#REF!</definedName>
    <definedName name="ASAU1" localSheetId="18">#REF!</definedName>
    <definedName name="ASAU1" localSheetId="16">#REF!</definedName>
    <definedName name="ASAU1">#REF!</definedName>
    <definedName name="asd" localSheetId="74">#REF!</definedName>
    <definedName name="asd" localSheetId="12">#N/A</definedName>
    <definedName name="asd" localSheetId="13">#REF!</definedName>
    <definedName name="asd" localSheetId="20">#REF!</definedName>
    <definedName name="asd" localSheetId="21">#REF!</definedName>
    <definedName name="asd" localSheetId="22">#REF!</definedName>
    <definedName name="asd" localSheetId="23">#REF!</definedName>
    <definedName name="asd" localSheetId="27">#REF!</definedName>
    <definedName name="asd" localSheetId="30">#REF!</definedName>
    <definedName name="asd" localSheetId="31">#REF!</definedName>
    <definedName name="asd" localSheetId="32">#REF!</definedName>
    <definedName name="asd" localSheetId="34">#REF!</definedName>
    <definedName name="asd" localSheetId="35">#REF!</definedName>
    <definedName name="asd" localSheetId="37">#REF!</definedName>
    <definedName name="asd" localSheetId="38">#REF!</definedName>
    <definedName name="asd" localSheetId="47">#REF!</definedName>
    <definedName name="asd" localSheetId="48">#REF!</definedName>
    <definedName name="asd" localSheetId="49">#REF!</definedName>
    <definedName name="asd" localSheetId="50">#REF!</definedName>
    <definedName name="asd" localSheetId="51">#REF!</definedName>
    <definedName name="asd" localSheetId="52">#REF!</definedName>
    <definedName name="asd" localSheetId="53">#REF!</definedName>
    <definedName name="asd" localSheetId="54">#REF!</definedName>
    <definedName name="asd" localSheetId="14">#REF!</definedName>
    <definedName name="asd" localSheetId="55">#REF!</definedName>
    <definedName name="asd" localSheetId="56">#REF!</definedName>
    <definedName name="asd" localSheetId="57">#REF!</definedName>
    <definedName name="asd" localSheetId="58">#REF!</definedName>
    <definedName name="asd" localSheetId="18">#REF!</definedName>
    <definedName name="asd" localSheetId="16">#REF!</definedName>
    <definedName name="asd">#REF!</definedName>
    <definedName name="ASDF" localSheetId="74">#REF!</definedName>
    <definedName name="ASDF" localSheetId="13">#REF!</definedName>
    <definedName name="ASDF" localSheetId="30">#REF!</definedName>
    <definedName name="ASDF" localSheetId="31">#REF!</definedName>
    <definedName name="ASDF" localSheetId="32">#REF!</definedName>
    <definedName name="ASDF" localSheetId="38">#REF!</definedName>
    <definedName name="ASDF" localSheetId="53">#REF!</definedName>
    <definedName name="ASDF" localSheetId="54">#REF!</definedName>
    <definedName name="ASDF" localSheetId="14">#REF!</definedName>
    <definedName name="ASDF" localSheetId="58">#REF!</definedName>
    <definedName name="ASDF">#REF!</definedName>
    <definedName name="ASDFG" localSheetId="74">#REF!</definedName>
    <definedName name="ASDFG" localSheetId="13">#REF!</definedName>
    <definedName name="ASDFG" localSheetId="30">#REF!</definedName>
    <definedName name="ASDFG" localSheetId="31">#REF!</definedName>
    <definedName name="ASDFG" localSheetId="32">#REF!</definedName>
    <definedName name="ASDFG" localSheetId="38">#REF!</definedName>
    <definedName name="ASDFG" localSheetId="54">#REF!</definedName>
    <definedName name="ASDFG" localSheetId="58">#REF!</definedName>
    <definedName name="ASDFG">#REF!</definedName>
    <definedName name="asdrae" localSheetId="74" hidden="1">#REF!</definedName>
    <definedName name="asdrae" localSheetId="13" hidden="1">#REF!</definedName>
    <definedName name="asdrae" localSheetId="30" hidden="1">#REF!</definedName>
    <definedName name="asdrae" localSheetId="31" hidden="1">#REF!</definedName>
    <definedName name="asdrae" localSheetId="32" hidden="1">#REF!</definedName>
    <definedName name="asdrae" localSheetId="35" hidden="1">#REF!</definedName>
    <definedName name="asdrae" localSheetId="38" hidden="1">#REF!</definedName>
    <definedName name="asdrae" localSheetId="47" hidden="1">#REF!</definedName>
    <definedName name="asdrae" localSheetId="48" hidden="1">#REF!</definedName>
    <definedName name="asdrae" localSheetId="49" hidden="1">#REF!</definedName>
    <definedName name="asdrae" localSheetId="50" hidden="1">#REF!</definedName>
    <definedName name="asdrae" localSheetId="52" hidden="1">#REF!</definedName>
    <definedName name="asdrae" localSheetId="54" hidden="1">#REF!</definedName>
    <definedName name="asdrae" localSheetId="55" hidden="1">#REF!</definedName>
    <definedName name="asdrae" localSheetId="56" hidden="1">#REF!</definedName>
    <definedName name="asdrae" localSheetId="58" hidden="1">#REF!</definedName>
    <definedName name="asdrae" localSheetId="18" hidden="1">#REF!</definedName>
    <definedName name="asdrae" hidden="1">#REF!</definedName>
    <definedName name="asdrra" localSheetId="74">#REF!</definedName>
    <definedName name="asdrra" localSheetId="13">#REF!</definedName>
    <definedName name="asdrra" localSheetId="30">#REF!</definedName>
    <definedName name="asdrra" localSheetId="31">#REF!</definedName>
    <definedName name="asdrra" localSheetId="32">#REF!</definedName>
    <definedName name="asdrra" localSheetId="35">#REF!</definedName>
    <definedName name="asdrra" localSheetId="38">#REF!</definedName>
    <definedName name="asdrra" localSheetId="47">#REF!</definedName>
    <definedName name="asdrra" localSheetId="48">#REF!</definedName>
    <definedName name="asdrra" localSheetId="49">#REF!</definedName>
    <definedName name="asdrra" localSheetId="50">#REF!</definedName>
    <definedName name="asdrra" localSheetId="52">#REF!</definedName>
    <definedName name="asdrra" localSheetId="54">#REF!</definedName>
    <definedName name="asdrra" localSheetId="55">#REF!</definedName>
    <definedName name="asdrra" localSheetId="56">#REF!</definedName>
    <definedName name="asdrra" localSheetId="58">#REF!</definedName>
    <definedName name="asdrra" localSheetId="18">#REF!</definedName>
    <definedName name="asdrra">#REF!</definedName>
    <definedName name="ase" localSheetId="74">#REF!</definedName>
    <definedName name="ase" localSheetId="13">#REF!</definedName>
    <definedName name="ase" localSheetId="30">#REF!</definedName>
    <definedName name="ase" localSheetId="31">#REF!</definedName>
    <definedName name="ase" localSheetId="32">#REF!</definedName>
    <definedName name="ase" localSheetId="35">#REF!</definedName>
    <definedName name="ase" localSheetId="38">#REF!</definedName>
    <definedName name="ase" localSheetId="47">#REF!</definedName>
    <definedName name="ase" localSheetId="48">#REF!</definedName>
    <definedName name="ase" localSheetId="49">#REF!</definedName>
    <definedName name="ase" localSheetId="50">#REF!</definedName>
    <definedName name="ase" localSheetId="52">#REF!</definedName>
    <definedName name="ase" localSheetId="54">#REF!</definedName>
    <definedName name="ase" localSheetId="55">#REF!</definedName>
    <definedName name="ase" localSheetId="56">#REF!</definedName>
    <definedName name="ase" localSheetId="58">#REF!</definedName>
    <definedName name="ase" localSheetId="18">#REF!</definedName>
    <definedName name="ase">#REF!</definedName>
    <definedName name="aser" localSheetId="74">#REF!</definedName>
    <definedName name="aser" localSheetId="13">#REF!</definedName>
    <definedName name="aser" localSheetId="30">#REF!</definedName>
    <definedName name="aser" localSheetId="31">#REF!</definedName>
    <definedName name="aser" localSheetId="32">#REF!</definedName>
    <definedName name="aser" localSheetId="35">#REF!</definedName>
    <definedName name="aser" localSheetId="38">#REF!</definedName>
    <definedName name="aser" localSheetId="47">#REF!</definedName>
    <definedName name="aser" localSheetId="48">#REF!</definedName>
    <definedName name="aser" localSheetId="49">#REF!</definedName>
    <definedName name="aser" localSheetId="50">#REF!</definedName>
    <definedName name="aser" localSheetId="52">#REF!</definedName>
    <definedName name="aser" localSheetId="54">#REF!</definedName>
    <definedName name="aser" localSheetId="55">#REF!</definedName>
    <definedName name="aser" localSheetId="56">#REF!</definedName>
    <definedName name="aser" localSheetId="58">#REF!</definedName>
    <definedName name="aser" localSheetId="18">#REF!</definedName>
    <definedName name="aser">#REF!</definedName>
    <definedName name="AsignadoA" localSheetId="74">#REF!</definedName>
    <definedName name="AsignadoA" localSheetId="13">#REF!</definedName>
    <definedName name="AsignadoA" localSheetId="30">#REF!</definedName>
    <definedName name="AsignadoA" localSheetId="31">#REF!</definedName>
    <definedName name="AsignadoA" localSheetId="32">#REF!</definedName>
    <definedName name="AsignadoA" localSheetId="35">#REF!</definedName>
    <definedName name="AsignadoA" localSheetId="38">#REF!</definedName>
    <definedName name="AsignadoA" localSheetId="47">#REF!</definedName>
    <definedName name="AsignadoA" localSheetId="54">#REF!</definedName>
    <definedName name="AsignadoA" localSheetId="58">#REF!</definedName>
    <definedName name="AsignadoA" localSheetId="18">#REF!</definedName>
    <definedName name="AsignadoA">#REF!</definedName>
    <definedName name="ASO" localSheetId="74">#REF!</definedName>
    <definedName name="ASO" localSheetId="13">#REF!</definedName>
    <definedName name="ASO" localSheetId="30">#REF!</definedName>
    <definedName name="ASO" localSheetId="31">#REF!</definedName>
    <definedName name="ASO" localSheetId="32">#REF!</definedName>
    <definedName name="ASO" localSheetId="35">#REF!</definedName>
    <definedName name="ASO" localSheetId="38">#REF!</definedName>
    <definedName name="ASO" localSheetId="47">#REF!</definedName>
    <definedName name="ASO" localSheetId="52">#REF!</definedName>
    <definedName name="ASO" localSheetId="54">#REF!</definedName>
    <definedName name="ASO" localSheetId="58">#REF!</definedName>
    <definedName name="ASO" localSheetId="18">#REF!</definedName>
    <definedName name="ASO">#REF!</definedName>
    <definedName name="asraa" localSheetId="74">#REF!</definedName>
    <definedName name="asraa" localSheetId="13">#REF!</definedName>
    <definedName name="asraa" localSheetId="30">#REF!</definedName>
    <definedName name="asraa" localSheetId="31">#REF!</definedName>
    <definedName name="asraa" localSheetId="32">#REF!</definedName>
    <definedName name="asraa" localSheetId="35">#REF!</definedName>
    <definedName name="asraa" localSheetId="38">#REF!</definedName>
    <definedName name="asraa" localSheetId="47">#REF!</definedName>
    <definedName name="asraa" localSheetId="48">#REF!</definedName>
    <definedName name="asraa" localSheetId="49">#REF!</definedName>
    <definedName name="asraa" localSheetId="50">#REF!</definedName>
    <definedName name="asraa" localSheetId="52">#REF!</definedName>
    <definedName name="asraa" localSheetId="54">#REF!</definedName>
    <definedName name="asraa" localSheetId="55">#REF!</definedName>
    <definedName name="asraa" localSheetId="56">#REF!</definedName>
    <definedName name="asraa" localSheetId="58">#REF!</definedName>
    <definedName name="asraa" localSheetId="18">#REF!</definedName>
    <definedName name="asraa">#REF!</definedName>
    <definedName name="asrraa44" localSheetId="74">#REF!</definedName>
    <definedName name="asrraa44" localSheetId="13">#REF!</definedName>
    <definedName name="asrraa44" localSheetId="30">#REF!</definedName>
    <definedName name="asrraa44" localSheetId="31">#REF!</definedName>
    <definedName name="asrraa44" localSheetId="32">#REF!</definedName>
    <definedName name="asrraa44" localSheetId="35">#REF!</definedName>
    <definedName name="asrraa44" localSheetId="38">#REF!</definedName>
    <definedName name="asrraa44" localSheetId="47">#REF!</definedName>
    <definedName name="asrraa44" localSheetId="48">#REF!</definedName>
    <definedName name="asrraa44" localSheetId="49">#REF!</definedName>
    <definedName name="asrraa44" localSheetId="50">#REF!</definedName>
    <definedName name="asrraa44" localSheetId="52">#REF!</definedName>
    <definedName name="asrraa44" localSheetId="54">#REF!</definedName>
    <definedName name="asrraa44" localSheetId="55">#REF!</definedName>
    <definedName name="asrraa44" localSheetId="56">#REF!</definedName>
    <definedName name="asrraa44" localSheetId="58">#REF!</definedName>
    <definedName name="asrraa44" localSheetId="18">#REF!</definedName>
    <definedName name="asrraa44">#REF!</definedName>
    <definedName name="ass">#N/A</definedName>
    <definedName name="ASSET">[86]SOLVENCIA!$D$48</definedName>
    <definedName name="Assistance">[90]Sheet1!$B$2:$T$56</definedName>
    <definedName name="ASSUM" localSheetId="74">#REF!</definedName>
    <definedName name="ASSUM" localSheetId="13">#REF!</definedName>
    <definedName name="ASSUM" localSheetId="10">#REF!</definedName>
    <definedName name="ASSUM" localSheetId="20">#REF!</definedName>
    <definedName name="ASSUM" localSheetId="21">#REF!</definedName>
    <definedName name="ASSUM" localSheetId="22">#REF!</definedName>
    <definedName name="ASSUM" localSheetId="23">#REF!</definedName>
    <definedName name="ASSUM" localSheetId="27">#REF!</definedName>
    <definedName name="ASSUM" localSheetId="30">#REF!</definedName>
    <definedName name="ASSUM" localSheetId="31">#REF!</definedName>
    <definedName name="ASSUM" localSheetId="32">#REF!</definedName>
    <definedName name="ASSUM" localSheetId="34">#REF!</definedName>
    <definedName name="ASSUM" localSheetId="35">#REF!</definedName>
    <definedName name="ASSUM" localSheetId="37">#REF!</definedName>
    <definedName name="ASSUM" localSheetId="38">#REF!</definedName>
    <definedName name="ASSUM" localSheetId="47">#REF!</definedName>
    <definedName name="ASSUM" localSheetId="48">#REF!</definedName>
    <definedName name="ASSUM" localSheetId="49">#REF!</definedName>
    <definedName name="ASSUM" localSheetId="50">#REF!</definedName>
    <definedName name="ASSUM" localSheetId="52">#REF!</definedName>
    <definedName name="ASSUM" localSheetId="54">#REF!</definedName>
    <definedName name="ASSUM" localSheetId="55">#REF!</definedName>
    <definedName name="ASSUM" localSheetId="56">#REF!</definedName>
    <definedName name="ASSUM" localSheetId="57">#REF!</definedName>
    <definedName name="ASSUM" localSheetId="58">#REF!</definedName>
    <definedName name="ASSUM" localSheetId="18">#REF!</definedName>
    <definedName name="ASSUM" localSheetId="16">#REF!</definedName>
    <definedName name="ASSUM">#REF!</definedName>
    <definedName name="ASSUMPB" localSheetId="74">#REF!</definedName>
    <definedName name="ASSUMPB" localSheetId="13">#REF!</definedName>
    <definedName name="ASSUMPB" localSheetId="10">#REF!</definedName>
    <definedName name="ASSUMPB" localSheetId="20">#REF!</definedName>
    <definedName name="ASSUMPB" localSheetId="21">#REF!</definedName>
    <definedName name="ASSUMPB" localSheetId="22">#REF!</definedName>
    <definedName name="ASSUMPB" localSheetId="23">#REF!</definedName>
    <definedName name="ASSUMPB" localSheetId="30">#REF!</definedName>
    <definedName name="ASSUMPB" localSheetId="31">#REF!</definedName>
    <definedName name="ASSUMPB" localSheetId="32">#REF!</definedName>
    <definedName name="ASSUMPB" localSheetId="34">#REF!</definedName>
    <definedName name="ASSUMPB" localSheetId="35">#REF!</definedName>
    <definedName name="ASSUMPB" localSheetId="37">#REF!</definedName>
    <definedName name="ASSUMPB" localSheetId="38">#REF!</definedName>
    <definedName name="ASSUMPB" localSheetId="47">#REF!</definedName>
    <definedName name="ASSUMPB" localSheetId="54">#REF!</definedName>
    <definedName name="ASSUMPB" localSheetId="57">#REF!</definedName>
    <definedName name="ASSUMPB" localSheetId="58">#REF!</definedName>
    <definedName name="ASSUMPB" localSheetId="18">#REF!</definedName>
    <definedName name="ASSUMPB" localSheetId="16">#REF!</definedName>
    <definedName name="ASSUMPB">#REF!</definedName>
    <definedName name="atlantic">[91]nonopec!$D$424:$D$433</definedName>
    <definedName name="atrade" localSheetId="76">[27]!atrade</definedName>
    <definedName name="atrade" localSheetId="77">[27]!atrade</definedName>
    <definedName name="atrade" localSheetId="12">[34]!atrade</definedName>
    <definedName name="atrade" localSheetId="13">[27]!atrade</definedName>
    <definedName name="atrade" localSheetId="40">[27]!atrade</definedName>
    <definedName name="atrade" localSheetId="43">[27]!atrade</definedName>
    <definedName name="atrade" localSheetId="45">[27]!atrade</definedName>
    <definedName name="atrade" localSheetId="70">[27]!atrade</definedName>
    <definedName name="atrade" localSheetId="73">[27]!atrade</definedName>
    <definedName name="atrade" localSheetId="10">[27]!atrade</definedName>
    <definedName name="atrade" localSheetId="7">[27]!atrade</definedName>
    <definedName name="atrade" localSheetId="31">[27]!atrade</definedName>
    <definedName name="atrade" localSheetId="35">[27]!atrade</definedName>
    <definedName name="atrade" localSheetId="37">[27]!atrade</definedName>
    <definedName name="atrade" localSheetId="47">[27]!atrade</definedName>
    <definedName name="atrade" localSheetId="48">[27]!atrade</definedName>
    <definedName name="atrade" localSheetId="49">[27]!atrade</definedName>
    <definedName name="atrade" localSheetId="50">[27]!atrade</definedName>
    <definedName name="atrade" localSheetId="54">[27]!atrade</definedName>
    <definedName name="atrade" localSheetId="14">[27]!atrade</definedName>
    <definedName name="atrade" localSheetId="55">[27]!atrade</definedName>
    <definedName name="atrade" localSheetId="58">[27]!atrade</definedName>
    <definedName name="atrade" localSheetId="68">#REF!</definedName>
    <definedName name="atrade" localSheetId="69">[27]!atrade</definedName>
    <definedName name="atrade" localSheetId="71">[27]!atrade</definedName>
    <definedName name="atrade" localSheetId="72">[27]!atrade</definedName>
    <definedName name="atrade" localSheetId="19">[27]!atrade</definedName>
    <definedName name="atrade" localSheetId="15">[27]!atrade</definedName>
    <definedName name="atrade">[27]!atrade</definedName>
    <definedName name="ATS" localSheetId="74">#REF!</definedName>
    <definedName name="ATS" localSheetId="13">#REF!</definedName>
    <definedName name="ATS" localSheetId="10">#REF!</definedName>
    <definedName name="ATS" localSheetId="20">#REF!</definedName>
    <definedName name="ATS" localSheetId="21">#REF!</definedName>
    <definedName name="ATS" localSheetId="22">#REF!</definedName>
    <definedName name="ATS" localSheetId="23">#REF!</definedName>
    <definedName name="ATS" localSheetId="30">#REF!</definedName>
    <definedName name="ATS" localSheetId="31">#REF!</definedName>
    <definedName name="ATS" localSheetId="32">#REF!</definedName>
    <definedName name="ATS" localSheetId="34">#REF!</definedName>
    <definedName name="ATS" localSheetId="35">#REF!</definedName>
    <definedName name="ATS" localSheetId="37">#REF!</definedName>
    <definedName name="ATS" localSheetId="38">#REF!</definedName>
    <definedName name="ATS" localSheetId="47">#REF!</definedName>
    <definedName name="ATS" localSheetId="48">#REF!</definedName>
    <definedName name="ATS" localSheetId="49">#REF!</definedName>
    <definedName name="ATS" localSheetId="50">#REF!</definedName>
    <definedName name="ATS" localSheetId="51">#REF!</definedName>
    <definedName name="ATS" localSheetId="53">#REF!</definedName>
    <definedName name="ATS" localSheetId="54">#REF!</definedName>
    <definedName name="ATS" localSheetId="14">#REF!</definedName>
    <definedName name="ATS" localSheetId="57">#REF!</definedName>
    <definedName name="ATS" localSheetId="58">#REF!</definedName>
    <definedName name="ATS" localSheetId="18">#REF!</definedName>
    <definedName name="ATS" localSheetId="16">#REF!</definedName>
    <definedName name="ATS">#REF!</definedName>
    <definedName name="AUS" localSheetId="74">#REF!</definedName>
    <definedName name="AUS" localSheetId="12">#REF!</definedName>
    <definedName name="AUS" localSheetId="13">#REF!</definedName>
    <definedName name="AUS" localSheetId="10">#REF!</definedName>
    <definedName name="AUS" localSheetId="20">#REF!</definedName>
    <definedName name="AUS" localSheetId="21">#REF!</definedName>
    <definedName name="AUS" localSheetId="22">#REF!</definedName>
    <definedName name="AUS" localSheetId="23">#REF!</definedName>
    <definedName name="AUS" localSheetId="27">#REF!</definedName>
    <definedName name="AUS" localSheetId="30">#REF!</definedName>
    <definedName name="AUS" localSheetId="31">#REF!</definedName>
    <definedName name="AUS" localSheetId="32">#REF!</definedName>
    <definedName name="AUS" localSheetId="34">#REF!</definedName>
    <definedName name="AUS" localSheetId="35">#REF!</definedName>
    <definedName name="AUS" localSheetId="36">#N/A</definedName>
    <definedName name="AUS" localSheetId="37">#REF!</definedName>
    <definedName name="AUS" localSheetId="38">#REF!</definedName>
    <definedName name="AUS" localSheetId="47">#REF!</definedName>
    <definedName name="AUS" localSheetId="48">#REF!</definedName>
    <definedName name="AUS" localSheetId="49">#REF!</definedName>
    <definedName name="AUS" localSheetId="50">#REF!</definedName>
    <definedName name="AUS" localSheetId="52">#REF!</definedName>
    <definedName name="AUS" localSheetId="54">#REF!</definedName>
    <definedName name="AUS" localSheetId="55">#REF!</definedName>
    <definedName name="AUS" localSheetId="56">#REF!</definedName>
    <definedName name="AUS" localSheetId="57">#REF!</definedName>
    <definedName name="AUS" localSheetId="58">#REF!</definedName>
    <definedName name="AUS" localSheetId="18">#REF!</definedName>
    <definedName name="AUS" localSheetId="16">#REF!</definedName>
    <definedName name="AUS">#REF!</definedName>
    <definedName name="Australia_wt">'[92]OECD wgt'!$B$13</definedName>
    <definedName name="Austria_wt">'[92]OECD wgt'!$B$14</definedName>
    <definedName name="Average_Daily_Depreciation">'[93]Inter-Bank'!$G$5</definedName>
    <definedName name="Average_Weekly_Depreciation">'[93]Inter-Bank'!$K$5</definedName>
    <definedName name="Average_Weekly_Inter_Bank_Exchange_Rate">'[93]Inter-Bank'!$H$5</definedName>
    <definedName name="AVISO" localSheetId="74">#REF!</definedName>
    <definedName name="AVISO" localSheetId="12">#REF!</definedName>
    <definedName name="AVISO" localSheetId="13">#REF!</definedName>
    <definedName name="AVISO" localSheetId="10">#REF!</definedName>
    <definedName name="AVISO" localSheetId="20">#REF!</definedName>
    <definedName name="AVISO" localSheetId="21">#REF!</definedName>
    <definedName name="AVISO" localSheetId="22">#REF!</definedName>
    <definedName name="AVISO" localSheetId="23">#REF!</definedName>
    <definedName name="AVISO" localSheetId="27">#REF!</definedName>
    <definedName name="AVISO" localSheetId="30">#REF!</definedName>
    <definedName name="AVISO" localSheetId="31">#REF!</definedName>
    <definedName name="AVISO" localSheetId="32">#REF!</definedName>
    <definedName name="AVISO" localSheetId="34">#REF!</definedName>
    <definedName name="AVISO" localSheetId="35">#REF!</definedName>
    <definedName name="AVISO" localSheetId="36">#N/A</definedName>
    <definedName name="AVISO" localSheetId="37">#REF!</definedName>
    <definedName name="AVISO" localSheetId="38">#REF!</definedName>
    <definedName name="AVISO" localSheetId="47">#REF!</definedName>
    <definedName name="AVISO" localSheetId="48">#REF!</definedName>
    <definedName name="AVISO" localSheetId="49">#REF!</definedName>
    <definedName name="AVISO" localSheetId="50">#REF!</definedName>
    <definedName name="AVISO" localSheetId="52">#REF!</definedName>
    <definedName name="AVISO" localSheetId="54">#REF!</definedName>
    <definedName name="AVISO" localSheetId="55">#REF!</definedName>
    <definedName name="AVISO" localSheetId="56">#REF!</definedName>
    <definedName name="AVISO" localSheetId="57">#REF!</definedName>
    <definedName name="AVISO" localSheetId="58">#REF!</definedName>
    <definedName name="AVISO" localSheetId="18">#REF!</definedName>
    <definedName name="AVISO" localSheetId="16">#REF!</definedName>
    <definedName name="AVISO">#REF!</definedName>
    <definedName name="AZUA1.1.00___Administración_General" localSheetId="74">#REF!</definedName>
    <definedName name="AZUA1.1.00___Administración_General" localSheetId="20">#REF!</definedName>
    <definedName name="AZUA1.1.00___Administración_General" localSheetId="21">#REF!</definedName>
    <definedName name="AZUA1.1.00___Administración_General" localSheetId="22">#REF!</definedName>
    <definedName name="AZUA1.1.00___Administración_General" localSheetId="23">#REF!</definedName>
    <definedName name="AZUA1.1.00___Administración_General" localSheetId="32">#REF!</definedName>
    <definedName name="AZUA1.1.00___Administración_General" localSheetId="34">#REF!</definedName>
    <definedName name="AZUA1.1.00___Administración_General" localSheetId="35">#REF!</definedName>
    <definedName name="AZUA1.1.00___Administración_General" localSheetId="37">#REF!</definedName>
    <definedName name="AZUA1.1.00___Administración_General" localSheetId="38">#REF!</definedName>
    <definedName name="AZUA1.1.00___Administración_General" localSheetId="57">#REF!</definedName>
    <definedName name="AZUA1.1.00___Administración_General" localSheetId="58">#REF!</definedName>
    <definedName name="AZUA1.1.00___Administración_General" localSheetId="18">#REF!</definedName>
    <definedName name="AZUA1.1.00___Administración_General" localSheetId="16">#REF!</definedName>
    <definedName name="AZUA1.1.00___Administración_General">#REF!</definedName>
    <definedName name="AZUA2.1.00___Asuntos_económicos__comerciales_y_laborales" localSheetId="74">#REF!</definedName>
    <definedName name="AZUA2.1.00___Asuntos_económicos__comerciales_y_laborales" localSheetId="20">#REF!</definedName>
    <definedName name="AZUA2.1.00___Asuntos_económicos__comerciales_y_laborales" localSheetId="21">#REF!</definedName>
    <definedName name="AZUA2.1.00___Asuntos_económicos__comerciales_y_laborales" localSheetId="22">#REF!</definedName>
    <definedName name="AZUA2.1.00___Asuntos_económicos__comerciales_y_laborales" localSheetId="23">#REF!</definedName>
    <definedName name="AZUA2.1.00___Asuntos_económicos__comerciales_y_laborales" localSheetId="32">#REF!</definedName>
    <definedName name="AZUA2.1.00___Asuntos_económicos__comerciales_y_laborales" localSheetId="34">#REF!</definedName>
    <definedName name="AZUA2.1.00___Asuntos_económicos__comerciales_y_laborales" localSheetId="35">#REF!</definedName>
    <definedName name="AZUA2.1.00___Asuntos_económicos__comerciales_y_laborales" localSheetId="37">#REF!</definedName>
    <definedName name="AZUA2.1.00___Asuntos_económicos__comerciales_y_laborales" localSheetId="38">#REF!</definedName>
    <definedName name="AZUA2.1.00___Asuntos_económicos__comerciales_y_laborales" localSheetId="57">#REF!</definedName>
    <definedName name="AZUA2.1.00___Asuntos_económicos__comerciales_y_laborales" localSheetId="58">#REF!</definedName>
    <definedName name="AZUA2.1.00___Asuntos_económicos__comerciales_y_laborales" localSheetId="18">#REF!</definedName>
    <definedName name="AZUA2.1.00___Asuntos_económicos__comerciales_y_laborales" localSheetId="16">#REF!</definedName>
    <definedName name="AZUA2.1.00___Asuntos_económicos__comerciales_y_laborales">#REF!</definedName>
    <definedName name="B" localSheetId="74">#REF!</definedName>
    <definedName name="B" localSheetId="12">[86]RESUMEN!$L$13</definedName>
    <definedName name="B" localSheetId="13">#REF!</definedName>
    <definedName name="B" localSheetId="10">#REF!</definedName>
    <definedName name="B" localSheetId="20">#REF!</definedName>
    <definedName name="B" localSheetId="21">#REF!</definedName>
    <definedName name="B" localSheetId="22">#REF!</definedName>
    <definedName name="B" localSheetId="23">#REF!</definedName>
    <definedName name="B" localSheetId="27">#REF!</definedName>
    <definedName name="B" localSheetId="30">#REF!</definedName>
    <definedName name="B" localSheetId="31">#REF!</definedName>
    <definedName name="B" localSheetId="32">#REF!</definedName>
    <definedName name="B" localSheetId="35">#REF!</definedName>
    <definedName name="B" localSheetId="36">#N/A</definedName>
    <definedName name="B" localSheetId="38">#REF!</definedName>
    <definedName name="B" localSheetId="47">#REF!</definedName>
    <definedName name="B" localSheetId="48">#REF!</definedName>
    <definedName name="B" localSheetId="49">#REF!</definedName>
    <definedName name="B" localSheetId="50">#REF!</definedName>
    <definedName name="B" localSheetId="51">#REF!</definedName>
    <definedName name="B" localSheetId="52">#REF!</definedName>
    <definedName name="B" localSheetId="53">#REF!</definedName>
    <definedName name="B" localSheetId="54">#REF!</definedName>
    <definedName name="B" localSheetId="14">#REF!</definedName>
    <definedName name="B" localSheetId="55">#REF!</definedName>
    <definedName name="B" localSheetId="56">#REF!</definedName>
    <definedName name="B" localSheetId="58">#REF!</definedName>
    <definedName name="B" localSheetId="18">#REF!</definedName>
    <definedName name="B">#REF!</definedName>
    <definedName name="b1std" localSheetId="74">#REF!</definedName>
    <definedName name="b1std" localSheetId="13">#REF!</definedName>
    <definedName name="b1std" localSheetId="10">#REF!</definedName>
    <definedName name="b1std" localSheetId="30">#REF!</definedName>
    <definedName name="b1std" localSheetId="31">#REF!</definedName>
    <definedName name="b1std" localSheetId="32">#REF!</definedName>
    <definedName name="b1std" localSheetId="38">#REF!</definedName>
    <definedName name="b1std" localSheetId="54">#REF!</definedName>
    <definedName name="b1std" localSheetId="58">#REF!</definedName>
    <definedName name="b1std">#REF!</definedName>
    <definedName name="b2std" localSheetId="74">#REF!</definedName>
    <definedName name="b2std" localSheetId="13">#REF!</definedName>
    <definedName name="b2std" localSheetId="10">#REF!</definedName>
    <definedName name="b2std" localSheetId="30">#REF!</definedName>
    <definedName name="b2std" localSheetId="31">#REF!</definedName>
    <definedName name="b2std" localSheetId="32">#REF!</definedName>
    <definedName name="b2std" localSheetId="38">#REF!</definedName>
    <definedName name="b2std" localSheetId="54">#REF!</definedName>
    <definedName name="b2std" localSheetId="58">#REF!</definedName>
    <definedName name="b2std">#REF!</definedName>
    <definedName name="ba">#N/A</definedName>
    <definedName name="Badea">[72]CIRRs!$C$67</definedName>
    <definedName name="BAL" localSheetId="74">#REF!</definedName>
    <definedName name="BAL" localSheetId="13">#REF!</definedName>
    <definedName name="BAL" localSheetId="10">#REF!</definedName>
    <definedName name="BAL" localSheetId="20">#REF!</definedName>
    <definedName name="BAL" localSheetId="21">#REF!</definedName>
    <definedName name="BAL" localSheetId="22">#REF!</definedName>
    <definedName name="BAL" localSheetId="23">#REF!</definedName>
    <definedName name="BAL" localSheetId="27">#REF!</definedName>
    <definedName name="BAL" localSheetId="30">#REF!</definedName>
    <definedName name="BAL" localSheetId="31">#REF!</definedName>
    <definedName name="BAL" localSheetId="32">#REF!</definedName>
    <definedName name="BAL" localSheetId="34">#REF!</definedName>
    <definedName name="BAL" localSheetId="35">#REF!</definedName>
    <definedName name="BAL" localSheetId="37">#REF!</definedName>
    <definedName name="BAL" localSheetId="38">#REF!</definedName>
    <definedName name="BAL" localSheetId="47">#REF!</definedName>
    <definedName name="BAL" localSheetId="48">#REF!</definedName>
    <definedName name="BAL" localSheetId="49">#REF!</definedName>
    <definedName name="BAL" localSheetId="50">#REF!</definedName>
    <definedName name="BAL" localSheetId="51">#REF!</definedName>
    <definedName name="BAL" localSheetId="52">#REF!</definedName>
    <definedName name="BAL" localSheetId="53">#REF!</definedName>
    <definedName name="BAL" localSheetId="54">#REF!</definedName>
    <definedName name="BAL" localSheetId="14">#REF!</definedName>
    <definedName name="BAL" localSheetId="57">#REF!</definedName>
    <definedName name="BAL" localSheetId="58">#REF!</definedName>
    <definedName name="BAL" localSheetId="18">#REF!</definedName>
    <definedName name="BAL" localSheetId="16">#REF!</definedName>
    <definedName name="BAL">#REF!</definedName>
    <definedName name="bALANCE" localSheetId="74" hidden="1">{"Minpmon",#N/A,FALSE,"Monthinput"}</definedName>
    <definedName name="bALANCE" localSheetId="13" hidden="1">{"Minpmon",#N/A,FALSE,"Monthinput"}</definedName>
    <definedName name="bALANCE" localSheetId="28" hidden="1">{"Minpmon",#N/A,FALSE,"Monthinput"}</definedName>
    <definedName name="bALANCE" localSheetId="10" hidden="1">{"Minpmon",#N/A,FALSE,"Monthinput"}</definedName>
    <definedName name="bALANCE" localSheetId="20" hidden="1">{"Minpmon",#N/A,FALSE,"Monthinput"}</definedName>
    <definedName name="bALANCE" localSheetId="21" hidden="1">{"Minpmon",#N/A,FALSE,"Monthinput"}</definedName>
    <definedName name="bALANCE" localSheetId="22" hidden="1">{"Minpmon",#N/A,FALSE,"Monthinput"}</definedName>
    <definedName name="bALANCE" localSheetId="23" hidden="1">{"Minpmon",#N/A,FALSE,"Monthinput"}</definedName>
    <definedName name="bALANCE" localSheetId="24" hidden="1">{"Minpmon",#N/A,FALSE,"Monthinput"}</definedName>
    <definedName name="bALANCE" localSheetId="27" hidden="1">{"Minpmon",#N/A,FALSE,"Monthinput"}</definedName>
    <definedName name="bALANCE" localSheetId="29" hidden="1">{"Minpmon",#N/A,FALSE,"Monthinput"}</definedName>
    <definedName name="bALANCE" localSheetId="30" hidden="1">{"Minpmon",#N/A,FALSE,"Monthinput"}</definedName>
    <definedName name="bALANCE" localSheetId="31" hidden="1">{"Minpmon",#N/A,FALSE,"Monthinput"}</definedName>
    <definedName name="bALANCE" localSheetId="32" hidden="1">{"Minpmon",#N/A,FALSE,"Monthinput"}</definedName>
    <definedName name="bALANCE" localSheetId="34" hidden="1">{"Minpmon",#N/A,FALSE,"Monthinput"}</definedName>
    <definedName name="bALANCE" localSheetId="35" hidden="1">{"Minpmon",#N/A,FALSE,"Monthinput"}</definedName>
    <definedName name="bALANCE" localSheetId="37" hidden="1">{"Minpmon",#N/A,FALSE,"Monthinput"}</definedName>
    <definedName name="bALANCE" localSheetId="38" hidden="1">{"Minpmon",#N/A,FALSE,"Monthinput"}</definedName>
    <definedName name="bALANCE" localSheetId="47" hidden="1">{"Minpmon",#N/A,FALSE,"Monthinput"}</definedName>
    <definedName name="bALANCE" localSheetId="48" hidden="1">{"Minpmon",#N/A,FALSE,"Monthinput"}</definedName>
    <definedName name="bALANCE" localSheetId="49" hidden="1">{"Minpmon",#N/A,FALSE,"Monthinput"}</definedName>
    <definedName name="bALANCE" localSheetId="50" hidden="1">{"Minpmon",#N/A,FALSE,"Monthinput"}</definedName>
    <definedName name="bALANCE" localSheetId="51" hidden="1">{"Minpmon",#N/A,FALSE,"Monthinput"}</definedName>
    <definedName name="bALANCE" localSheetId="52" hidden="1">{"Minpmon",#N/A,FALSE,"Monthinput"}</definedName>
    <definedName name="bALANCE" localSheetId="53" hidden="1">{"Minpmon",#N/A,FALSE,"Monthinput"}</definedName>
    <definedName name="bALANCE" localSheetId="54" hidden="1">{"Minpmon",#N/A,FALSE,"Monthinput"}</definedName>
    <definedName name="bALANCE" localSheetId="14" hidden="1">{"Minpmon",#N/A,FALSE,"Monthinput"}</definedName>
    <definedName name="bALANCE" localSheetId="55" hidden="1">{"Minpmon",#N/A,FALSE,"Monthinput"}</definedName>
    <definedName name="bALANCE" localSheetId="56" hidden="1">{"Minpmon",#N/A,FALSE,"Monthinput"}</definedName>
    <definedName name="bALANCE" localSheetId="57" hidden="1">{"Minpmon",#N/A,FALSE,"Monthinput"}</definedName>
    <definedName name="bALANCE" localSheetId="58" hidden="1">{"Minpmon",#N/A,FALSE,"Monthinput"}</definedName>
    <definedName name="bALANCE" localSheetId="18" hidden="1">{"Minpmon",#N/A,FALSE,"Monthinput"}</definedName>
    <definedName name="bALANCE" localSheetId="19" hidden="1">{"Minpmon",#N/A,FALSE,"Monthinput"}</definedName>
    <definedName name="bALANCE" localSheetId="15" hidden="1">{"Minpmon",#N/A,FALSE,"Monthinput"}</definedName>
    <definedName name="bALANCE" localSheetId="16" hidden="1">{"Minpmon",#N/A,FALSE,"Monthinput"}</definedName>
    <definedName name="bALANCE" hidden="1">{"Minpmon",#N/A,FALSE,"Monthinput"}</definedName>
    <definedName name="BANCOS" localSheetId="74">#REF!</definedName>
    <definedName name="BANCOS" localSheetId="12">#REF!</definedName>
    <definedName name="BANCOS" localSheetId="13">#REF!</definedName>
    <definedName name="BANCOS" localSheetId="10">#REF!</definedName>
    <definedName name="BANCOS" localSheetId="20">#REF!</definedName>
    <definedName name="BANCOS" localSheetId="21">#REF!</definedName>
    <definedName name="BANCOS" localSheetId="22">#REF!</definedName>
    <definedName name="BANCOS" localSheetId="23">#REF!</definedName>
    <definedName name="BANCOS" localSheetId="27">#REF!</definedName>
    <definedName name="BANCOS" localSheetId="30">#REF!</definedName>
    <definedName name="BANCOS" localSheetId="31">#REF!</definedName>
    <definedName name="BANCOS" localSheetId="32">#REF!</definedName>
    <definedName name="BANCOS" localSheetId="34">#REF!</definedName>
    <definedName name="BANCOS" localSheetId="35">#REF!</definedName>
    <definedName name="BANCOS" localSheetId="36">#N/A</definedName>
    <definedName name="BANCOS" localSheetId="37">#REF!</definedName>
    <definedName name="BANCOS" localSheetId="38">#REF!</definedName>
    <definedName name="BANCOS" localSheetId="47">#REF!</definedName>
    <definedName name="BANCOS" localSheetId="48">#REF!</definedName>
    <definedName name="BANCOS" localSheetId="49">#REF!</definedName>
    <definedName name="BANCOS" localSheetId="50">#REF!</definedName>
    <definedName name="BANCOS" localSheetId="52">#REF!</definedName>
    <definedName name="BANCOS" localSheetId="54">#REF!</definedName>
    <definedName name="BANCOS" localSheetId="55">#REF!</definedName>
    <definedName name="BANCOS" localSheetId="56">#REF!</definedName>
    <definedName name="BANCOS" localSheetId="57">#REF!</definedName>
    <definedName name="BANCOS" localSheetId="58">#REF!</definedName>
    <definedName name="BANCOS" localSheetId="18">#REF!</definedName>
    <definedName name="BANCOS" localSheetId="16">#REF!</definedName>
    <definedName name="BANCOS">#REF!</definedName>
    <definedName name="banks1" localSheetId="74">#REF!</definedName>
    <definedName name="banks1" localSheetId="13">#REF!</definedName>
    <definedName name="banks1" localSheetId="10">#REF!</definedName>
    <definedName name="banks1" localSheetId="20">#REF!</definedName>
    <definedName name="banks1" localSheetId="21">#REF!</definedName>
    <definedName name="banks1" localSheetId="22">#REF!</definedName>
    <definedName name="banks1" localSheetId="23">#REF!</definedName>
    <definedName name="banks1" localSheetId="30">#REF!</definedName>
    <definedName name="banks1" localSheetId="31">#REF!</definedName>
    <definedName name="banks1" localSheetId="32">#REF!</definedName>
    <definedName name="banks1" localSheetId="34">#REF!</definedName>
    <definedName name="banks1" localSheetId="35">#REF!</definedName>
    <definedName name="banks1" localSheetId="37">#REF!</definedName>
    <definedName name="banks1" localSheetId="38">#REF!</definedName>
    <definedName name="banks1" localSheetId="47">#REF!</definedName>
    <definedName name="banks1" localSheetId="54">#REF!</definedName>
    <definedName name="banks1" localSheetId="57">#REF!</definedName>
    <definedName name="banks1" localSheetId="58">#REF!</definedName>
    <definedName name="banks1" localSheetId="18">#REF!</definedName>
    <definedName name="banks1" localSheetId="16">#REF!</definedName>
    <definedName name="banks1">#REF!</definedName>
    <definedName name="banks2" localSheetId="74">#REF!</definedName>
    <definedName name="banks2" localSheetId="13">#REF!</definedName>
    <definedName name="banks2" localSheetId="20">#REF!</definedName>
    <definedName name="banks2" localSheetId="21">#REF!</definedName>
    <definedName name="banks2" localSheetId="22">#REF!</definedName>
    <definedName name="banks2" localSheetId="23">#REF!</definedName>
    <definedName name="banks2" localSheetId="30">#REF!</definedName>
    <definedName name="banks2" localSheetId="31">#REF!</definedName>
    <definedName name="banks2" localSheetId="32">#REF!</definedName>
    <definedName name="banks2" localSheetId="34">#REF!</definedName>
    <definedName name="banks2" localSheetId="35">#REF!</definedName>
    <definedName name="banks2" localSheetId="37">#REF!</definedName>
    <definedName name="banks2" localSheetId="38">#REF!</definedName>
    <definedName name="banks2" localSheetId="54">#REF!</definedName>
    <definedName name="banks2" localSheetId="57">#REF!</definedName>
    <definedName name="banks2" localSheetId="58">#REF!</definedName>
    <definedName name="banks2" localSheetId="18">#REF!</definedName>
    <definedName name="banks2" localSheetId="16">#REF!</definedName>
    <definedName name="banks2">#REF!</definedName>
    <definedName name="baron" localSheetId="74" hidden="1">#REF!</definedName>
    <definedName name="baron" localSheetId="13" hidden="1">#REF!</definedName>
    <definedName name="baron" localSheetId="30" hidden="1">#REF!</definedName>
    <definedName name="baron" localSheetId="31" hidden="1">#REF!</definedName>
    <definedName name="baron" localSheetId="32" hidden="1">#REF!</definedName>
    <definedName name="baron" localSheetId="38" hidden="1">#REF!</definedName>
    <definedName name="baron" localSheetId="54" hidden="1">#REF!</definedName>
    <definedName name="baron" localSheetId="58" hidden="1">#REF!</definedName>
    <definedName name="baron" hidden="1">#REF!</definedName>
    <definedName name="BASDAT" localSheetId="32">'[56]Annual Tables'!#REF!</definedName>
    <definedName name="BASDAT">'[56]Annual Tables'!#REF!</definedName>
    <definedName name="base">'[94]K. IMF Base'!$A$170:$CI$255</definedName>
    <definedName name="_xlnm.Database" localSheetId="74">#REF!</definedName>
    <definedName name="_xlnm.Database" localSheetId="13">#REF!</definedName>
    <definedName name="_xlnm.Database" localSheetId="10">#REF!</definedName>
    <definedName name="_xlnm.Database" localSheetId="20">#REF!</definedName>
    <definedName name="_xlnm.Database" localSheetId="21">#REF!</definedName>
    <definedName name="_xlnm.Database" localSheetId="22">#REF!</definedName>
    <definedName name="_xlnm.Database" localSheetId="23">#REF!</definedName>
    <definedName name="_xlnm.Database" localSheetId="27">#REF!</definedName>
    <definedName name="_xlnm.Database" localSheetId="30">#REF!</definedName>
    <definedName name="_xlnm.Database" localSheetId="31">#REF!</definedName>
    <definedName name="_xlnm.Database" localSheetId="32">#REF!</definedName>
    <definedName name="_xlnm.Database" localSheetId="34">#REF!</definedName>
    <definedName name="_xlnm.Database" localSheetId="35">#REF!</definedName>
    <definedName name="_xlnm.Database" localSheetId="37">#REF!</definedName>
    <definedName name="_xlnm.Database" localSheetId="38">#REF!</definedName>
    <definedName name="_xlnm.Database" localSheetId="47">#REF!</definedName>
    <definedName name="_xlnm.Database" localSheetId="48">#REF!</definedName>
    <definedName name="_xlnm.Database" localSheetId="49">#REF!</definedName>
    <definedName name="_xlnm.Database" localSheetId="50">#REF!</definedName>
    <definedName name="_xlnm.Database" localSheetId="51">#REF!</definedName>
    <definedName name="_xlnm.Database" localSheetId="52">#REF!</definedName>
    <definedName name="_xlnm.Database" localSheetId="53">#REF!</definedName>
    <definedName name="_xlnm.Database" localSheetId="54">#REF!</definedName>
    <definedName name="_xlnm.Database" localSheetId="14">#REF!</definedName>
    <definedName name="_xlnm.Database" localSheetId="57">#REF!</definedName>
    <definedName name="_xlnm.Database" localSheetId="58">#REF!</definedName>
    <definedName name="_xlnm.Database" localSheetId="18">#REF!</definedName>
    <definedName name="_xlnm.Database" localSheetId="16">#REF!</definedName>
    <definedName name="_xlnm.Database">#REF!</definedName>
    <definedName name="baseflow" localSheetId="13">'[94]K. IMF Base'!#REF!</definedName>
    <definedName name="baseflow" localSheetId="10">'[94]K. IMF Base'!#REF!</definedName>
    <definedName name="baseflow" localSheetId="20">'[94]K. IMF Base'!#REF!</definedName>
    <definedName name="baseflow" localSheetId="21">'[94]K. IMF Base'!#REF!</definedName>
    <definedName name="baseflow" localSheetId="22">'[94]K. IMF Base'!#REF!</definedName>
    <definedName name="baseflow" localSheetId="23">'[94]K. IMF Base'!#REF!</definedName>
    <definedName name="baseflow" localSheetId="31">'[94]K. IMF Base'!#REF!</definedName>
    <definedName name="baseflow" localSheetId="32">'[94]K. IMF Base'!#REF!</definedName>
    <definedName name="baseflow" localSheetId="34">'[94]K. IMF Base'!#REF!</definedName>
    <definedName name="baseflow" localSheetId="35">'[94]K. IMF Base'!#REF!</definedName>
    <definedName name="baseflow" localSheetId="37">'[94]K. IMF Base'!#REF!</definedName>
    <definedName name="baseflow" localSheetId="38">'[94]K. IMF Base'!#REF!</definedName>
    <definedName name="baseflow" localSheetId="47">'[94]K. IMF Base'!#REF!</definedName>
    <definedName name="baseflow" localSheetId="48">'[94]K. IMF Base'!#REF!</definedName>
    <definedName name="baseflow" localSheetId="49">'[94]K. IMF Base'!#REF!</definedName>
    <definedName name="baseflow" localSheetId="50">'[94]K. IMF Base'!#REF!</definedName>
    <definedName name="baseflow" localSheetId="51">'[94]K. IMF Base'!#REF!</definedName>
    <definedName name="baseflow" localSheetId="53">'[94]K. IMF Base'!#REF!</definedName>
    <definedName name="baseflow" localSheetId="14">'[94]K. IMF Base'!#REF!</definedName>
    <definedName name="baseflow" localSheetId="57">'[94]K. IMF Base'!#REF!</definedName>
    <definedName name="baseflow" localSheetId="58">'[94]K. IMF Base'!#REF!</definedName>
    <definedName name="baseflow" localSheetId="18">'[94]K. IMF Base'!#REF!</definedName>
    <definedName name="baseflow" localSheetId="16">'[94]K. IMF Base'!#REF!</definedName>
    <definedName name="baseflow">'[94]K. IMF Base'!#REF!</definedName>
    <definedName name="BaseYear" localSheetId="74">#REF!</definedName>
    <definedName name="BaseYear" localSheetId="13">#REF!</definedName>
    <definedName name="BaseYear" localSheetId="10">#REF!</definedName>
    <definedName name="BaseYear" localSheetId="20">#REF!</definedName>
    <definedName name="BaseYear" localSheetId="21">#REF!</definedName>
    <definedName name="BaseYear" localSheetId="22">#REF!</definedName>
    <definedName name="BaseYear" localSheetId="23">#REF!</definedName>
    <definedName name="BaseYear" localSheetId="30">#REF!</definedName>
    <definedName name="BaseYear" localSheetId="31">#REF!</definedName>
    <definedName name="BaseYear" localSheetId="32">#REF!</definedName>
    <definedName name="BaseYear" localSheetId="34">#REF!</definedName>
    <definedName name="BaseYear" localSheetId="35">#REF!</definedName>
    <definedName name="BaseYear" localSheetId="37">#REF!</definedName>
    <definedName name="BaseYear" localSheetId="38">#REF!</definedName>
    <definedName name="BaseYear" localSheetId="47">#REF!</definedName>
    <definedName name="BaseYear" localSheetId="49">#REF!</definedName>
    <definedName name="BaseYear" localSheetId="50">#REF!</definedName>
    <definedName name="BaseYear" localSheetId="51">#REF!</definedName>
    <definedName name="BaseYear" localSheetId="54">#REF!</definedName>
    <definedName name="BaseYear" localSheetId="14">#REF!</definedName>
    <definedName name="BaseYear" localSheetId="57">#REF!</definedName>
    <definedName name="BaseYear" localSheetId="58">#REF!</definedName>
    <definedName name="BaseYear" localSheetId="18">#REF!</definedName>
    <definedName name="BaseYear" localSheetId="16">#REF!</definedName>
    <definedName name="BaseYear">#REF!</definedName>
    <definedName name="Basic_Data" localSheetId="74">#REF!</definedName>
    <definedName name="Basic_Data" localSheetId="13">#REF!</definedName>
    <definedName name="Basic_Data" localSheetId="10">#REF!</definedName>
    <definedName name="Basic_Data" localSheetId="20">#REF!</definedName>
    <definedName name="Basic_Data" localSheetId="21">#REF!</definedName>
    <definedName name="Basic_Data" localSheetId="22">#REF!</definedName>
    <definedName name="Basic_Data" localSheetId="23">#REF!</definedName>
    <definedName name="Basic_Data" localSheetId="30">#REF!</definedName>
    <definedName name="Basic_Data" localSheetId="31">#REF!</definedName>
    <definedName name="Basic_Data" localSheetId="32">#REF!</definedName>
    <definedName name="Basic_Data" localSheetId="34">#REF!</definedName>
    <definedName name="Basic_Data" localSheetId="35">#REF!</definedName>
    <definedName name="Basic_Data" localSheetId="37">#REF!</definedName>
    <definedName name="Basic_Data" localSheetId="38">#REF!</definedName>
    <definedName name="Basic_Data" localSheetId="47">#REF!</definedName>
    <definedName name="Basic_Data" localSheetId="54">#REF!</definedName>
    <definedName name="Basic_Data" localSheetId="57">#REF!</definedName>
    <definedName name="Basic_Data" localSheetId="58">#REF!</definedName>
    <definedName name="Basic_Data" localSheetId="18">#REF!</definedName>
    <definedName name="Basic_Data" localSheetId="16">#REF!</definedName>
    <definedName name="Basic_Data">#REF!</definedName>
    <definedName name="BASOMA" localSheetId="74">#REF!</definedName>
    <definedName name="BASOMA" localSheetId="13">#REF!</definedName>
    <definedName name="BASOMA" localSheetId="10">#REF!</definedName>
    <definedName name="BASOMA" localSheetId="20">#REF!</definedName>
    <definedName name="BASOMA" localSheetId="21">#REF!</definedName>
    <definedName name="BASOMA" localSheetId="22">#REF!</definedName>
    <definedName name="BASOMA" localSheetId="23">#REF!</definedName>
    <definedName name="BASOMA" localSheetId="30">#REF!</definedName>
    <definedName name="BASOMA" localSheetId="31">#REF!</definedName>
    <definedName name="BASOMA" localSheetId="32">#REF!</definedName>
    <definedName name="BASOMA" localSheetId="34">#REF!</definedName>
    <definedName name="BASOMA" localSheetId="35">#REF!</definedName>
    <definedName name="BASOMA" localSheetId="37">#REF!</definedName>
    <definedName name="BASOMA" localSheetId="38">#REF!</definedName>
    <definedName name="BASOMA" localSheetId="47">#REF!</definedName>
    <definedName name="BASOMA" localSheetId="54">#REF!</definedName>
    <definedName name="BASOMA" localSheetId="57">#REF!</definedName>
    <definedName name="BASOMA" localSheetId="58">#REF!</definedName>
    <definedName name="BASOMA" localSheetId="18">#REF!</definedName>
    <definedName name="BASOMA" localSheetId="16">#REF!</definedName>
    <definedName name="BASOMA">#REF!</definedName>
    <definedName name="Batumi_debt" localSheetId="74">#REF!</definedName>
    <definedName name="Batumi_debt" localSheetId="13">#REF!</definedName>
    <definedName name="Batumi_debt" localSheetId="27">#REF!</definedName>
    <definedName name="Batumi_debt" localSheetId="30">#REF!</definedName>
    <definedName name="Batumi_debt" localSheetId="31">#REF!</definedName>
    <definedName name="Batumi_debt" localSheetId="32">#REF!</definedName>
    <definedName name="Batumi_debt" localSheetId="35">#REF!</definedName>
    <definedName name="Batumi_debt" localSheetId="38">#REF!</definedName>
    <definedName name="Batumi_debt" localSheetId="47">#REF!</definedName>
    <definedName name="Batumi_debt" localSheetId="52">#REF!</definedName>
    <definedName name="Batumi_debt" localSheetId="54">#REF!</definedName>
    <definedName name="Batumi_debt" localSheetId="58">#REF!</definedName>
    <definedName name="Batumi_debt" localSheetId="18">#REF!</definedName>
    <definedName name="Batumi_debt">#REF!</definedName>
    <definedName name="Bave" localSheetId="74">#REF!</definedName>
    <definedName name="Bave" localSheetId="13">#REF!</definedName>
    <definedName name="Bave" localSheetId="30">#REF!</definedName>
    <definedName name="Bave" localSheetId="31">#REF!</definedName>
    <definedName name="Bave" localSheetId="32">#REF!</definedName>
    <definedName name="Bave" localSheetId="38">#REF!</definedName>
    <definedName name="Bave" localSheetId="54">#REF!</definedName>
    <definedName name="Bave" localSheetId="58">#REF!</definedName>
    <definedName name="Bave">#REF!</definedName>
    <definedName name="bb" localSheetId="74" hidden="1">{"Riqfin97",#N/A,FALSE,"Tran";"Riqfinpro",#N/A,FALSE,"Tran"}</definedName>
    <definedName name="bb" localSheetId="12" hidden="1">{"Riqfin97",#N/A,FALSE,"Tran";"Riqfinpro",#N/A,FALSE,"Tran"}</definedName>
    <definedName name="bb" localSheetId="13" hidden="1">{"Riqfin97",#N/A,FALSE,"Tran";"Riqfinpro",#N/A,FALSE,"Tran"}</definedName>
    <definedName name="bb" localSheetId="28" hidden="1">{"Riqfin97",#N/A,FALSE,"Tran";"Riqfinpro",#N/A,FALSE,"Tran"}</definedName>
    <definedName name="bb" localSheetId="10" hidden="1">{"Riqfin97",#N/A,FALSE,"Tran";"Riqfinpro",#N/A,FALSE,"Tran"}</definedName>
    <definedName name="bb" localSheetId="20" hidden="1">{"Riqfin97",#N/A,FALSE,"Tran";"Riqfinpro",#N/A,FALSE,"Tran"}</definedName>
    <definedName name="bb" localSheetId="21" hidden="1">{"Riqfin97",#N/A,FALSE,"Tran";"Riqfinpro",#N/A,FALSE,"Tran"}</definedName>
    <definedName name="bb" localSheetId="22" hidden="1">{"Riqfin97",#N/A,FALSE,"Tran";"Riqfinpro",#N/A,FALSE,"Tran"}</definedName>
    <definedName name="bb" localSheetId="23" hidden="1">{"Riqfin97",#N/A,FALSE,"Tran";"Riqfinpro",#N/A,FALSE,"Tran"}</definedName>
    <definedName name="bb" localSheetId="24" hidden="1">{"Riqfin97",#N/A,FALSE,"Tran";"Riqfinpro",#N/A,FALSE,"Tran"}</definedName>
    <definedName name="bb" localSheetId="27" hidden="1">{"Riqfin97",#N/A,FALSE,"Tran";"Riqfinpro",#N/A,FALSE,"Tran"}</definedName>
    <definedName name="bb" localSheetId="29" hidden="1">{"Riqfin97",#N/A,FALSE,"Tran";"Riqfinpro",#N/A,FALSE,"Tran"}</definedName>
    <definedName name="bb" localSheetId="30" hidden="1">{"Riqfin97",#N/A,FALSE,"Tran";"Riqfinpro",#N/A,FALSE,"Tran"}</definedName>
    <definedName name="bb" localSheetId="31" hidden="1">{"Riqfin97",#N/A,FALSE,"Tran";"Riqfinpro",#N/A,FALSE,"Tran"}</definedName>
    <definedName name="bb" localSheetId="32" hidden="1">{"Riqfin97",#N/A,FALSE,"Tran";"Riqfinpro",#N/A,FALSE,"Tran"}</definedName>
    <definedName name="bb" localSheetId="34" hidden="1">{"Riqfin97",#N/A,FALSE,"Tran";"Riqfinpro",#N/A,FALSE,"Tran"}</definedName>
    <definedName name="bb" localSheetId="35" hidden="1">{"Riqfin97",#N/A,FALSE,"Tran";"Riqfinpro",#N/A,FALSE,"Tran"}</definedName>
    <definedName name="bb" localSheetId="36">#N/A</definedName>
    <definedName name="bb" localSheetId="37" hidden="1">{"Riqfin97",#N/A,FALSE,"Tran";"Riqfinpro",#N/A,FALSE,"Tran"}</definedName>
    <definedName name="bb" localSheetId="38" hidden="1">{"Riqfin97",#N/A,FALSE,"Tran";"Riqfinpro",#N/A,FALSE,"Tran"}</definedName>
    <definedName name="bb" localSheetId="47" hidden="1">{"Riqfin97",#N/A,FALSE,"Tran";"Riqfinpro",#N/A,FALSE,"Tran"}</definedName>
    <definedName name="bb" localSheetId="48" hidden="1">{"Riqfin97",#N/A,FALSE,"Tran";"Riqfinpro",#N/A,FALSE,"Tran"}</definedName>
    <definedName name="bb" localSheetId="49" hidden="1">{"Riqfin97",#N/A,FALSE,"Tran";"Riqfinpro",#N/A,FALSE,"Tran"}</definedName>
    <definedName name="bb" localSheetId="50" hidden="1">{"Riqfin97",#N/A,FALSE,"Tran";"Riqfinpro",#N/A,FALSE,"Tran"}</definedName>
    <definedName name="bb" localSheetId="51" hidden="1">{"Riqfin97",#N/A,FALSE,"Tran";"Riqfinpro",#N/A,FALSE,"Tran"}</definedName>
    <definedName name="bb" localSheetId="52" hidden="1">{"Riqfin97",#N/A,FALSE,"Tran";"Riqfinpro",#N/A,FALSE,"Tran"}</definedName>
    <definedName name="bb" localSheetId="53" hidden="1">{"Riqfin97",#N/A,FALSE,"Tran";"Riqfinpro",#N/A,FALSE,"Tran"}</definedName>
    <definedName name="bb" localSheetId="54" hidden="1">{"Riqfin97",#N/A,FALSE,"Tran";"Riqfinpro",#N/A,FALSE,"Tran"}</definedName>
    <definedName name="bb" localSheetId="14" hidden="1">{"Riqfin97",#N/A,FALSE,"Tran";"Riqfinpro",#N/A,FALSE,"Tran"}</definedName>
    <definedName name="bb" localSheetId="55" hidden="1">{"Riqfin97",#N/A,FALSE,"Tran";"Riqfinpro",#N/A,FALSE,"Tran"}</definedName>
    <definedName name="bb" localSheetId="56" hidden="1">{"Riqfin97",#N/A,FALSE,"Tran";"Riqfinpro",#N/A,FALSE,"Tran"}</definedName>
    <definedName name="bb" localSheetId="57" hidden="1">{"Riqfin97",#N/A,FALSE,"Tran";"Riqfinpro",#N/A,FALSE,"Tran"}</definedName>
    <definedName name="bb" localSheetId="58" hidden="1">{"Riqfin97",#N/A,FALSE,"Tran";"Riqfinpro",#N/A,FALSE,"Tran"}</definedName>
    <definedName name="bb" localSheetId="18" hidden="1">{"Riqfin97",#N/A,FALSE,"Tran";"Riqfinpro",#N/A,FALSE,"Tran"}</definedName>
    <definedName name="bb" localSheetId="19" hidden="1">{"Riqfin97",#N/A,FALSE,"Tran";"Riqfinpro",#N/A,FALSE,"Tran"}</definedName>
    <definedName name="bb" localSheetId="15" hidden="1">{"Riqfin97",#N/A,FALSE,"Tran";"Riqfinpro",#N/A,FALSE,"Tran"}</definedName>
    <definedName name="bb" localSheetId="16" hidden="1">{"Riqfin97",#N/A,FALSE,"Tran";"Riqfinpro",#N/A,FALSE,"Tran"}</definedName>
    <definedName name="bb" hidden="1">{"Riqfin97",#N/A,FALSE,"Tran";"Riqfinpro",#N/A,FALSE,"Tran"}</definedName>
    <definedName name="BBB" localSheetId="74">#REF!</definedName>
    <definedName name="BBB" localSheetId="13">#REF!</definedName>
    <definedName name="BBB" localSheetId="10">#REF!</definedName>
    <definedName name="BBB" localSheetId="20">#REF!</definedName>
    <definedName name="BBB" localSheetId="21">#REF!</definedName>
    <definedName name="BBB" localSheetId="22">#REF!</definedName>
    <definedName name="BBB" localSheetId="23">#REF!</definedName>
    <definedName name="BBB" localSheetId="27">#REF!</definedName>
    <definedName name="BBB" localSheetId="30">#REF!</definedName>
    <definedName name="BBB" localSheetId="31">#REF!</definedName>
    <definedName name="BBB" localSheetId="32">#REF!</definedName>
    <definedName name="BBB" localSheetId="34">#REF!</definedName>
    <definedName name="BBB" localSheetId="35">#REF!</definedName>
    <definedName name="BBB" localSheetId="37">#REF!</definedName>
    <definedName name="BBB" localSheetId="38">#REF!</definedName>
    <definedName name="BBB" localSheetId="47">#REF!</definedName>
    <definedName name="BBB" localSheetId="48">#REF!</definedName>
    <definedName name="BBB" localSheetId="49">#REF!</definedName>
    <definedName name="BBB" localSheetId="50">#REF!</definedName>
    <definedName name="BBB" localSheetId="51">#REF!</definedName>
    <definedName name="BBB" localSheetId="53">#REF!</definedName>
    <definedName name="BBB" localSheetId="54">#REF!</definedName>
    <definedName name="BBB" localSheetId="14">#REF!</definedName>
    <definedName name="BBB" localSheetId="57">#REF!</definedName>
    <definedName name="BBB" localSheetId="58">#REF!</definedName>
    <definedName name="BBB" localSheetId="18">#REF!</definedName>
    <definedName name="BBB" localSheetId="16">#REF!</definedName>
    <definedName name="BBB">#REF!</definedName>
    <definedName name="bbbb" localSheetId="74" hidden="1">{"Minpmon",#N/A,FALSE,"Monthinput"}</definedName>
    <definedName name="bbbb" localSheetId="12" hidden="1">{"Minpmon",#N/A,FALSE,"Monthinput"}</definedName>
    <definedName name="bbbb" localSheetId="13" hidden="1">{"Minpmon",#N/A,FALSE,"Monthinput"}</definedName>
    <definedName name="bbbb" localSheetId="28" hidden="1">{"Minpmon",#N/A,FALSE,"Monthinput"}</definedName>
    <definedName name="bbbb" localSheetId="10" hidden="1">{"Minpmon",#N/A,FALSE,"Monthinput"}</definedName>
    <definedName name="bbbb" localSheetId="20" hidden="1">{"Minpmon",#N/A,FALSE,"Monthinput"}</definedName>
    <definedName name="bbbb" localSheetId="21" hidden="1">{"Minpmon",#N/A,FALSE,"Monthinput"}</definedName>
    <definedName name="bbbb" localSheetId="22" hidden="1">{"Minpmon",#N/A,FALSE,"Monthinput"}</definedName>
    <definedName name="bbbb" localSheetId="23" hidden="1">{"Minpmon",#N/A,FALSE,"Monthinput"}</definedName>
    <definedName name="bbbb" localSheetId="24" hidden="1">{"Minpmon",#N/A,FALSE,"Monthinput"}</definedName>
    <definedName name="bbbb" localSheetId="27" hidden="1">{"Minpmon",#N/A,FALSE,"Monthinput"}</definedName>
    <definedName name="bbbb" localSheetId="29" hidden="1">{"Minpmon",#N/A,FALSE,"Monthinput"}</definedName>
    <definedName name="bbbb" localSheetId="30" hidden="1">{"Minpmon",#N/A,FALSE,"Monthinput"}</definedName>
    <definedName name="bbbb" localSheetId="31" hidden="1">{"Minpmon",#N/A,FALSE,"Monthinput"}</definedName>
    <definedName name="bbbb" localSheetId="32" hidden="1">{"Minpmon",#N/A,FALSE,"Monthinput"}</definedName>
    <definedName name="bbbb" localSheetId="34" hidden="1">{"Minpmon",#N/A,FALSE,"Monthinput"}</definedName>
    <definedName name="bbbb" localSheetId="35" hidden="1">{"Minpmon",#N/A,FALSE,"Monthinput"}</definedName>
    <definedName name="bbbb" localSheetId="37" hidden="1">{"Minpmon",#N/A,FALSE,"Monthinput"}</definedName>
    <definedName name="bbbb" localSheetId="38" hidden="1">{"Minpmon",#N/A,FALSE,"Monthinput"}</definedName>
    <definedName name="bbbb" localSheetId="47" hidden="1">{"Minpmon",#N/A,FALSE,"Monthinput"}</definedName>
    <definedName name="bbbb" localSheetId="48" hidden="1">{"Minpmon",#N/A,FALSE,"Monthinput"}</definedName>
    <definedName name="bbbb" localSheetId="49" hidden="1">{"Minpmon",#N/A,FALSE,"Monthinput"}</definedName>
    <definedName name="bbbb" localSheetId="50" hidden="1">{"Minpmon",#N/A,FALSE,"Monthinput"}</definedName>
    <definedName name="bbbb" localSheetId="51" hidden="1">{"Minpmon",#N/A,FALSE,"Monthinput"}</definedName>
    <definedName name="bbbb" localSheetId="52" hidden="1">{"Minpmon",#N/A,FALSE,"Monthinput"}</definedName>
    <definedName name="bbbb" localSheetId="53" hidden="1">{"Minpmon",#N/A,FALSE,"Monthinput"}</definedName>
    <definedName name="bbbb" localSheetId="54" hidden="1">{"Minpmon",#N/A,FALSE,"Monthinput"}</definedName>
    <definedName name="bbbb" localSheetId="14" hidden="1">{"Minpmon",#N/A,FALSE,"Monthinput"}</definedName>
    <definedName name="bbbb" localSheetId="55" hidden="1">{"Minpmon",#N/A,FALSE,"Monthinput"}</definedName>
    <definedName name="bbbb" localSheetId="56" hidden="1">{"Minpmon",#N/A,FALSE,"Monthinput"}</definedName>
    <definedName name="bbbb" localSheetId="57" hidden="1">{"Minpmon",#N/A,FALSE,"Monthinput"}</definedName>
    <definedName name="bbbb" localSheetId="58" hidden="1">{"Minpmon",#N/A,FALSE,"Monthinput"}</definedName>
    <definedName name="bbbb" localSheetId="18" hidden="1">{"Minpmon",#N/A,FALSE,"Monthinput"}</definedName>
    <definedName name="bbbb" localSheetId="19" hidden="1">{"Minpmon",#N/A,FALSE,"Monthinput"}</definedName>
    <definedName name="bbbb" localSheetId="15" hidden="1">{"Minpmon",#N/A,FALSE,"Monthinput"}</definedName>
    <definedName name="bbbb" localSheetId="16" hidden="1">{"Minpmon",#N/A,FALSE,"Monthinput"}</definedName>
    <definedName name="bbbb" hidden="1">{"Minpmon",#N/A,FALSE,"Monthinput"}</definedName>
    <definedName name="bbbbbbbbbbbbb" localSheetId="74" hidden="1">{"Tab1",#N/A,FALSE,"P";"Tab2",#N/A,FALSE,"P"}</definedName>
    <definedName name="bbbbbbbbbbbbb" localSheetId="12" hidden="1">{"Tab1",#N/A,FALSE,"P";"Tab2",#N/A,FALSE,"P"}</definedName>
    <definedName name="bbbbbbbbbbbbb" localSheetId="13" hidden="1">{"Tab1",#N/A,FALSE,"P";"Tab2",#N/A,FALSE,"P"}</definedName>
    <definedName name="bbbbbbbbbbbbb" localSheetId="28" hidden="1">{"Tab1",#N/A,FALSE,"P";"Tab2",#N/A,FALSE,"P"}</definedName>
    <definedName name="bbbbbbbbbbbbb" localSheetId="10" hidden="1">{"Tab1",#N/A,FALSE,"P";"Tab2",#N/A,FALSE,"P"}</definedName>
    <definedName name="bbbbbbbbbbbbb" localSheetId="20" hidden="1">{"Tab1",#N/A,FALSE,"P";"Tab2",#N/A,FALSE,"P"}</definedName>
    <definedName name="bbbbbbbbbbbbb" localSheetId="21" hidden="1">{"Tab1",#N/A,FALSE,"P";"Tab2",#N/A,FALSE,"P"}</definedName>
    <definedName name="bbbbbbbbbbbbb" localSheetId="22" hidden="1">{"Tab1",#N/A,FALSE,"P";"Tab2",#N/A,FALSE,"P"}</definedName>
    <definedName name="bbbbbbbbbbbbb" localSheetId="23" hidden="1">{"Tab1",#N/A,FALSE,"P";"Tab2",#N/A,FALSE,"P"}</definedName>
    <definedName name="bbbbbbbbbbbbb" localSheetId="24" hidden="1">{"Tab1",#N/A,FALSE,"P";"Tab2",#N/A,FALSE,"P"}</definedName>
    <definedName name="bbbbbbbbbbbbb" localSheetId="27" hidden="1">{"Tab1",#N/A,FALSE,"P";"Tab2",#N/A,FALSE,"P"}</definedName>
    <definedName name="bbbbbbbbbbbbb" localSheetId="29" hidden="1">{"Tab1",#N/A,FALSE,"P";"Tab2",#N/A,FALSE,"P"}</definedName>
    <definedName name="bbbbbbbbbbbbb" localSheetId="30" hidden="1">{"Tab1",#N/A,FALSE,"P";"Tab2",#N/A,FALSE,"P"}</definedName>
    <definedName name="bbbbbbbbbbbbb" localSheetId="31" hidden="1">{"Tab1",#N/A,FALSE,"P";"Tab2",#N/A,FALSE,"P"}</definedName>
    <definedName name="bbbbbbbbbbbbb" localSheetId="32" hidden="1">{"Tab1",#N/A,FALSE,"P";"Tab2",#N/A,FALSE,"P"}</definedName>
    <definedName name="bbbbbbbbbbbbb" localSheetId="34" hidden="1">{"Tab1",#N/A,FALSE,"P";"Tab2",#N/A,FALSE,"P"}</definedName>
    <definedName name="bbbbbbbbbbbbb" localSheetId="35" hidden="1">{"Tab1",#N/A,FALSE,"P";"Tab2",#N/A,FALSE,"P"}</definedName>
    <definedName name="bbbbbbbbbbbbb" localSheetId="37" hidden="1">{"Tab1",#N/A,FALSE,"P";"Tab2",#N/A,FALSE,"P"}</definedName>
    <definedName name="bbbbbbbbbbbbb" localSheetId="38" hidden="1">{"Tab1",#N/A,FALSE,"P";"Tab2",#N/A,FALSE,"P"}</definedName>
    <definedName name="bbbbbbbbbbbbb" localSheetId="47" hidden="1">{"Tab1",#N/A,FALSE,"P";"Tab2",#N/A,FALSE,"P"}</definedName>
    <definedName name="bbbbbbbbbbbbb" localSheetId="48" hidden="1">{"Tab1",#N/A,FALSE,"P";"Tab2",#N/A,FALSE,"P"}</definedName>
    <definedName name="bbbbbbbbbbbbb" localSheetId="49" hidden="1">{"Tab1",#N/A,FALSE,"P";"Tab2",#N/A,FALSE,"P"}</definedName>
    <definedName name="bbbbbbbbbbbbb" localSheetId="50" hidden="1">{"Tab1",#N/A,FALSE,"P";"Tab2",#N/A,FALSE,"P"}</definedName>
    <definedName name="bbbbbbbbbbbbb" localSheetId="51" hidden="1">{"Tab1",#N/A,FALSE,"P";"Tab2",#N/A,FALSE,"P"}</definedName>
    <definedName name="bbbbbbbbbbbbb" localSheetId="52" hidden="1">{"Tab1",#N/A,FALSE,"P";"Tab2",#N/A,FALSE,"P"}</definedName>
    <definedName name="bbbbbbbbbbbbb" localSheetId="53" hidden="1">{"Tab1",#N/A,FALSE,"P";"Tab2",#N/A,FALSE,"P"}</definedName>
    <definedName name="bbbbbbbbbbbbb" localSheetId="54" hidden="1">{"Tab1",#N/A,FALSE,"P";"Tab2",#N/A,FALSE,"P"}</definedName>
    <definedName name="bbbbbbbbbbbbb" localSheetId="14" hidden="1">{"Tab1",#N/A,FALSE,"P";"Tab2",#N/A,FALSE,"P"}</definedName>
    <definedName name="bbbbbbbbbbbbb" localSheetId="55" hidden="1">{"Tab1",#N/A,FALSE,"P";"Tab2",#N/A,FALSE,"P"}</definedName>
    <definedName name="bbbbbbbbbbbbb" localSheetId="56" hidden="1">{"Tab1",#N/A,FALSE,"P";"Tab2",#N/A,FALSE,"P"}</definedName>
    <definedName name="bbbbbbbbbbbbb" localSheetId="57" hidden="1">{"Tab1",#N/A,FALSE,"P";"Tab2",#N/A,FALSE,"P"}</definedName>
    <definedName name="bbbbbbbbbbbbb" localSheetId="58" hidden="1">{"Tab1",#N/A,FALSE,"P";"Tab2",#N/A,FALSE,"P"}</definedName>
    <definedName name="bbbbbbbbbbbbb" localSheetId="18" hidden="1">{"Tab1",#N/A,FALSE,"P";"Tab2",#N/A,FALSE,"P"}</definedName>
    <definedName name="bbbbbbbbbbbbb" localSheetId="19" hidden="1">{"Tab1",#N/A,FALSE,"P";"Tab2",#N/A,FALSE,"P"}</definedName>
    <definedName name="bbbbbbbbbbbbb" localSheetId="15" hidden="1">{"Tab1",#N/A,FALSE,"P";"Tab2",#N/A,FALSE,"P"}</definedName>
    <definedName name="bbbbbbbbbbbbb" localSheetId="16" hidden="1">{"Tab1",#N/A,FALSE,"P";"Tab2",#N/A,FALSE,"P"}</definedName>
    <definedName name="bbbbbbbbbbbbb" hidden="1">{"Tab1",#N/A,FALSE,"P";"Tab2",#N/A,FALSE,"P"}</definedName>
    <definedName name="BC" localSheetId="74">#REF!</definedName>
    <definedName name="BC" localSheetId="13">#REF!</definedName>
    <definedName name="BC" localSheetId="10">#REF!</definedName>
    <definedName name="BC" localSheetId="20">#REF!</definedName>
    <definedName name="BC" localSheetId="21">#REF!</definedName>
    <definedName name="BC" localSheetId="22">#REF!</definedName>
    <definedName name="BC" localSheetId="23">#REF!</definedName>
    <definedName name="BC" localSheetId="27">#REF!</definedName>
    <definedName name="BC" localSheetId="30">#REF!</definedName>
    <definedName name="BC" localSheetId="31">#REF!</definedName>
    <definedName name="BC" localSheetId="32">#REF!</definedName>
    <definedName name="BC" localSheetId="34">#REF!</definedName>
    <definedName name="BC" localSheetId="35">#REF!</definedName>
    <definedName name="BC" localSheetId="36">#N/A</definedName>
    <definedName name="BC" localSheetId="37">#REF!</definedName>
    <definedName name="BC" localSheetId="38">#REF!</definedName>
    <definedName name="BC" localSheetId="47">#REF!</definedName>
    <definedName name="BC" localSheetId="48">#REF!</definedName>
    <definedName name="BC" localSheetId="49">#REF!</definedName>
    <definedName name="BC" localSheetId="50">#REF!</definedName>
    <definedName name="BC" localSheetId="52">#REF!</definedName>
    <definedName name="BC" localSheetId="54">#REF!</definedName>
    <definedName name="BC" localSheetId="55">#REF!</definedName>
    <definedName name="BC" localSheetId="56">#REF!</definedName>
    <definedName name="BC" localSheetId="57">#REF!</definedName>
    <definedName name="BC" localSheetId="58">#REF!</definedName>
    <definedName name="BC" localSheetId="18">#REF!</definedName>
    <definedName name="BC" localSheetId="16">#REF!</definedName>
    <definedName name="BC">#REF!</definedName>
    <definedName name="BCA" localSheetId="12">#REF!</definedName>
    <definedName name="BCA">#N/A</definedName>
    <definedName name="BCA_GDP" localSheetId="12">[95]Q6!#REF!</definedName>
    <definedName name="BCA_GDP">#N/A</definedName>
    <definedName name="BCA_NGDP" localSheetId="74">#REF!</definedName>
    <definedName name="BCA_NGDP" localSheetId="12">[95]Q6!#REF!</definedName>
    <definedName name="BCA_NGDP" localSheetId="13">#REF!</definedName>
    <definedName name="BCA_NGDP" localSheetId="10">#REF!</definedName>
    <definedName name="BCA_NGDP" localSheetId="20">#REF!</definedName>
    <definedName name="BCA_NGDP" localSheetId="21">#REF!</definedName>
    <definedName name="BCA_NGDP" localSheetId="22">#REF!</definedName>
    <definedName name="BCA_NGDP" localSheetId="23">#REF!</definedName>
    <definedName name="BCA_NGDP" localSheetId="27">#REF!</definedName>
    <definedName name="BCA_NGDP" localSheetId="30">#REF!</definedName>
    <definedName name="BCA_NGDP" localSheetId="31">#REF!</definedName>
    <definedName name="BCA_NGDP" localSheetId="32">#REF!</definedName>
    <definedName name="BCA_NGDP" localSheetId="34">#REF!</definedName>
    <definedName name="BCA_NGDP" localSheetId="35">#REF!</definedName>
    <definedName name="BCA_NGDP" localSheetId="37">#REF!</definedName>
    <definedName name="BCA_NGDP" localSheetId="38">#REF!</definedName>
    <definedName name="BCA_NGDP" localSheetId="47">#REF!</definedName>
    <definedName name="BCA_NGDP" localSheetId="48">#REF!</definedName>
    <definedName name="BCA_NGDP" localSheetId="49">#REF!</definedName>
    <definedName name="BCA_NGDP" localSheetId="50">#REF!</definedName>
    <definedName name="BCA_NGDP" localSheetId="51">#REF!</definedName>
    <definedName name="BCA_NGDP" localSheetId="52">#REF!</definedName>
    <definedName name="BCA_NGDP" localSheetId="53">#REF!</definedName>
    <definedName name="BCA_NGDP" localSheetId="54">#REF!</definedName>
    <definedName name="BCA_NGDP" localSheetId="14">#REF!</definedName>
    <definedName name="BCA_NGDP" localSheetId="55">#REF!</definedName>
    <definedName name="BCA_NGDP" localSheetId="57">#REF!</definedName>
    <definedName name="BCA_NGDP" localSheetId="58">#REF!</definedName>
    <definedName name="BCA_NGDP" localSheetId="18">#REF!</definedName>
    <definedName name="BCA_NGDP" localSheetId="16">#REF!</definedName>
    <definedName name="BCA_NGDP">#REF!</definedName>
    <definedName name="BCEProg" localSheetId="74">#REF!</definedName>
    <definedName name="BCEProg" localSheetId="13">#REF!</definedName>
    <definedName name="BCEProg" localSheetId="10">#REF!</definedName>
    <definedName name="BCEProg" localSheetId="20">#REF!</definedName>
    <definedName name="BCEProg" localSheetId="21">#REF!</definedName>
    <definedName name="BCEProg" localSheetId="22">#REF!</definedName>
    <definedName name="BCEProg" localSheetId="23">#REF!</definedName>
    <definedName name="BCEProg" localSheetId="30">#REF!</definedName>
    <definedName name="BCEProg" localSheetId="31">#REF!</definedName>
    <definedName name="BCEProg" localSheetId="32">#REF!</definedName>
    <definedName name="BCEProg" localSheetId="34">#REF!</definedName>
    <definedName name="BCEProg" localSheetId="35">#REF!</definedName>
    <definedName name="BCEProg" localSheetId="37">#REF!</definedName>
    <definedName name="BCEProg" localSheetId="38">#REF!</definedName>
    <definedName name="BCEProg" localSheetId="47">#REF!</definedName>
    <definedName name="BCEProg" localSheetId="54">#REF!</definedName>
    <definedName name="BCEProg" localSheetId="57">#REF!</definedName>
    <definedName name="BCEProg" localSheetId="58">#REF!</definedName>
    <definedName name="BCEProg" localSheetId="18">#REF!</definedName>
    <definedName name="BCEProg" localSheetId="16">#REF!</definedName>
    <definedName name="BCEProg">#REF!</definedName>
    <definedName name="BCH" localSheetId="74">#REF!</definedName>
    <definedName name="BCH" localSheetId="13">#REF!</definedName>
    <definedName name="BCH" localSheetId="10">#REF!</definedName>
    <definedName name="BCH" localSheetId="20">#REF!</definedName>
    <definedName name="BCH" localSheetId="21">#REF!</definedName>
    <definedName name="BCH" localSheetId="22">#REF!</definedName>
    <definedName name="BCH" localSheetId="23">#REF!</definedName>
    <definedName name="BCH" localSheetId="27">#REF!</definedName>
    <definedName name="BCH" localSheetId="30">#REF!</definedName>
    <definedName name="BCH" localSheetId="31">#REF!</definedName>
    <definedName name="BCH" localSheetId="32">#REF!</definedName>
    <definedName name="BCH" localSheetId="34">#REF!</definedName>
    <definedName name="BCH" localSheetId="35">#REF!</definedName>
    <definedName name="BCH" localSheetId="37">#REF!</definedName>
    <definedName name="BCH" localSheetId="38">#REF!</definedName>
    <definedName name="BCH" localSheetId="47">#REF!</definedName>
    <definedName name="BCH" localSheetId="52">#REF!</definedName>
    <definedName name="BCH" localSheetId="54">#REF!</definedName>
    <definedName name="BCH" localSheetId="57">#REF!</definedName>
    <definedName name="BCH" localSheetId="58">#REF!</definedName>
    <definedName name="BCH" localSheetId="18">#REF!</definedName>
    <definedName name="BCH" localSheetId="16">#REF!</definedName>
    <definedName name="BCH">#REF!</definedName>
    <definedName name="BCH_10G" localSheetId="74">#REF!</definedName>
    <definedName name="BCH_10G" localSheetId="13">#REF!</definedName>
    <definedName name="BCH_10G" localSheetId="27">#REF!</definedName>
    <definedName name="BCH_10G" localSheetId="30">#REF!</definedName>
    <definedName name="BCH_10G" localSheetId="31">#REF!</definedName>
    <definedName name="BCH_10G" localSheetId="32">#REF!</definedName>
    <definedName name="BCH_10G" localSheetId="35">#REF!</definedName>
    <definedName name="BCH_10G" localSheetId="38">#REF!</definedName>
    <definedName name="BCH_10G" localSheetId="47">#REF!</definedName>
    <definedName name="BCH_10G" localSheetId="52">#REF!</definedName>
    <definedName name="BCH_10G" localSheetId="54">#REF!</definedName>
    <definedName name="BCH_10G" localSheetId="58">#REF!</definedName>
    <definedName name="BCH_10G" localSheetId="18">#REF!</definedName>
    <definedName name="BCH_10G">#REF!</definedName>
    <definedName name="BCH_10R" localSheetId="74">#REF!</definedName>
    <definedName name="BCH_10R" localSheetId="13">#REF!</definedName>
    <definedName name="BCH_10R" localSheetId="30">#REF!</definedName>
    <definedName name="BCH_10R" localSheetId="31">#REF!</definedName>
    <definedName name="BCH_10R" localSheetId="32">#REF!</definedName>
    <definedName name="BCH_10R" localSheetId="35">#REF!</definedName>
    <definedName name="BCH_10R" localSheetId="38">#REF!</definedName>
    <definedName name="BCH_10R" localSheetId="47">#REF!</definedName>
    <definedName name="BCH_10R" localSheetId="52">#REF!</definedName>
    <definedName name="BCH_10R" localSheetId="54">#REF!</definedName>
    <definedName name="BCH_10R" localSheetId="58">#REF!</definedName>
    <definedName name="BCH_10R" localSheetId="18">#REF!</definedName>
    <definedName name="BCH_10R">#REF!</definedName>
    <definedName name="Bcos_Com_20G" localSheetId="74">#REF!</definedName>
    <definedName name="Bcos_Com_20G" localSheetId="13">#REF!</definedName>
    <definedName name="Bcos_Com_20G" localSheetId="30">#REF!</definedName>
    <definedName name="Bcos_Com_20G" localSheetId="31">#REF!</definedName>
    <definedName name="Bcos_Com_20G" localSheetId="32">#REF!</definedName>
    <definedName name="Bcos_Com_20G" localSheetId="35">#REF!</definedName>
    <definedName name="Bcos_Com_20G" localSheetId="38">#REF!</definedName>
    <definedName name="Bcos_Com_20G" localSheetId="47">#REF!</definedName>
    <definedName name="Bcos_Com_20G" localSheetId="52">#REF!</definedName>
    <definedName name="Bcos_Com_20G" localSheetId="54">#REF!</definedName>
    <definedName name="Bcos_Com_20G" localSheetId="58">#REF!</definedName>
    <definedName name="Bcos_Com_20G" localSheetId="18">#REF!</definedName>
    <definedName name="Bcos_Com_20G">#REF!</definedName>
    <definedName name="Bcos_Com20R" localSheetId="74">#REF!</definedName>
    <definedName name="Bcos_Com20R" localSheetId="13">#REF!</definedName>
    <definedName name="Bcos_Com20R" localSheetId="30">#REF!</definedName>
    <definedName name="Bcos_Com20R" localSheetId="31">#REF!</definedName>
    <definedName name="Bcos_Com20R" localSheetId="32">#REF!</definedName>
    <definedName name="Bcos_Com20R" localSheetId="35">#REF!</definedName>
    <definedName name="Bcos_Com20R" localSheetId="38">#REF!</definedName>
    <definedName name="Bcos_Com20R" localSheetId="47">#REF!</definedName>
    <definedName name="Bcos_Com20R" localSheetId="52">#REF!</definedName>
    <definedName name="Bcos_Com20R" localSheetId="54">#REF!</definedName>
    <definedName name="Bcos_Com20R" localSheetId="58">#REF!</definedName>
    <definedName name="Bcos_Com20R" localSheetId="18">#REF!</definedName>
    <definedName name="Bcos_Com20R">#REF!</definedName>
    <definedName name="BCRD15" localSheetId="13" hidden="1">'[96]Crédito SPNF (fiscal)'!#REF!</definedName>
    <definedName name="BCRD15" localSheetId="31" hidden="1">'[96]Crédito SPNF (fiscal)'!#REF!</definedName>
    <definedName name="BCRD15" localSheetId="32" hidden="1">'[96]Crédito SPNF (fiscal)'!#REF!</definedName>
    <definedName name="BCRD15" localSheetId="47" hidden="1">'[96]Crédito SPNF (fiscal)'!#REF!</definedName>
    <definedName name="BCRD15" localSheetId="52" hidden="1">'[96]Crédito SPNF (fiscal)'!#REF!</definedName>
    <definedName name="BCRD15" hidden="1">'[96]Crédito SPNF (fiscal)'!#REF!</definedName>
    <definedName name="BDEAC">[72]CIRRs!$C$70</definedName>
    <definedName name="BE" localSheetId="12">[97]Q6!$E$62:$AH$62</definedName>
    <definedName name="BE">#N/A</definedName>
    <definedName name="BEA" localSheetId="74">#REF!</definedName>
    <definedName name="BEA" localSheetId="12">#REF!</definedName>
    <definedName name="BEA" localSheetId="13">#REF!</definedName>
    <definedName name="BEA" localSheetId="10">#REF!</definedName>
    <definedName name="BEA" localSheetId="20">#REF!</definedName>
    <definedName name="BEA" localSheetId="21">#REF!</definedName>
    <definedName name="BEA" localSheetId="22">#REF!</definedName>
    <definedName name="BEA" localSheetId="23">#REF!</definedName>
    <definedName name="BEA" localSheetId="27">#REF!</definedName>
    <definedName name="BEA" localSheetId="30">#REF!</definedName>
    <definedName name="BEA" localSheetId="31">#REF!</definedName>
    <definedName name="BEA" localSheetId="32">#REF!</definedName>
    <definedName name="BEA" localSheetId="34">#REF!</definedName>
    <definedName name="BEA" localSheetId="35">#REF!</definedName>
    <definedName name="BEA" localSheetId="37">#REF!</definedName>
    <definedName name="BEA" localSheetId="38">#REF!</definedName>
    <definedName name="BEA" localSheetId="47">#REF!</definedName>
    <definedName name="BEA" localSheetId="48">#REF!</definedName>
    <definedName name="BEA" localSheetId="49">#REF!</definedName>
    <definedName name="BEA" localSheetId="50">#REF!</definedName>
    <definedName name="BEA" localSheetId="51">#REF!</definedName>
    <definedName name="BEA" localSheetId="52">#REF!</definedName>
    <definedName name="BEA" localSheetId="53">#REF!</definedName>
    <definedName name="BEA" localSheetId="54">#REF!</definedName>
    <definedName name="BEA" localSheetId="55">#REF!</definedName>
    <definedName name="BEA" localSheetId="57">#REF!</definedName>
    <definedName name="BEA" localSheetId="58">#REF!</definedName>
    <definedName name="BEA" localSheetId="18">#REF!</definedName>
    <definedName name="BEA" localSheetId="16">#REF!</definedName>
    <definedName name="BEA">#REF!</definedName>
    <definedName name="BEABA" localSheetId="74">#REF!</definedName>
    <definedName name="BEABA" localSheetId="13">#REF!</definedName>
    <definedName name="BEABA" localSheetId="10">#REF!</definedName>
    <definedName name="BEABA" localSheetId="20">#REF!</definedName>
    <definedName name="BEABA" localSheetId="21">#REF!</definedName>
    <definedName name="BEABA" localSheetId="22">#REF!</definedName>
    <definedName name="BEABA" localSheetId="23">#REF!</definedName>
    <definedName name="BEABA" localSheetId="30">#REF!</definedName>
    <definedName name="BEABA" localSheetId="31">#REF!</definedName>
    <definedName name="BEABA" localSheetId="32">#REF!</definedName>
    <definedName name="BEABA" localSheetId="34">#REF!</definedName>
    <definedName name="BEABA" localSheetId="35">#REF!</definedName>
    <definedName name="BEABA" localSheetId="37">#REF!</definedName>
    <definedName name="BEABA" localSheetId="38">#REF!</definedName>
    <definedName name="BEABA" localSheetId="47">#REF!</definedName>
    <definedName name="BEABA" localSheetId="54">#REF!</definedName>
    <definedName name="BEABA" localSheetId="57">#REF!</definedName>
    <definedName name="BEABA" localSheetId="58">#REF!</definedName>
    <definedName name="BEABA" localSheetId="18">#REF!</definedName>
    <definedName name="BEABA" localSheetId="16">#REF!</definedName>
    <definedName name="BEABA">#REF!</definedName>
    <definedName name="BEABI" localSheetId="74">#REF!</definedName>
    <definedName name="BEABI" localSheetId="13">#REF!</definedName>
    <definedName name="BEABI" localSheetId="20">#REF!</definedName>
    <definedName name="BEABI" localSheetId="21">#REF!</definedName>
    <definedName name="BEABI" localSheetId="22">#REF!</definedName>
    <definedName name="BEABI" localSheetId="23">#REF!</definedName>
    <definedName name="BEABI" localSheetId="30">#REF!</definedName>
    <definedName name="BEABI" localSheetId="31">#REF!</definedName>
    <definedName name="BEABI" localSheetId="32">#REF!</definedName>
    <definedName name="BEABI" localSheetId="34">#REF!</definedName>
    <definedName name="BEABI" localSheetId="35">#REF!</definedName>
    <definedName name="BEABI" localSheetId="37">#REF!</definedName>
    <definedName name="BEABI" localSheetId="38">#REF!</definedName>
    <definedName name="BEABI" localSheetId="54">#REF!</definedName>
    <definedName name="BEABI" localSheetId="57">#REF!</definedName>
    <definedName name="BEABI" localSheetId="58">#REF!</definedName>
    <definedName name="BEABI" localSheetId="18">#REF!</definedName>
    <definedName name="BEABI" localSheetId="16">#REF!</definedName>
    <definedName name="BEABI">#REF!</definedName>
    <definedName name="BEAI">#N/A</definedName>
    <definedName name="BEAIB">#N/A</definedName>
    <definedName name="BEAIG">#N/A</definedName>
    <definedName name="BEAMU" localSheetId="74">#REF!</definedName>
    <definedName name="BEAMU" localSheetId="13">#REF!</definedName>
    <definedName name="BEAMU" localSheetId="20">#REF!</definedName>
    <definedName name="BEAMU" localSheetId="21">#REF!</definedName>
    <definedName name="BEAMU" localSheetId="22">#REF!</definedName>
    <definedName name="BEAMU" localSheetId="23">#REF!</definedName>
    <definedName name="BEAMU" localSheetId="30">#REF!</definedName>
    <definedName name="BEAMU" localSheetId="31">#REF!</definedName>
    <definedName name="BEAMU" localSheetId="32">#REF!</definedName>
    <definedName name="BEAMU" localSheetId="34">#REF!</definedName>
    <definedName name="BEAMU" localSheetId="35">#REF!</definedName>
    <definedName name="BEAMU" localSheetId="37">#REF!</definedName>
    <definedName name="BEAMU" localSheetId="38">#REF!</definedName>
    <definedName name="BEAMU" localSheetId="47">#REF!</definedName>
    <definedName name="BEAMU" localSheetId="48">#REF!</definedName>
    <definedName name="BEAMU" localSheetId="49">#REF!</definedName>
    <definedName name="BEAMU" localSheetId="50">#REF!</definedName>
    <definedName name="BEAMU" localSheetId="51">#REF!</definedName>
    <definedName name="BEAMU" localSheetId="53">#REF!</definedName>
    <definedName name="BEAMU" localSheetId="54">#REF!</definedName>
    <definedName name="BEAMU" localSheetId="14">#REF!</definedName>
    <definedName name="BEAMU" localSheetId="57">#REF!</definedName>
    <definedName name="BEAMU" localSheetId="58">#REF!</definedName>
    <definedName name="BEAMU" localSheetId="18">#REF!</definedName>
    <definedName name="BEAMU" localSheetId="16">#REF!</definedName>
    <definedName name="BEAMU">#REF!</definedName>
    <definedName name="BEAP">#N/A</definedName>
    <definedName name="BEAPB">#N/A</definedName>
    <definedName name="BEAPG">#N/A</definedName>
    <definedName name="BEC" localSheetId="74">#REF!</definedName>
    <definedName name="BEC" localSheetId="13">#REF!</definedName>
    <definedName name="BEC" localSheetId="20">#REF!</definedName>
    <definedName name="BEC" localSheetId="21">#REF!</definedName>
    <definedName name="BEC" localSheetId="22">#REF!</definedName>
    <definedName name="BEC" localSheetId="23">#REF!</definedName>
    <definedName name="BEC" localSheetId="30">#REF!</definedName>
    <definedName name="BEC" localSheetId="31">#REF!</definedName>
    <definedName name="BEC" localSheetId="32">#REF!</definedName>
    <definedName name="BEC" localSheetId="34">#REF!</definedName>
    <definedName name="BEC" localSheetId="35">#REF!</definedName>
    <definedName name="BEC" localSheetId="37">#REF!</definedName>
    <definedName name="BEC" localSheetId="38">#REF!</definedName>
    <definedName name="BEC" localSheetId="47">#REF!</definedName>
    <definedName name="BEC" localSheetId="48">#REF!</definedName>
    <definedName name="BEC" localSheetId="49">#REF!</definedName>
    <definedName name="BEC" localSheetId="50">#REF!</definedName>
    <definedName name="BEC" localSheetId="51">#REF!</definedName>
    <definedName name="BEC" localSheetId="53">#REF!</definedName>
    <definedName name="BEC" localSheetId="54">#REF!</definedName>
    <definedName name="BEC" localSheetId="14">#REF!</definedName>
    <definedName name="BEC" localSheetId="57">#REF!</definedName>
    <definedName name="BEC" localSheetId="58">#REF!</definedName>
    <definedName name="BEC" localSheetId="18">#REF!</definedName>
    <definedName name="BEC" localSheetId="16">#REF!</definedName>
    <definedName name="BEC">#REF!</definedName>
    <definedName name="BED" localSheetId="74">#REF!</definedName>
    <definedName name="BED" localSheetId="12">[97]Q6!$E$21:$AH$21</definedName>
    <definedName name="BED" localSheetId="13">#REF!</definedName>
    <definedName name="BED" localSheetId="10">#REF!</definedName>
    <definedName name="BED" localSheetId="20">#REF!</definedName>
    <definedName name="BED" localSheetId="21">#REF!</definedName>
    <definedName name="BED" localSheetId="22">#REF!</definedName>
    <definedName name="BED" localSheetId="23">#REF!</definedName>
    <definedName name="BED" localSheetId="27">#REF!</definedName>
    <definedName name="BED" localSheetId="30">#REF!</definedName>
    <definedName name="BED" localSheetId="31">#REF!</definedName>
    <definedName name="BED" localSheetId="32">#REF!</definedName>
    <definedName name="BED" localSheetId="34">#REF!</definedName>
    <definedName name="BED" localSheetId="35">#REF!</definedName>
    <definedName name="BED" localSheetId="37">#REF!</definedName>
    <definedName name="BED" localSheetId="38">#REF!</definedName>
    <definedName name="BED" localSheetId="47">#REF!</definedName>
    <definedName name="BED" localSheetId="48">#REF!</definedName>
    <definedName name="BED" localSheetId="49">#REF!</definedName>
    <definedName name="BED" localSheetId="50">#REF!</definedName>
    <definedName name="BED" localSheetId="51">#REF!</definedName>
    <definedName name="BED" localSheetId="52">#REF!</definedName>
    <definedName name="BED" localSheetId="53">#REF!</definedName>
    <definedName name="BED" localSheetId="54">#REF!</definedName>
    <definedName name="BED" localSheetId="14">#REF!</definedName>
    <definedName name="BED" localSheetId="55">#REF!</definedName>
    <definedName name="BED" localSheetId="57">#REF!</definedName>
    <definedName name="BED" localSheetId="58">#REF!</definedName>
    <definedName name="BED" localSheetId="18">#REF!</definedName>
    <definedName name="BED" localSheetId="16">#REF!</definedName>
    <definedName name="BED">#REF!</definedName>
    <definedName name="BED_6" localSheetId="74">#REF!</definedName>
    <definedName name="BED_6" localSheetId="12">[95]Q6!#REF!</definedName>
    <definedName name="BED_6" localSheetId="13">#REF!</definedName>
    <definedName name="BED_6" localSheetId="10">#REF!</definedName>
    <definedName name="BED_6" localSheetId="20">#REF!</definedName>
    <definedName name="BED_6" localSheetId="21">#REF!</definedName>
    <definedName name="BED_6" localSheetId="22">#REF!</definedName>
    <definedName name="BED_6" localSheetId="23">#REF!</definedName>
    <definedName name="BED_6" localSheetId="27">#REF!</definedName>
    <definedName name="BED_6" localSheetId="30">#REF!</definedName>
    <definedName name="BED_6" localSheetId="31">#REF!</definedName>
    <definedName name="BED_6" localSheetId="32">#REF!</definedName>
    <definedName name="BED_6" localSheetId="34">#REF!</definedName>
    <definedName name="BED_6" localSheetId="35">#REF!</definedName>
    <definedName name="BED_6" localSheetId="37">#REF!</definedName>
    <definedName name="BED_6" localSheetId="38">#REF!</definedName>
    <definedName name="BED_6" localSheetId="47">#REF!</definedName>
    <definedName name="BED_6" localSheetId="48">#REF!</definedName>
    <definedName name="BED_6" localSheetId="49">#REF!</definedName>
    <definedName name="BED_6" localSheetId="50">#REF!</definedName>
    <definedName name="BED_6" localSheetId="51">#REF!</definedName>
    <definedName name="BED_6" localSheetId="52">#REF!</definedName>
    <definedName name="BED_6" localSheetId="53">#REF!</definedName>
    <definedName name="BED_6" localSheetId="54">#REF!</definedName>
    <definedName name="BED_6" localSheetId="14">#REF!</definedName>
    <definedName name="BED_6" localSheetId="57">#REF!</definedName>
    <definedName name="BED_6" localSheetId="58">#REF!</definedName>
    <definedName name="BED_6" localSheetId="18">#REF!</definedName>
    <definedName name="BED_6" localSheetId="16">#REF!</definedName>
    <definedName name="BED_6">#REF!</definedName>
    <definedName name="BEDE" localSheetId="74">#REF!</definedName>
    <definedName name="BEDE" localSheetId="13">#REF!</definedName>
    <definedName name="BEDE" localSheetId="10">#REF!</definedName>
    <definedName name="BEDE" localSheetId="30">#REF!</definedName>
    <definedName name="BEDE" localSheetId="31">#REF!</definedName>
    <definedName name="BEDE" localSheetId="32">#REF!</definedName>
    <definedName name="BEDE" localSheetId="38">#REF!</definedName>
    <definedName name="BEDE" localSheetId="54">#REF!</definedName>
    <definedName name="BEDE" localSheetId="58">#REF!</definedName>
    <definedName name="BEDE">#REF!</definedName>
    <definedName name="BEF">[72]CIRRs!$C$79</definedName>
    <definedName name="Bei" localSheetId="74">[81]terms!#REF!</definedName>
    <definedName name="Bei" localSheetId="13">[81]terms!#REF!</definedName>
    <definedName name="Bei" localSheetId="20">[81]terms!#REF!</definedName>
    <definedName name="Bei" localSheetId="21">[81]terms!#REF!</definedName>
    <definedName name="Bei" localSheetId="22">[81]terms!#REF!</definedName>
    <definedName name="Bei" localSheetId="23">[81]terms!#REF!</definedName>
    <definedName name="Bei" localSheetId="32">[81]terms!#REF!</definedName>
    <definedName name="Bei" localSheetId="34">[81]terms!#REF!</definedName>
    <definedName name="Bei" localSheetId="35">[81]terms!#REF!</definedName>
    <definedName name="Bei" localSheetId="37">[81]terms!#REF!</definedName>
    <definedName name="Bei" localSheetId="38">[81]terms!#REF!</definedName>
    <definedName name="Bei" localSheetId="47">[81]terms!#REF!</definedName>
    <definedName name="Bei" localSheetId="48">[81]terms!#REF!</definedName>
    <definedName name="Bei" localSheetId="49">[81]terms!#REF!</definedName>
    <definedName name="Bei" localSheetId="50">[81]terms!#REF!</definedName>
    <definedName name="Bei" localSheetId="51">[81]terms!#REF!</definedName>
    <definedName name="Bei" localSheetId="57">[81]terms!#REF!</definedName>
    <definedName name="Bei" localSheetId="58">[81]terms!#REF!</definedName>
    <definedName name="Bei" localSheetId="18">[81]terms!#REF!</definedName>
    <definedName name="Bei" localSheetId="16">[81]terms!#REF!</definedName>
    <definedName name="Bei">[81]terms!#REF!</definedName>
    <definedName name="Belgium_wt">'[92]OECD wgt'!$B$15</definedName>
    <definedName name="BENEF98" localSheetId="74">#REF!</definedName>
    <definedName name="BENEF98" localSheetId="13">#REF!</definedName>
    <definedName name="BENEF98" localSheetId="10">#REF!</definedName>
    <definedName name="BENEF98" localSheetId="20">#REF!</definedName>
    <definedName name="BENEF98" localSheetId="21">#REF!</definedName>
    <definedName name="BENEF98" localSheetId="22">#REF!</definedName>
    <definedName name="BENEF98" localSheetId="23">#REF!</definedName>
    <definedName name="BENEF98" localSheetId="30">#REF!</definedName>
    <definedName name="BENEF98" localSheetId="31">#REF!</definedName>
    <definedName name="BENEF98" localSheetId="32">#REF!</definedName>
    <definedName name="BENEF98" localSheetId="34">#REF!</definedName>
    <definedName name="BENEF98" localSheetId="35">#REF!</definedName>
    <definedName name="BENEF98" localSheetId="37">#REF!</definedName>
    <definedName name="BENEF98" localSheetId="38">#REF!</definedName>
    <definedName name="BENEF98" localSheetId="47">#REF!</definedName>
    <definedName name="BENEF98" localSheetId="49">#REF!</definedName>
    <definedName name="BENEF98" localSheetId="50">#REF!</definedName>
    <definedName name="BENEF98" localSheetId="51">#REF!</definedName>
    <definedName name="BENEF98" localSheetId="54">#REF!</definedName>
    <definedName name="BENEF98" localSheetId="14">#REF!</definedName>
    <definedName name="BENEF98" localSheetId="57">#REF!</definedName>
    <definedName name="BENEF98" localSheetId="58">#REF!</definedName>
    <definedName name="BENEF98" localSheetId="18">#REF!</definedName>
    <definedName name="BENEF98" localSheetId="16">#REF!</definedName>
    <definedName name="BENEF98">#REF!</definedName>
    <definedName name="BENEF99" localSheetId="74">#REF!</definedName>
    <definedName name="BENEF99" localSheetId="13">#REF!</definedName>
    <definedName name="BENEF99" localSheetId="10">#REF!</definedName>
    <definedName name="BENEF99" localSheetId="20">#REF!</definedName>
    <definedName name="BENEF99" localSheetId="21">#REF!</definedName>
    <definedName name="BENEF99" localSheetId="22">#REF!</definedName>
    <definedName name="BENEF99" localSheetId="23">#REF!</definedName>
    <definedName name="BENEF99" localSheetId="30">#REF!</definedName>
    <definedName name="BENEF99" localSheetId="31">#REF!</definedName>
    <definedName name="BENEF99" localSheetId="32">#REF!</definedName>
    <definedName name="BENEF99" localSheetId="34">#REF!</definedName>
    <definedName name="BENEF99" localSheetId="35">#REF!</definedName>
    <definedName name="BENEF99" localSheetId="37">#REF!</definedName>
    <definedName name="BENEF99" localSheetId="38">#REF!</definedName>
    <definedName name="BENEF99" localSheetId="47">#REF!</definedName>
    <definedName name="BENEF99" localSheetId="54">#REF!</definedName>
    <definedName name="BENEF99" localSheetId="57">#REF!</definedName>
    <definedName name="BENEF99" localSheetId="58">#REF!</definedName>
    <definedName name="BENEF99" localSheetId="18">#REF!</definedName>
    <definedName name="BENEF99" localSheetId="16">#REF!</definedName>
    <definedName name="BENEF99">#REF!</definedName>
    <definedName name="BeneficioNetoY3">'[98]Vaciado 1'!$F$153</definedName>
    <definedName name="BEO" localSheetId="74">#REF!</definedName>
    <definedName name="BEO" localSheetId="12">#REF!</definedName>
    <definedName name="BEO" localSheetId="13">#REF!</definedName>
    <definedName name="BEO" localSheetId="10">#REF!</definedName>
    <definedName name="BEO" localSheetId="20">#REF!</definedName>
    <definedName name="BEO" localSheetId="21">#REF!</definedName>
    <definedName name="BEO" localSheetId="22">#REF!</definedName>
    <definedName name="BEO" localSheetId="23">#REF!</definedName>
    <definedName name="BEO" localSheetId="27">#REF!</definedName>
    <definedName name="BEO" localSheetId="30">#REF!</definedName>
    <definedName name="BEO" localSheetId="31">#REF!</definedName>
    <definedName name="BEO" localSheetId="32">#REF!</definedName>
    <definedName name="BEO" localSheetId="34">#REF!</definedName>
    <definedName name="BEO" localSheetId="35">#REF!</definedName>
    <definedName name="BEO" localSheetId="37">#REF!</definedName>
    <definedName name="BEO" localSheetId="38">#REF!</definedName>
    <definedName name="BEO" localSheetId="47">#REF!</definedName>
    <definedName name="BEO" localSheetId="48">#REF!</definedName>
    <definedName name="BEO" localSheetId="49">#REF!</definedName>
    <definedName name="BEO" localSheetId="50">#REF!</definedName>
    <definedName name="BEO" localSheetId="51">#REF!</definedName>
    <definedName name="BEO" localSheetId="52">#REF!</definedName>
    <definedName name="BEO" localSheetId="53">#REF!</definedName>
    <definedName name="BEO" localSheetId="54">#REF!</definedName>
    <definedName name="BEO" localSheetId="14">#REF!</definedName>
    <definedName name="BEO" localSheetId="57">#REF!</definedName>
    <definedName name="BEO" localSheetId="58">#REF!</definedName>
    <definedName name="BEO" localSheetId="18">#REF!</definedName>
    <definedName name="BEO" localSheetId="16">#REF!</definedName>
    <definedName name="BEO">#REF!</definedName>
    <definedName name="BER" localSheetId="74">#REF!</definedName>
    <definedName name="BER" localSheetId="12">#REF!</definedName>
    <definedName name="BER" localSheetId="13">#REF!</definedName>
    <definedName name="BER" localSheetId="20">#REF!</definedName>
    <definedName name="BER" localSheetId="21">#REF!</definedName>
    <definedName name="BER" localSheetId="22">#REF!</definedName>
    <definedName name="BER" localSheetId="23">#REF!</definedName>
    <definedName name="BER" localSheetId="30">#REF!</definedName>
    <definedName name="BER" localSheetId="31">#REF!</definedName>
    <definedName name="BER" localSheetId="32">#REF!</definedName>
    <definedName name="BER" localSheetId="34">#REF!</definedName>
    <definedName name="BER" localSheetId="35">#REF!</definedName>
    <definedName name="BER" localSheetId="37">#REF!</definedName>
    <definedName name="BER" localSheetId="38">#REF!</definedName>
    <definedName name="BER" localSheetId="47">#REF!</definedName>
    <definedName name="BER" localSheetId="52">#REF!</definedName>
    <definedName name="BER" localSheetId="54">#REF!</definedName>
    <definedName name="BER" localSheetId="57">#REF!</definedName>
    <definedName name="BER" localSheetId="58">#REF!</definedName>
    <definedName name="BER" localSheetId="18">#REF!</definedName>
    <definedName name="BER" localSheetId="16">#REF!</definedName>
    <definedName name="BER">#REF!</definedName>
    <definedName name="BERBA" localSheetId="74">#REF!</definedName>
    <definedName name="BERBA" localSheetId="13">#REF!</definedName>
    <definedName name="BERBA" localSheetId="20">#REF!</definedName>
    <definedName name="BERBA" localSheetId="21">#REF!</definedName>
    <definedName name="BERBA" localSheetId="22">#REF!</definedName>
    <definedName name="BERBA" localSheetId="23">#REF!</definedName>
    <definedName name="BERBA" localSheetId="30">#REF!</definedName>
    <definedName name="BERBA" localSheetId="31">#REF!</definedName>
    <definedName name="BERBA" localSheetId="32">#REF!</definedName>
    <definedName name="BERBA" localSheetId="34">#REF!</definedName>
    <definedName name="BERBA" localSheetId="35">#REF!</definedName>
    <definedName name="BERBA" localSheetId="37">#REF!</definedName>
    <definedName name="BERBA" localSheetId="38">#REF!</definedName>
    <definedName name="BERBA" localSheetId="47">#REF!</definedName>
    <definedName name="BERBA" localSheetId="54">#REF!</definedName>
    <definedName name="BERBA" localSheetId="57">#REF!</definedName>
    <definedName name="BERBA" localSheetId="58">#REF!</definedName>
    <definedName name="BERBA" localSheetId="18">#REF!</definedName>
    <definedName name="BERBA" localSheetId="16">#REF!</definedName>
    <definedName name="BERBA">#REF!</definedName>
    <definedName name="BERBI" localSheetId="74">#REF!</definedName>
    <definedName name="BERBI" localSheetId="13">#REF!</definedName>
    <definedName name="BERBI" localSheetId="30">#REF!</definedName>
    <definedName name="BERBI" localSheetId="31">#REF!</definedName>
    <definedName name="BERBI" localSheetId="32">#REF!</definedName>
    <definedName name="BERBI" localSheetId="38">#REF!</definedName>
    <definedName name="BERBI" localSheetId="54">#REF!</definedName>
    <definedName name="BERBI" localSheetId="58">#REF!</definedName>
    <definedName name="BERBI">#REF!</definedName>
    <definedName name="BERI">#N/A</definedName>
    <definedName name="BERIB">#N/A</definedName>
    <definedName name="BERIG">#N/A</definedName>
    <definedName name="BERP">#N/A</definedName>
    <definedName name="BERPB">#N/A</definedName>
    <definedName name="BERPG">#N/A</definedName>
    <definedName name="BF" localSheetId="12">#REF!</definedName>
    <definedName name="BF">#N/A</definedName>
    <definedName name="BFD" localSheetId="74">#REF!</definedName>
    <definedName name="BFD" localSheetId="12">#REF!</definedName>
    <definedName name="BFD" localSheetId="13">#REF!</definedName>
    <definedName name="BFD" localSheetId="10">#REF!</definedName>
    <definedName name="BFD" localSheetId="20">#REF!</definedName>
    <definedName name="BFD" localSheetId="21">#REF!</definedName>
    <definedName name="BFD" localSheetId="22">#REF!</definedName>
    <definedName name="BFD" localSheetId="23">#REF!</definedName>
    <definedName name="BFD" localSheetId="27">#REF!</definedName>
    <definedName name="BFD" localSheetId="30">#REF!</definedName>
    <definedName name="BFD" localSheetId="31">#REF!</definedName>
    <definedName name="BFD" localSheetId="32">#REF!</definedName>
    <definedName name="BFD" localSheetId="34">#REF!</definedName>
    <definedName name="BFD" localSheetId="35">#REF!</definedName>
    <definedName name="BFD" localSheetId="37">#REF!</definedName>
    <definedName name="BFD" localSheetId="38">#REF!</definedName>
    <definedName name="BFD" localSheetId="47">#REF!</definedName>
    <definedName name="BFD" localSheetId="48">#REF!</definedName>
    <definedName name="BFD" localSheetId="49">#REF!</definedName>
    <definedName name="BFD" localSheetId="50">#REF!</definedName>
    <definedName name="BFD" localSheetId="51">#REF!</definedName>
    <definedName name="BFD" localSheetId="52">#REF!</definedName>
    <definedName name="BFD" localSheetId="53">#REF!</definedName>
    <definedName name="BFD" localSheetId="54">#REF!</definedName>
    <definedName name="BFD" localSheetId="55">#REF!</definedName>
    <definedName name="BFD" localSheetId="57">#REF!</definedName>
    <definedName name="BFD" localSheetId="58">#REF!</definedName>
    <definedName name="BFD" localSheetId="18">#REF!</definedName>
    <definedName name="BFD" localSheetId="16">#REF!</definedName>
    <definedName name="BFD">#REF!</definedName>
    <definedName name="BFDA" localSheetId="74">#REF!</definedName>
    <definedName name="BFDA" localSheetId="12">[95]Q6!#REF!</definedName>
    <definedName name="BFDA" localSheetId="13">#REF!</definedName>
    <definedName name="BFDA" localSheetId="10">#REF!</definedName>
    <definedName name="BFDA" localSheetId="20">#REF!</definedName>
    <definedName name="BFDA" localSheetId="21">#REF!</definedName>
    <definedName name="BFDA" localSheetId="22">#REF!</definedName>
    <definedName name="BFDA" localSheetId="23">#REF!</definedName>
    <definedName name="BFDA" localSheetId="27">#REF!</definedName>
    <definedName name="BFDA" localSheetId="30">#REF!</definedName>
    <definedName name="BFDA" localSheetId="31">#REF!</definedName>
    <definedName name="BFDA" localSheetId="32">#REF!</definedName>
    <definedName name="BFDA" localSheetId="34">#REF!</definedName>
    <definedName name="BFDA" localSheetId="35">#REF!</definedName>
    <definedName name="BFDA" localSheetId="37">#REF!</definedName>
    <definedName name="BFDA" localSheetId="38">#REF!</definedName>
    <definedName name="BFDA" localSheetId="47">#REF!</definedName>
    <definedName name="BFDA" localSheetId="48">#REF!</definedName>
    <definedName name="BFDA" localSheetId="49">#REF!</definedName>
    <definedName name="BFDA" localSheetId="50">#REF!</definedName>
    <definedName name="BFDA" localSheetId="51">#REF!</definedName>
    <definedName name="BFDA" localSheetId="52">#REF!</definedName>
    <definedName name="BFDA" localSheetId="53">#REF!</definedName>
    <definedName name="BFDA" localSheetId="54">#REF!</definedName>
    <definedName name="BFDA" localSheetId="14">#REF!</definedName>
    <definedName name="BFDA" localSheetId="57">#REF!</definedName>
    <definedName name="BFDA" localSheetId="58">#REF!</definedName>
    <definedName name="BFDA" localSheetId="18">#REF!</definedName>
    <definedName name="BFDA" localSheetId="16">#REF!</definedName>
    <definedName name="BFDA">#REF!</definedName>
    <definedName name="BFDI" localSheetId="74">#REF!</definedName>
    <definedName name="BFDI" localSheetId="12">#REF!</definedName>
    <definedName name="BFDI" localSheetId="13">#REF!</definedName>
    <definedName name="BFDI" localSheetId="10">#REF!</definedName>
    <definedName name="BFDI" localSheetId="20">#REF!</definedName>
    <definedName name="BFDI" localSheetId="21">#REF!</definedName>
    <definedName name="BFDI" localSheetId="22">#REF!</definedName>
    <definedName name="BFDI" localSheetId="23">#REF!</definedName>
    <definedName name="BFDI" localSheetId="27">#REF!</definedName>
    <definedName name="BFDI" localSheetId="30">#REF!</definedName>
    <definedName name="BFDI" localSheetId="31">#REF!</definedName>
    <definedName name="BFDI" localSheetId="32">#REF!</definedName>
    <definedName name="BFDI" localSheetId="34">#REF!</definedName>
    <definedName name="BFDI" localSheetId="35">#REF!</definedName>
    <definedName name="BFDI" localSheetId="37">#REF!</definedName>
    <definedName name="BFDI" localSheetId="38">#REF!</definedName>
    <definedName name="BFDI" localSheetId="47">#REF!</definedName>
    <definedName name="BFDI" localSheetId="52">#REF!</definedName>
    <definedName name="BFDI" localSheetId="54">#REF!</definedName>
    <definedName name="BFDI" localSheetId="57">#REF!</definedName>
    <definedName name="BFDI" localSheetId="58">#REF!</definedName>
    <definedName name="BFDI" localSheetId="18">#REF!</definedName>
    <definedName name="BFDI" localSheetId="16">#REF!</definedName>
    <definedName name="BFDI">#REF!</definedName>
    <definedName name="BFDIL" localSheetId="74">#REF!</definedName>
    <definedName name="BFDIL" localSheetId="12">[97]Q6!$E$27:$AH$27</definedName>
    <definedName name="BFDIL" localSheetId="13">#REF!</definedName>
    <definedName name="BFDIL" localSheetId="10">#REF!</definedName>
    <definedName name="BFDIL" localSheetId="20">#REF!</definedName>
    <definedName name="BFDIL" localSheetId="21">#REF!</definedName>
    <definedName name="BFDIL" localSheetId="22">#REF!</definedName>
    <definedName name="BFDIL" localSheetId="23">#REF!</definedName>
    <definedName name="BFDIL" localSheetId="27">#REF!</definedName>
    <definedName name="BFDIL" localSheetId="30">#REF!</definedName>
    <definedName name="BFDIL" localSheetId="31">#REF!</definedName>
    <definedName name="BFDIL" localSheetId="32">#REF!</definedName>
    <definedName name="BFDIL" localSheetId="35">#REF!</definedName>
    <definedName name="BFDIL" localSheetId="38">#REF!</definedName>
    <definedName name="BFDIL" localSheetId="47">#REF!</definedName>
    <definedName name="BFDIL" localSheetId="48">#REF!</definedName>
    <definedName name="BFDIL" localSheetId="49">#REF!</definedName>
    <definedName name="BFDIL" localSheetId="50">#REF!</definedName>
    <definedName name="BFDIL" localSheetId="51">#REF!</definedName>
    <definedName name="BFDIL" localSheetId="52">#REF!</definedName>
    <definedName name="BFDIL" localSheetId="53">#REF!</definedName>
    <definedName name="BFDIL" localSheetId="54">#REF!</definedName>
    <definedName name="BFDIL" localSheetId="14">#REF!</definedName>
    <definedName name="BFDIL" localSheetId="58">#REF!</definedName>
    <definedName name="BFDIL" localSheetId="18">#REF!</definedName>
    <definedName name="BFDIL">#REF!</definedName>
    <definedName name="BFL">#N/A</definedName>
    <definedName name="BFL_C_G" localSheetId="74">#REF!</definedName>
    <definedName name="BFL_C_G" localSheetId="13">#REF!</definedName>
    <definedName name="BFL_C_G" localSheetId="10">#REF!</definedName>
    <definedName name="BFL_C_G" localSheetId="20">#REF!</definedName>
    <definedName name="BFL_C_G" localSheetId="21">#REF!</definedName>
    <definedName name="BFL_C_G" localSheetId="22">#REF!</definedName>
    <definedName name="BFL_C_G" localSheetId="23">#REF!</definedName>
    <definedName name="BFL_C_G" localSheetId="30">#REF!</definedName>
    <definedName name="BFL_C_G" localSheetId="31">#REF!</definedName>
    <definedName name="BFL_C_G" localSheetId="32">#REF!</definedName>
    <definedName name="BFL_C_G" localSheetId="34">#REF!</definedName>
    <definedName name="BFL_C_G" localSheetId="35">#REF!</definedName>
    <definedName name="BFL_C_G" localSheetId="37">#REF!</definedName>
    <definedName name="BFL_C_G" localSheetId="38">#REF!</definedName>
    <definedName name="BFL_C_G" localSheetId="47">#REF!</definedName>
    <definedName name="BFL_C_G" localSheetId="48">#REF!</definedName>
    <definedName name="BFL_C_G" localSheetId="49">#REF!</definedName>
    <definedName name="BFL_C_G" localSheetId="50">#REF!</definedName>
    <definedName name="BFL_C_G" localSheetId="51">#REF!</definedName>
    <definedName name="BFL_C_G" localSheetId="53">#REF!</definedName>
    <definedName name="BFL_C_G" localSheetId="54">#REF!</definedName>
    <definedName name="BFL_C_G" localSheetId="14">#REF!</definedName>
    <definedName name="BFL_C_G" localSheetId="57">#REF!</definedName>
    <definedName name="BFL_C_G" localSheetId="58">#REF!</definedName>
    <definedName name="BFL_C_G" localSheetId="18">#REF!</definedName>
    <definedName name="BFL_C_G" localSheetId="16">#REF!</definedName>
    <definedName name="BFL_C_G">#REF!</definedName>
    <definedName name="BFL_C_P" localSheetId="74">#REF!</definedName>
    <definedName name="BFL_C_P" localSheetId="13">#REF!</definedName>
    <definedName name="BFL_C_P" localSheetId="10">#REF!</definedName>
    <definedName name="BFL_C_P" localSheetId="20">#REF!</definedName>
    <definedName name="BFL_C_P" localSheetId="21">#REF!</definedName>
    <definedName name="BFL_C_P" localSheetId="22">#REF!</definedName>
    <definedName name="BFL_C_P" localSheetId="23">#REF!</definedName>
    <definedName name="BFL_C_P" localSheetId="30">#REF!</definedName>
    <definedName name="BFL_C_P" localSheetId="31">#REF!</definedName>
    <definedName name="BFL_C_P" localSheetId="32">#REF!</definedName>
    <definedName name="BFL_C_P" localSheetId="34">#REF!</definedName>
    <definedName name="BFL_C_P" localSheetId="35">#REF!</definedName>
    <definedName name="BFL_C_P" localSheetId="37">#REF!</definedName>
    <definedName name="BFL_C_P" localSheetId="38">#REF!</definedName>
    <definedName name="BFL_C_P" localSheetId="47">#REF!</definedName>
    <definedName name="BFL_C_P" localSheetId="48">#REF!</definedName>
    <definedName name="BFL_C_P" localSheetId="49">#REF!</definedName>
    <definedName name="BFL_C_P" localSheetId="50">#REF!</definedName>
    <definedName name="BFL_C_P" localSheetId="51">#REF!</definedName>
    <definedName name="BFL_C_P" localSheetId="53">#REF!</definedName>
    <definedName name="BFL_C_P" localSheetId="54">#REF!</definedName>
    <definedName name="BFL_C_P" localSheetId="14">#REF!</definedName>
    <definedName name="BFL_C_P" localSheetId="57">#REF!</definedName>
    <definedName name="BFL_C_P" localSheetId="58">#REF!</definedName>
    <definedName name="BFL_C_P" localSheetId="18">#REF!</definedName>
    <definedName name="BFL_C_P" localSheetId="16">#REF!</definedName>
    <definedName name="BFL_C_P">#REF!</definedName>
    <definedName name="BFL_CBA" localSheetId="74">#REF!</definedName>
    <definedName name="BFL_CBA" localSheetId="13">#REF!</definedName>
    <definedName name="BFL_CBA" localSheetId="20">#REF!</definedName>
    <definedName name="BFL_CBA" localSheetId="21">#REF!</definedName>
    <definedName name="BFL_CBA" localSheetId="22">#REF!</definedName>
    <definedName name="BFL_CBA" localSheetId="23">#REF!</definedName>
    <definedName name="BFL_CBA" localSheetId="30">#REF!</definedName>
    <definedName name="BFL_CBA" localSheetId="31">#REF!</definedName>
    <definedName name="BFL_CBA" localSheetId="32">#REF!</definedName>
    <definedName name="BFL_CBA" localSheetId="34">#REF!</definedName>
    <definedName name="BFL_CBA" localSheetId="35">#REF!</definedName>
    <definedName name="BFL_CBA" localSheetId="37">#REF!</definedName>
    <definedName name="BFL_CBA" localSheetId="38">#REF!</definedName>
    <definedName name="BFL_CBA" localSheetId="47">#REF!</definedName>
    <definedName name="BFL_CBA" localSheetId="48">#REF!</definedName>
    <definedName name="BFL_CBA" localSheetId="49">#REF!</definedName>
    <definedName name="BFL_CBA" localSheetId="50">#REF!</definedName>
    <definedName name="BFL_CBA" localSheetId="51">#REF!</definedName>
    <definedName name="BFL_CBA" localSheetId="53">#REF!</definedName>
    <definedName name="BFL_CBA" localSheetId="54">#REF!</definedName>
    <definedName name="BFL_CBA" localSheetId="14">#REF!</definedName>
    <definedName name="BFL_CBA" localSheetId="57">#REF!</definedName>
    <definedName name="BFL_CBA" localSheetId="58">#REF!</definedName>
    <definedName name="BFL_CBA" localSheetId="18">#REF!</definedName>
    <definedName name="BFL_CBA" localSheetId="16">#REF!</definedName>
    <definedName name="BFL_CBA">#REF!</definedName>
    <definedName name="BFL_CBI" localSheetId="74">#REF!</definedName>
    <definedName name="BFL_CBI" localSheetId="13">#REF!</definedName>
    <definedName name="BFL_CBI" localSheetId="30">#REF!</definedName>
    <definedName name="BFL_CBI" localSheetId="31">#REF!</definedName>
    <definedName name="BFL_CBI" localSheetId="32">#REF!</definedName>
    <definedName name="BFL_CBI" localSheetId="38">#REF!</definedName>
    <definedName name="BFL_CBI" localSheetId="54">#REF!</definedName>
    <definedName name="BFL_CBI" localSheetId="58">#REF!</definedName>
    <definedName name="BFL_CBI">#REF!</definedName>
    <definedName name="BFL_CMU" localSheetId="74">#REF!</definedName>
    <definedName name="BFL_CMU" localSheetId="13">#REF!</definedName>
    <definedName name="BFL_CMU" localSheetId="30">#REF!</definedName>
    <definedName name="BFL_CMU" localSheetId="31">#REF!</definedName>
    <definedName name="BFL_CMU" localSheetId="32">#REF!</definedName>
    <definedName name="BFL_CMU" localSheetId="38">#REF!</definedName>
    <definedName name="BFL_CMU" localSheetId="54">#REF!</definedName>
    <definedName name="BFL_CMU" localSheetId="58">#REF!</definedName>
    <definedName name="BFL_CMU">#REF!</definedName>
    <definedName name="BFL_D" localSheetId="12">[97]Q7!$E$26:$AH$26</definedName>
    <definedName name="BFL_D">#N/A</definedName>
    <definedName name="BFL_D_G" localSheetId="74">#REF!</definedName>
    <definedName name="BFL_D_G" localSheetId="13">#REF!</definedName>
    <definedName name="BFL_D_G" localSheetId="20">#REF!</definedName>
    <definedName name="BFL_D_G" localSheetId="21">#REF!</definedName>
    <definedName name="BFL_D_G" localSheetId="22">#REF!</definedName>
    <definedName name="BFL_D_G" localSheetId="23">#REF!</definedName>
    <definedName name="BFL_D_G" localSheetId="30">#REF!</definedName>
    <definedName name="BFL_D_G" localSheetId="31">#REF!</definedName>
    <definedName name="BFL_D_G" localSheetId="32">#REF!</definedName>
    <definedName name="BFL_D_G" localSheetId="34">#REF!</definedName>
    <definedName name="BFL_D_G" localSheetId="35">#REF!</definedName>
    <definedName name="BFL_D_G" localSheetId="37">#REF!</definedName>
    <definedName name="BFL_D_G" localSheetId="38">#REF!</definedName>
    <definedName name="BFL_D_G" localSheetId="47">#REF!</definedName>
    <definedName name="BFL_D_G" localSheetId="48">#REF!</definedName>
    <definedName name="BFL_D_G" localSheetId="49">#REF!</definedName>
    <definedName name="BFL_D_G" localSheetId="50">#REF!</definedName>
    <definedName name="BFL_D_G" localSheetId="51">#REF!</definedName>
    <definedName name="BFL_D_G" localSheetId="53">#REF!</definedName>
    <definedName name="BFL_D_G" localSheetId="54">#REF!</definedName>
    <definedName name="BFL_D_G" localSheetId="14">#REF!</definedName>
    <definedName name="BFL_D_G" localSheetId="57">#REF!</definedName>
    <definedName name="BFL_D_G" localSheetId="58">#REF!</definedName>
    <definedName name="BFL_D_G" localSheetId="18">#REF!</definedName>
    <definedName name="BFL_D_G" localSheetId="16">#REF!</definedName>
    <definedName name="BFL_D_G">#REF!</definedName>
    <definedName name="BFL_D_P" localSheetId="74">#REF!</definedName>
    <definedName name="BFL_D_P" localSheetId="13">#REF!</definedName>
    <definedName name="BFL_D_P" localSheetId="20">#REF!</definedName>
    <definedName name="BFL_D_P" localSheetId="21">#REF!</definedName>
    <definedName name="BFL_D_P" localSheetId="22">#REF!</definedName>
    <definedName name="BFL_D_P" localSheetId="23">#REF!</definedName>
    <definedName name="BFL_D_P" localSheetId="30">#REF!</definedName>
    <definedName name="BFL_D_P" localSheetId="31">#REF!</definedName>
    <definedName name="BFL_D_P" localSheetId="32">#REF!</definedName>
    <definedName name="BFL_D_P" localSheetId="34">#REF!</definedName>
    <definedName name="BFL_D_P" localSheetId="35">#REF!</definedName>
    <definedName name="BFL_D_P" localSheetId="37">#REF!</definedName>
    <definedName name="BFL_D_P" localSheetId="38">#REF!</definedName>
    <definedName name="BFL_D_P" localSheetId="47">#REF!</definedName>
    <definedName name="BFL_D_P" localSheetId="48">#REF!</definedName>
    <definedName name="BFL_D_P" localSheetId="49">#REF!</definedName>
    <definedName name="BFL_D_P" localSheetId="50">#REF!</definedName>
    <definedName name="BFL_D_P" localSheetId="51">#REF!</definedName>
    <definedName name="BFL_D_P" localSheetId="53">#REF!</definedName>
    <definedName name="BFL_D_P" localSheetId="54">#REF!</definedName>
    <definedName name="BFL_D_P" localSheetId="14">#REF!</definedName>
    <definedName name="BFL_D_P" localSheetId="57">#REF!</definedName>
    <definedName name="BFL_D_P" localSheetId="58">#REF!</definedName>
    <definedName name="BFL_D_P" localSheetId="18">#REF!</definedName>
    <definedName name="BFL_D_P" localSheetId="16">#REF!</definedName>
    <definedName name="BFL_D_P">#REF!</definedName>
    <definedName name="BFL_DBA" localSheetId="74">#REF!</definedName>
    <definedName name="BFL_DBA" localSheetId="13">#REF!</definedName>
    <definedName name="BFL_DBA" localSheetId="20">#REF!</definedName>
    <definedName name="BFL_DBA" localSheetId="21">#REF!</definedName>
    <definedName name="BFL_DBA" localSheetId="22">#REF!</definedName>
    <definedName name="BFL_DBA" localSheetId="23">#REF!</definedName>
    <definedName name="BFL_DBA" localSheetId="30">#REF!</definedName>
    <definedName name="BFL_DBA" localSheetId="31">#REF!</definedName>
    <definedName name="BFL_DBA" localSheetId="32">#REF!</definedName>
    <definedName name="BFL_DBA" localSheetId="34">#REF!</definedName>
    <definedName name="BFL_DBA" localSheetId="35">#REF!</definedName>
    <definedName name="BFL_DBA" localSheetId="37">#REF!</definedName>
    <definedName name="BFL_DBA" localSheetId="38">#REF!</definedName>
    <definedName name="BFL_DBA" localSheetId="47">#REF!</definedName>
    <definedName name="BFL_DBA" localSheetId="48">#REF!</definedName>
    <definedName name="BFL_DBA" localSheetId="49">#REF!</definedName>
    <definedName name="BFL_DBA" localSheetId="50">#REF!</definedName>
    <definedName name="BFL_DBA" localSheetId="51">#REF!</definedName>
    <definedName name="BFL_DBA" localSheetId="53">#REF!</definedName>
    <definedName name="BFL_DBA" localSheetId="54">#REF!</definedName>
    <definedName name="BFL_DBA" localSheetId="14">#REF!</definedName>
    <definedName name="BFL_DBA" localSheetId="57">#REF!</definedName>
    <definedName name="BFL_DBA" localSheetId="58">#REF!</definedName>
    <definedName name="BFL_DBA" localSheetId="18">#REF!</definedName>
    <definedName name="BFL_DBA" localSheetId="16">#REF!</definedName>
    <definedName name="BFL_DBA">#REF!</definedName>
    <definedName name="BFL_DBI" localSheetId="74">#REF!</definedName>
    <definedName name="BFL_DBI" localSheetId="13">#REF!</definedName>
    <definedName name="BFL_DBI" localSheetId="30">#REF!</definedName>
    <definedName name="BFL_DBI" localSheetId="31">#REF!</definedName>
    <definedName name="BFL_DBI" localSheetId="32">#REF!</definedName>
    <definedName name="BFL_DBI" localSheetId="38">#REF!</definedName>
    <definedName name="BFL_DBI" localSheetId="54">#REF!</definedName>
    <definedName name="BFL_DBI" localSheetId="58">#REF!</definedName>
    <definedName name="BFL_DBI">#REF!</definedName>
    <definedName name="BFL_DF" localSheetId="12">#REF!</definedName>
    <definedName name="BFL_DF">#N/A</definedName>
    <definedName name="BFL_DMU" localSheetId="74">#REF!</definedName>
    <definedName name="BFL_DMU" localSheetId="13">#REF!</definedName>
    <definedName name="BFL_DMU" localSheetId="20">#REF!</definedName>
    <definedName name="BFL_DMU" localSheetId="21">#REF!</definedName>
    <definedName name="BFL_DMU" localSheetId="22">#REF!</definedName>
    <definedName name="BFL_DMU" localSheetId="23">#REF!</definedName>
    <definedName name="BFL_DMU" localSheetId="30">#REF!</definedName>
    <definedName name="BFL_DMU" localSheetId="31">#REF!</definedName>
    <definedName name="BFL_DMU" localSheetId="32">#REF!</definedName>
    <definedName name="BFL_DMU" localSheetId="34">#REF!</definedName>
    <definedName name="BFL_DMU" localSheetId="35">#REF!</definedName>
    <definedName name="BFL_DMU" localSheetId="37">#REF!</definedName>
    <definedName name="BFL_DMU" localSheetId="38">#REF!</definedName>
    <definedName name="BFL_DMU" localSheetId="47">#REF!</definedName>
    <definedName name="BFL_DMU" localSheetId="48">#REF!</definedName>
    <definedName name="BFL_DMU" localSheetId="49">#REF!</definedName>
    <definedName name="BFL_DMU" localSheetId="50">#REF!</definedName>
    <definedName name="BFL_DMU" localSheetId="51">#REF!</definedName>
    <definedName name="BFL_DMU" localSheetId="53">#REF!</definedName>
    <definedName name="BFL_DMU" localSheetId="54">#REF!</definedName>
    <definedName name="BFL_DMU" localSheetId="14">#REF!</definedName>
    <definedName name="BFL_DMU" localSheetId="57">#REF!</definedName>
    <definedName name="BFL_DMU" localSheetId="58">#REF!</definedName>
    <definedName name="BFL_DMU" localSheetId="18">#REF!</definedName>
    <definedName name="BFL_DMU" localSheetId="16">#REF!</definedName>
    <definedName name="BFL_DMU">#REF!</definedName>
    <definedName name="BFLB">#N/A</definedName>
    <definedName name="BFLB_D">#N/A</definedName>
    <definedName name="BFLB_DF" localSheetId="12">#REF!</definedName>
    <definedName name="BFLB_DF">#N/A</definedName>
    <definedName name="BFLD_DF" localSheetId="76">[99]!BFLD_DF</definedName>
    <definedName name="BFLD_DF" localSheetId="77">[99]!BFLD_DF</definedName>
    <definedName name="BFLD_DF" localSheetId="12">#N/A</definedName>
    <definedName name="BFLD_DF" localSheetId="13">[99]!BFLD_DF</definedName>
    <definedName name="BFLD_DF" localSheetId="40">[99]!BFLD_DF</definedName>
    <definedName name="BFLD_DF" localSheetId="43">[99]!BFLD_DF</definedName>
    <definedName name="BFLD_DF" localSheetId="45">[99]!BFLD_DF</definedName>
    <definedName name="BFLD_DF" localSheetId="70">[99]!BFLD_DF</definedName>
    <definedName name="BFLD_DF" localSheetId="73">[99]!BFLD_DF</definedName>
    <definedName name="BFLD_DF" localSheetId="10">[99]!BFLD_DF</definedName>
    <definedName name="BFLD_DF" localSheetId="7">[99]!BFLD_DF</definedName>
    <definedName name="BFLD_DF" localSheetId="31">[99]!BFLD_DF</definedName>
    <definedName name="BFLD_DF" localSheetId="35">[99]!BFLD_DF</definedName>
    <definedName name="BFLD_DF" localSheetId="37">[99]!BFLD_DF</definedName>
    <definedName name="BFLD_DF" localSheetId="47">[99]!BFLD_DF</definedName>
    <definedName name="BFLD_DF" localSheetId="48">[99]!BFLD_DF</definedName>
    <definedName name="BFLD_DF" localSheetId="49">[99]!BFLD_DF</definedName>
    <definedName name="BFLD_DF" localSheetId="50">[99]!BFLD_DF</definedName>
    <definedName name="BFLD_DF" localSheetId="54">[99]!BFLD_DF</definedName>
    <definedName name="BFLD_DF" localSheetId="14">[99]!BFLD_DF</definedName>
    <definedName name="BFLD_DF" localSheetId="55">[99]!BFLD_DF</definedName>
    <definedName name="BFLD_DF" localSheetId="58">[99]!BFLD_DF</definedName>
    <definedName name="BFLD_DF" localSheetId="68">#REF!</definedName>
    <definedName name="BFLD_DF" localSheetId="69">[99]!BFLD_DF</definedName>
    <definedName name="BFLD_DF" localSheetId="71">[99]!BFLD_DF</definedName>
    <definedName name="BFLD_DF" localSheetId="72">[99]!BFLD_DF</definedName>
    <definedName name="BFLD_DF" localSheetId="19">[99]!BFLD_DF</definedName>
    <definedName name="BFLD_DF" localSheetId="15">[99]!BFLD_DF</definedName>
    <definedName name="BFLD_DF">[99]!BFLD_DF</definedName>
    <definedName name="BFLD_DF1">#N/A</definedName>
    <definedName name="BFLD_DF2">#N/A</definedName>
    <definedName name="BFLG">#N/A</definedName>
    <definedName name="BFLG_D">#N/A</definedName>
    <definedName name="BFLG_DF">#N/A</definedName>
    <definedName name="BFLRES" localSheetId="74">#REF!</definedName>
    <definedName name="BFLRES" localSheetId="13">#REF!</definedName>
    <definedName name="BFLRES" localSheetId="20">#REF!</definedName>
    <definedName name="BFLRES" localSheetId="21">#REF!</definedName>
    <definedName name="BFLRES" localSheetId="22">#REF!</definedName>
    <definedName name="BFLRES" localSheetId="23">#REF!</definedName>
    <definedName name="BFLRES" localSheetId="30">#REF!</definedName>
    <definedName name="BFLRES" localSheetId="31">#REF!</definedName>
    <definedName name="BFLRES" localSheetId="32">#REF!</definedName>
    <definedName name="BFLRES" localSheetId="34">#REF!</definedName>
    <definedName name="BFLRES" localSheetId="35">#REF!</definedName>
    <definedName name="BFLRES" localSheetId="37">#REF!</definedName>
    <definedName name="BFLRES" localSheetId="38">#REF!</definedName>
    <definedName name="BFLRES" localSheetId="47">#REF!</definedName>
    <definedName name="BFLRES" localSheetId="48">#REF!</definedName>
    <definedName name="BFLRES" localSheetId="49">#REF!</definedName>
    <definedName name="BFLRES" localSheetId="50">#REF!</definedName>
    <definedName name="BFLRES" localSheetId="51">#REF!</definedName>
    <definedName name="BFLRES" localSheetId="53">#REF!</definedName>
    <definedName name="BFLRES" localSheetId="54">#REF!</definedName>
    <definedName name="BFLRES" localSheetId="14">#REF!</definedName>
    <definedName name="BFLRES" localSheetId="57">#REF!</definedName>
    <definedName name="BFLRES" localSheetId="58">#REF!</definedName>
    <definedName name="BFLRES" localSheetId="18">#REF!</definedName>
    <definedName name="BFLRES" localSheetId="16">#REF!</definedName>
    <definedName name="BFLRES">#REF!</definedName>
    <definedName name="BFO" localSheetId="74">#REF!</definedName>
    <definedName name="BFO" localSheetId="12">[95]Q6!#REF!</definedName>
    <definedName name="BFO" localSheetId="13">#REF!</definedName>
    <definedName name="BFO" localSheetId="10">#REF!</definedName>
    <definedName name="BFO" localSheetId="20">#REF!</definedName>
    <definedName name="BFO" localSheetId="21">#REF!</definedName>
    <definedName name="BFO" localSheetId="22">#REF!</definedName>
    <definedName name="BFO" localSheetId="23">#REF!</definedName>
    <definedName name="BFO" localSheetId="27">#REF!</definedName>
    <definedName name="BFO" localSheetId="30">#REF!</definedName>
    <definedName name="BFO" localSheetId="31">#REF!</definedName>
    <definedName name="BFO" localSheetId="32">#REF!</definedName>
    <definedName name="BFO" localSheetId="34">#REF!</definedName>
    <definedName name="BFO" localSheetId="35">#REF!</definedName>
    <definedName name="BFO" localSheetId="37">#REF!</definedName>
    <definedName name="BFO" localSheetId="38">#REF!</definedName>
    <definedName name="BFO" localSheetId="47">#REF!</definedName>
    <definedName name="BFO" localSheetId="48">#REF!</definedName>
    <definedName name="BFO" localSheetId="49">#REF!</definedName>
    <definedName name="BFO" localSheetId="50">#REF!</definedName>
    <definedName name="BFO" localSheetId="51">#REF!</definedName>
    <definedName name="BFO" localSheetId="53">#REF!</definedName>
    <definedName name="BFO" localSheetId="54">#REF!</definedName>
    <definedName name="BFO" localSheetId="14">#REF!</definedName>
    <definedName name="BFO" localSheetId="57">#REF!</definedName>
    <definedName name="BFO" localSheetId="58">#REF!</definedName>
    <definedName name="BFO" localSheetId="18">#REF!</definedName>
    <definedName name="BFO" localSheetId="16">#REF!</definedName>
    <definedName name="BFO">#REF!</definedName>
    <definedName name="BFO_S" localSheetId="74">#REF!</definedName>
    <definedName name="BFO_S" localSheetId="13">#REF!</definedName>
    <definedName name="BFO_S" localSheetId="10">#REF!</definedName>
    <definedName name="BFO_S" localSheetId="20">#REF!</definedName>
    <definedName name="BFO_S" localSheetId="21">#REF!</definedName>
    <definedName name="BFO_S" localSheetId="22">#REF!</definedName>
    <definedName name="BFO_S" localSheetId="23">#REF!</definedName>
    <definedName name="BFO_S" localSheetId="30">#REF!</definedName>
    <definedName name="BFO_S" localSheetId="31">#REF!</definedName>
    <definedName name="BFO_S" localSheetId="32">#REF!</definedName>
    <definedName name="BFO_S" localSheetId="34">#REF!</definedName>
    <definedName name="BFO_S" localSheetId="35">#REF!</definedName>
    <definedName name="BFO_S" localSheetId="37">#REF!</definedName>
    <definedName name="BFO_S" localSheetId="38">#REF!</definedName>
    <definedName name="BFO_S" localSheetId="47">#REF!</definedName>
    <definedName name="BFO_S" localSheetId="54">#REF!</definedName>
    <definedName name="BFO_S" localSheetId="57">#REF!</definedName>
    <definedName name="BFO_S" localSheetId="58">#REF!</definedName>
    <definedName name="BFO_S" localSheetId="18">#REF!</definedName>
    <definedName name="BFO_S" localSheetId="16">#REF!</definedName>
    <definedName name="BFO_S">#REF!</definedName>
    <definedName name="BFOA" localSheetId="74">#REF!</definedName>
    <definedName name="BFOA" localSheetId="12">[97]Q6!$E$45:$AH$45</definedName>
    <definedName name="BFOA" localSheetId="13">#REF!</definedName>
    <definedName name="BFOA" localSheetId="10">#REF!</definedName>
    <definedName name="BFOA" localSheetId="20">#REF!</definedName>
    <definedName name="BFOA" localSheetId="21">#REF!</definedName>
    <definedName name="BFOA" localSheetId="22">#REF!</definedName>
    <definedName name="BFOA" localSheetId="23">#REF!</definedName>
    <definedName name="BFOA" localSheetId="27">#REF!</definedName>
    <definedName name="BFOA" localSheetId="30">#REF!</definedName>
    <definedName name="BFOA" localSheetId="31">#REF!</definedName>
    <definedName name="BFOA" localSheetId="32">#REF!</definedName>
    <definedName name="BFOA" localSheetId="35">#REF!</definedName>
    <definedName name="BFOA" localSheetId="38">#REF!</definedName>
    <definedName name="BFOA" localSheetId="47">#REF!</definedName>
    <definedName name="BFOA" localSheetId="48">#REF!</definedName>
    <definedName name="BFOA" localSheetId="49">#REF!</definedName>
    <definedName name="BFOA" localSheetId="50">#REF!</definedName>
    <definedName name="BFOA" localSheetId="51">#REF!</definedName>
    <definedName name="BFOA" localSheetId="52">#REF!</definedName>
    <definedName name="BFOA" localSheetId="53">#REF!</definedName>
    <definedName name="BFOA" localSheetId="54">#REF!</definedName>
    <definedName name="BFOA" localSheetId="14">#REF!</definedName>
    <definedName name="BFOA" localSheetId="58">#REF!</definedName>
    <definedName name="BFOA" localSheetId="18">#REF!</definedName>
    <definedName name="BFOA">#REF!</definedName>
    <definedName name="BFOAG" localSheetId="74">#REF!</definedName>
    <definedName name="BFOAG" localSheetId="12">[97]Q6!$E$47:$AH$47</definedName>
    <definedName name="BFOAG" localSheetId="13">#REF!</definedName>
    <definedName name="BFOAG" localSheetId="10">#REF!</definedName>
    <definedName name="BFOAG" localSheetId="20">#REF!</definedName>
    <definedName name="BFOAG" localSheetId="21">#REF!</definedName>
    <definedName name="BFOAG" localSheetId="22">#REF!</definedName>
    <definedName name="BFOAG" localSheetId="23">#REF!</definedName>
    <definedName name="BFOAG" localSheetId="27">#REF!</definedName>
    <definedName name="BFOAG" localSheetId="30">#REF!</definedName>
    <definedName name="BFOAG" localSheetId="31">#REF!</definedName>
    <definedName name="BFOAG" localSheetId="32">#REF!</definedName>
    <definedName name="BFOAG" localSheetId="35">#REF!</definedName>
    <definedName name="BFOAG" localSheetId="38">#REF!</definedName>
    <definedName name="BFOAG" localSheetId="47">#REF!</definedName>
    <definedName name="BFOAG" localSheetId="48">#REF!</definedName>
    <definedName name="BFOAG" localSheetId="49">#REF!</definedName>
    <definedName name="BFOAG" localSheetId="50">#REF!</definedName>
    <definedName name="BFOAG" localSheetId="51">#REF!</definedName>
    <definedName name="BFOAG" localSheetId="52">#REF!</definedName>
    <definedName name="BFOAG" localSheetId="53">#REF!</definedName>
    <definedName name="BFOAG" localSheetId="54">#REF!</definedName>
    <definedName name="BFOAG" localSheetId="14">#REF!</definedName>
    <definedName name="BFOAG" localSheetId="58">#REF!</definedName>
    <definedName name="BFOAG" localSheetId="18">#REF!</definedName>
    <definedName name="BFOAG">#REF!</definedName>
    <definedName name="BFOL" localSheetId="74">#REF!</definedName>
    <definedName name="BFOL" localSheetId="12">[95]Q6!#REF!</definedName>
    <definedName name="BFOL" localSheetId="13">#REF!</definedName>
    <definedName name="BFOL" localSheetId="10">#REF!</definedName>
    <definedName name="BFOL" localSheetId="20">#REF!</definedName>
    <definedName name="BFOL" localSheetId="21">#REF!</definedName>
    <definedName name="BFOL" localSheetId="22">#REF!</definedName>
    <definedName name="BFOL" localSheetId="23">#REF!</definedName>
    <definedName name="BFOL" localSheetId="27">#REF!</definedName>
    <definedName name="BFOL" localSheetId="30">#REF!</definedName>
    <definedName name="BFOL" localSheetId="31">#REF!</definedName>
    <definedName name="BFOL" localSheetId="32">#REF!</definedName>
    <definedName name="BFOL" localSheetId="35">#REF!</definedName>
    <definedName name="BFOL" localSheetId="38">#REF!</definedName>
    <definedName name="BFOL" localSheetId="47">#REF!</definedName>
    <definedName name="BFOL" localSheetId="48">#REF!</definedName>
    <definedName name="BFOL" localSheetId="49">#REF!</definedName>
    <definedName name="BFOL" localSheetId="50">#REF!</definedName>
    <definedName name="BFOL" localSheetId="51">#REF!</definedName>
    <definedName name="BFOL" localSheetId="52">#REF!</definedName>
    <definedName name="BFOL" localSheetId="53">#REF!</definedName>
    <definedName name="BFOL" localSheetId="54">#REF!</definedName>
    <definedName name="BFOL" localSheetId="14">#REF!</definedName>
    <definedName name="BFOL" localSheetId="58">#REF!</definedName>
    <definedName name="BFOL" localSheetId="18">#REF!</definedName>
    <definedName name="BFOL">#REF!</definedName>
    <definedName name="BFOL_B" localSheetId="74">#REF!</definedName>
    <definedName name="BFOL_B" localSheetId="12">[97]Q6!$E$56:$AH$56</definedName>
    <definedName name="BFOL_B" localSheetId="13">#REF!</definedName>
    <definedName name="BFOL_B" localSheetId="10">#REF!</definedName>
    <definedName name="BFOL_B" localSheetId="20">#REF!</definedName>
    <definedName name="BFOL_B" localSheetId="21">#REF!</definedName>
    <definedName name="BFOL_B" localSheetId="22">#REF!</definedName>
    <definedName name="BFOL_B" localSheetId="23">#REF!</definedName>
    <definedName name="BFOL_B" localSheetId="27">#REF!</definedName>
    <definedName name="BFOL_B" localSheetId="30">#REF!</definedName>
    <definedName name="BFOL_B" localSheetId="31">#REF!</definedName>
    <definedName name="BFOL_B" localSheetId="32">#REF!</definedName>
    <definedName name="BFOL_B" localSheetId="35">#REF!</definedName>
    <definedName name="BFOL_B" localSheetId="38">#REF!</definedName>
    <definedName name="BFOL_B" localSheetId="47">#REF!</definedName>
    <definedName name="BFOL_B" localSheetId="48">#REF!</definedName>
    <definedName name="BFOL_B" localSheetId="49">#REF!</definedName>
    <definedName name="BFOL_B" localSheetId="50">#REF!</definedName>
    <definedName name="BFOL_B" localSheetId="51">#REF!</definedName>
    <definedName name="BFOL_B" localSheetId="52">#REF!</definedName>
    <definedName name="BFOL_B" localSheetId="53">#REF!</definedName>
    <definedName name="BFOL_B" localSheetId="54">#REF!</definedName>
    <definedName name="BFOL_B" localSheetId="14">#REF!</definedName>
    <definedName name="BFOL_B" localSheetId="58">#REF!</definedName>
    <definedName name="BFOL_B" localSheetId="18">#REF!</definedName>
    <definedName name="BFOL_B">#REF!</definedName>
    <definedName name="BFOL_G" localSheetId="74">#REF!</definedName>
    <definedName name="BFOL_G" localSheetId="12">[97]Q6!$E$52:$AH$52</definedName>
    <definedName name="BFOL_G" localSheetId="13">#REF!</definedName>
    <definedName name="BFOL_G" localSheetId="10">#REF!</definedName>
    <definedName name="BFOL_G" localSheetId="20">#REF!</definedName>
    <definedName name="BFOL_G" localSheetId="21">#REF!</definedName>
    <definedName name="BFOL_G" localSheetId="22">#REF!</definedName>
    <definedName name="BFOL_G" localSheetId="23">#REF!</definedName>
    <definedName name="BFOL_G" localSheetId="27">#REF!</definedName>
    <definedName name="BFOL_G" localSheetId="30">#REF!</definedName>
    <definedName name="BFOL_G" localSheetId="31">#REF!</definedName>
    <definedName name="BFOL_G" localSheetId="32">#REF!</definedName>
    <definedName name="BFOL_G" localSheetId="35">#REF!</definedName>
    <definedName name="BFOL_G" localSheetId="38">#REF!</definedName>
    <definedName name="BFOL_G" localSheetId="47">#REF!</definedName>
    <definedName name="BFOL_G" localSheetId="48">#REF!</definedName>
    <definedName name="BFOL_G" localSheetId="49">#REF!</definedName>
    <definedName name="BFOL_G" localSheetId="50">#REF!</definedName>
    <definedName name="BFOL_G" localSheetId="51">#REF!</definedName>
    <definedName name="BFOL_G" localSheetId="52">#REF!</definedName>
    <definedName name="BFOL_G" localSheetId="53">#REF!</definedName>
    <definedName name="BFOL_G" localSheetId="54">#REF!</definedName>
    <definedName name="BFOL_G" localSheetId="14">#REF!</definedName>
    <definedName name="BFOL_G" localSheetId="58">#REF!</definedName>
    <definedName name="BFOL_G" localSheetId="18">#REF!</definedName>
    <definedName name="BFOL_G">#REF!</definedName>
    <definedName name="BFOL_L" localSheetId="74">#REF!</definedName>
    <definedName name="BFOL_L" localSheetId="12">[97]Q6!$E$48:$AH$48</definedName>
    <definedName name="BFOL_L" localSheetId="13">#REF!</definedName>
    <definedName name="BFOL_L" localSheetId="10">#REF!</definedName>
    <definedName name="BFOL_L" localSheetId="20">#REF!</definedName>
    <definedName name="BFOL_L" localSheetId="21">#REF!</definedName>
    <definedName name="BFOL_L" localSheetId="22">#REF!</definedName>
    <definedName name="BFOL_L" localSheetId="23">#REF!</definedName>
    <definedName name="BFOL_L" localSheetId="27">#REF!</definedName>
    <definedName name="BFOL_L" localSheetId="30">#REF!</definedName>
    <definedName name="BFOL_L" localSheetId="31">#REF!</definedName>
    <definedName name="BFOL_L" localSheetId="32">#REF!</definedName>
    <definedName name="BFOL_L" localSheetId="35">#REF!</definedName>
    <definedName name="BFOL_L" localSheetId="38">#REF!</definedName>
    <definedName name="BFOL_L" localSheetId="47">#REF!</definedName>
    <definedName name="BFOL_L" localSheetId="48">#REF!</definedName>
    <definedName name="BFOL_L" localSheetId="49">#REF!</definedName>
    <definedName name="BFOL_L" localSheetId="50">#REF!</definedName>
    <definedName name="BFOL_L" localSheetId="51">#REF!</definedName>
    <definedName name="BFOL_L" localSheetId="52">#REF!</definedName>
    <definedName name="BFOL_L" localSheetId="53">#REF!</definedName>
    <definedName name="BFOL_L" localSheetId="54">#REF!</definedName>
    <definedName name="BFOL_L" localSheetId="14">#REF!</definedName>
    <definedName name="BFOL_L" localSheetId="58">#REF!</definedName>
    <definedName name="BFOL_L" localSheetId="18">#REF!</definedName>
    <definedName name="BFOL_L">#REF!</definedName>
    <definedName name="BFOL_O" localSheetId="74">#REF!</definedName>
    <definedName name="BFOL_O" localSheetId="12">[95]Q6!#REF!</definedName>
    <definedName name="BFOL_O" localSheetId="13">#REF!</definedName>
    <definedName name="BFOL_O" localSheetId="10">#REF!</definedName>
    <definedName name="BFOL_O" localSheetId="20">#REF!</definedName>
    <definedName name="BFOL_O" localSheetId="21">#REF!</definedName>
    <definedName name="BFOL_O" localSheetId="22">#REF!</definedName>
    <definedName name="BFOL_O" localSheetId="23">#REF!</definedName>
    <definedName name="BFOL_O" localSheetId="27">#REF!</definedName>
    <definedName name="BFOL_O" localSheetId="30">#REF!</definedName>
    <definedName name="BFOL_O" localSheetId="31">#REF!</definedName>
    <definedName name="BFOL_O" localSheetId="32">#REF!</definedName>
    <definedName name="BFOL_O" localSheetId="35">#REF!</definedName>
    <definedName name="BFOL_O" localSheetId="38">#REF!</definedName>
    <definedName name="BFOL_O" localSheetId="47">#REF!</definedName>
    <definedName name="BFOL_O" localSheetId="48">#REF!</definedName>
    <definedName name="BFOL_O" localSheetId="49">#REF!</definedName>
    <definedName name="BFOL_O" localSheetId="50">#REF!</definedName>
    <definedName name="BFOL_O" localSheetId="51">#REF!</definedName>
    <definedName name="BFOL_O" localSheetId="52">#REF!</definedName>
    <definedName name="BFOL_O" localSheetId="53">#REF!</definedName>
    <definedName name="BFOL_O" localSheetId="54">#REF!</definedName>
    <definedName name="BFOL_O" localSheetId="14">#REF!</definedName>
    <definedName name="BFOL_O" localSheetId="58">#REF!</definedName>
    <definedName name="BFOL_O" localSheetId="18">#REF!</definedName>
    <definedName name="BFOL_O">#REF!</definedName>
    <definedName name="BFOL_S" localSheetId="74">#REF!</definedName>
    <definedName name="BFOL_S" localSheetId="12">[97]Q6!$E$51:$AH$51</definedName>
    <definedName name="BFOL_S" localSheetId="13">#REF!</definedName>
    <definedName name="BFOL_S" localSheetId="10">#REF!</definedName>
    <definedName name="BFOL_S" localSheetId="20">#REF!</definedName>
    <definedName name="BFOL_S" localSheetId="21">#REF!</definedName>
    <definedName name="BFOL_S" localSheetId="22">#REF!</definedName>
    <definedName name="BFOL_S" localSheetId="23">#REF!</definedName>
    <definedName name="BFOL_S" localSheetId="27">#REF!</definedName>
    <definedName name="BFOL_S" localSheetId="30">#REF!</definedName>
    <definedName name="BFOL_S" localSheetId="31">#REF!</definedName>
    <definedName name="BFOL_S" localSheetId="32">#REF!</definedName>
    <definedName name="BFOL_S" localSheetId="35">#REF!</definedName>
    <definedName name="BFOL_S" localSheetId="38">#REF!</definedName>
    <definedName name="BFOL_S" localSheetId="47">#REF!</definedName>
    <definedName name="BFOL_S" localSheetId="48">#REF!</definedName>
    <definedName name="BFOL_S" localSheetId="49">#REF!</definedName>
    <definedName name="BFOL_S" localSheetId="50">#REF!</definedName>
    <definedName name="BFOL_S" localSheetId="51">#REF!</definedName>
    <definedName name="BFOL_S" localSheetId="52">#REF!</definedName>
    <definedName name="BFOL_S" localSheetId="53">#REF!</definedName>
    <definedName name="BFOL_S" localSheetId="54">#REF!</definedName>
    <definedName name="BFOL_S" localSheetId="14">#REF!</definedName>
    <definedName name="BFOL_S" localSheetId="58">#REF!</definedName>
    <definedName name="BFOL_S" localSheetId="18">#REF!</definedName>
    <definedName name="BFOL_S">#REF!</definedName>
    <definedName name="BFOLB" localSheetId="74">#REF!</definedName>
    <definedName name="BFOLB" localSheetId="12">[97]Q6!$E$56:$AH$56</definedName>
    <definedName name="BFOLB" localSheetId="13">#REF!</definedName>
    <definedName name="BFOLB" localSheetId="10">#REF!</definedName>
    <definedName name="BFOLB" localSheetId="20">#REF!</definedName>
    <definedName name="BFOLB" localSheetId="21">#REF!</definedName>
    <definedName name="BFOLB" localSheetId="22">#REF!</definedName>
    <definedName name="BFOLB" localSheetId="23">#REF!</definedName>
    <definedName name="BFOLB" localSheetId="27">#REF!</definedName>
    <definedName name="BFOLB" localSheetId="30">#REF!</definedName>
    <definedName name="BFOLB" localSheetId="31">#REF!</definedName>
    <definedName name="BFOLB" localSheetId="32">#REF!</definedName>
    <definedName name="BFOLB" localSheetId="35">#REF!</definedName>
    <definedName name="BFOLB" localSheetId="38">#REF!</definedName>
    <definedName name="BFOLB" localSheetId="47">#REF!</definedName>
    <definedName name="BFOLB" localSheetId="48">#REF!</definedName>
    <definedName name="BFOLB" localSheetId="49">#REF!</definedName>
    <definedName name="BFOLB" localSheetId="50">#REF!</definedName>
    <definedName name="BFOLB" localSheetId="51">#REF!</definedName>
    <definedName name="BFOLB" localSheetId="52">#REF!</definedName>
    <definedName name="BFOLB" localSheetId="53">#REF!</definedName>
    <definedName name="BFOLB" localSheetId="54">#REF!</definedName>
    <definedName name="BFOLB" localSheetId="14">#REF!</definedName>
    <definedName name="BFOLB" localSheetId="58">#REF!</definedName>
    <definedName name="BFOLB" localSheetId="18">#REF!</definedName>
    <definedName name="BFOLB">#REF!</definedName>
    <definedName name="BFOLG_L" localSheetId="74">#REF!</definedName>
    <definedName name="BFOLG_L" localSheetId="12">[97]Q6!$E$50:$AH$50</definedName>
    <definedName name="BFOLG_L" localSheetId="13">#REF!</definedName>
    <definedName name="BFOLG_L" localSheetId="10">#REF!</definedName>
    <definedName name="BFOLG_L" localSheetId="20">#REF!</definedName>
    <definedName name="BFOLG_L" localSheetId="21">#REF!</definedName>
    <definedName name="BFOLG_L" localSheetId="22">#REF!</definedName>
    <definedName name="BFOLG_L" localSheetId="23">#REF!</definedName>
    <definedName name="BFOLG_L" localSheetId="27">#REF!</definedName>
    <definedName name="BFOLG_L" localSheetId="30">#REF!</definedName>
    <definedName name="BFOLG_L" localSheetId="31">#REF!</definedName>
    <definedName name="BFOLG_L" localSheetId="32">#REF!</definedName>
    <definedName name="BFOLG_L" localSheetId="35">#REF!</definedName>
    <definedName name="BFOLG_L" localSheetId="38">#REF!</definedName>
    <definedName name="BFOLG_L" localSheetId="47">#REF!</definedName>
    <definedName name="BFOLG_L" localSheetId="48">#REF!</definedName>
    <definedName name="BFOLG_L" localSheetId="49">#REF!</definedName>
    <definedName name="BFOLG_L" localSheetId="50">#REF!</definedName>
    <definedName name="BFOLG_L" localSheetId="51">#REF!</definedName>
    <definedName name="BFOLG_L" localSheetId="52">#REF!</definedName>
    <definedName name="BFOLG_L" localSheetId="53">#REF!</definedName>
    <definedName name="BFOLG_L" localSheetId="54">#REF!</definedName>
    <definedName name="BFOLG_L" localSheetId="14">#REF!</definedName>
    <definedName name="BFOLG_L" localSheetId="58">#REF!</definedName>
    <definedName name="BFOLG_L" localSheetId="18">#REF!</definedName>
    <definedName name="BFOLG_L">#REF!</definedName>
    <definedName name="BFOTH" localSheetId="74">#REF!</definedName>
    <definedName name="BFOTH" localSheetId="13">#REF!</definedName>
    <definedName name="BFOTH" localSheetId="10">#REF!</definedName>
    <definedName name="BFOTH" localSheetId="30">#REF!</definedName>
    <definedName name="BFOTH" localSheetId="31">#REF!</definedName>
    <definedName name="BFOTH" localSheetId="32">#REF!</definedName>
    <definedName name="BFOTH" localSheetId="38">#REF!</definedName>
    <definedName name="BFOTH" localSheetId="54">#REF!</definedName>
    <definedName name="BFOTH" localSheetId="58">#REF!</definedName>
    <definedName name="BFOTH">#REF!</definedName>
    <definedName name="BFP" localSheetId="74">#REF!</definedName>
    <definedName name="BFP" localSheetId="12">[97]Q6!$E$29:$AH$29</definedName>
    <definedName name="BFP" localSheetId="13">#REF!</definedName>
    <definedName name="BFP" localSheetId="10">#REF!</definedName>
    <definedName name="BFP" localSheetId="20">#REF!</definedName>
    <definedName name="BFP" localSheetId="21">#REF!</definedName>
    <definedName name="BFP" localSheetId="22">#REF!</definedName>
    <definedName name="BFP" localSheetId="23">#REF!</definedName>
    <definedName name="BFP" localSheetId="27">#REF!</definedName>
    <definedName name="BFP" localSheetId="30">#REF!</definedName>
    <definedName name="BFP" localSheetId="31">#REF!</definedName>
    <definedName name="BFP" localSheetId="32">#REF!</definedName>
    <definedName name="BFP" localSheetId="35">#REF!</definedName>
    <definedName name="BFP" localSheetId="38">#REF!</definedName>
    <definedName name="BFP" localSheetId="47">#REF!</definedName>
    <definedName name="BFP" localSheetId="48">#REF!</definedName>
    <definedName name="BFP" localSheetId="49">#REF!</definedName>
    <definedName name="BFP" localSheetId="50">#REF!</definedName>
    <definedName name="BFP" localSheetId="51">#REF!</definedName>
    <definedName name="BFP" localSheetId="52">#REF!</definedName>
    <definedName name="BFP" localSheetId="53">#REF!</definedName>
    <definedName name="BFP" localSheetId="54">#REF!</definedName>
    <definedName name="BFP" localSheetId="14">#REF!</definedName>
    <definedName name="BFP" localSheetId="58">#REF!</definedName>
    <definedName name="BFP" localSheetId="18">#REF!</definedName>
    <definedName name="BFP">#REF!</definedName>
    <definedName name="BFPA" localSheetId="74">#REF!</definedName>
    <definedName name="BFPA" localSheetId="12">#REF!</definedName>
    <definedName name="BFPA" localSheetId="13">#REF!</definedName>
    <definedName name="BFPA" localSheetId="10">#REF!</definedName>
    <definedName name="BFPA" localSheetId="30">#REF!</definedName>
    <definedName name="BFPA" localSheetId="31">#REF!</definedName>
    <definedName name="BFPA" localSheetId="32">#REF!</definedName>
    <definedName name="BFPA" localSheetId="35">#REF!</definedName>
    <definedName name="BFPA" localSheetId="38">#REF!</definedName>
    <definedName name="BFPA" localSheetId="47">#REF!</definedName>
    <definedName name="BFPA" localSheetId="52">#REF!</definedName>
    <definedName name="BFPA" localSheetId="54">#REF!</definedName>
    <definedName name="BFPA" localSheetId="58">#REF!</definedName>
    <definedName name="BFPA" localSheetId="18">#REF!</definedName>
    <definedName name="BFPA">#REF!</definedName>
    <definedName name="BFPAG" localSheetId="74">#REF!</definedName>
    <definedName name="BFPAG" localSheetId="12">[97]Q6!$E$32:$AH$32</definedName>
    <definedName name="BFPAG" localSheetId="13">#REF!</definedName>
    <definedName name="BFPAG" localSheetId="10">#REF!</definedName>
    <definedName name="BFPAG" localSheetId="20">#REF!</definedName>
    <definedName name="BFPAG" localSheetId="21">#REF!</definedName>
    <definedName name="BFPAG" localSheetId="22">#REF!</definedName>
    <definedName name="BFPAG" localSheetId="23">#REF!</definedName>
    <definedName name="BFPAG" localSheetId="27">#REF!</definedName>
    <definedName name="BFPAG" localSheetId="30">#REF!</definedName>
    <definedName name="BFPAG" localSheetId="31">#REF!</definedName>
    <definedName name="BFPAG" localSheetId="32">#REF!</definedName>
    <definedName name="BFPAG" localSheetId="35">#REF!</definedName>
    <definedName name="BFPAG" localSheetId="38">#REF!</definedName>
    <definedName name="BFPAG" localSheetId="47">#REF!</definedName>
    <definedName name="BFPAG" localSheetId="48">#REF!</definedName>
    <definedName name="BFPAG" localSheetId="49">#REF!</definedName>
    <definedName name="BFPAG" localSheetId="50">#REF!</definedName>
    <definedName name="BFPAG" localSheetId="51">#REF!</definedName>
    <definedName name="BFPAG" localSheetId="52">#REF!</definedName>
    <definedName name="BFPAG" localSheetId="53">#REF!</definedName>
    <definedName name="BFPAG" localSheetId="54">#REF!</definedName>
    <definedName name="BFPAG" localSheetId="14">#REF!</definedName>
    <definedName name="BFPAG" localSheetId="58">#REF!</definedName>
    <definedName name="BFPAG" localSheetId="18">#REF!</definedName>
    <definedName name="BFPAG">#REF!</definedName>
    <definedName name="BFPL" localSheetId="74">#REF!</definedName>
    <definedName name="BFPL" localSheetId="12">#REF!</definedName>
    <definedName name="BFPL" localSheetId="13">#REF!</definedName>
    <definedName name="BFPL" localSheetId="10">#REF!</definedName>
    <definedName name="BFPL" localSheetId="30">#REF!</definedName>
    <definedName name="BFPL" localSheetId="31">#REF!</definedName>
    <definedName name="BFPL" localSheetId="32">#REF!</definedName>
    <definedName name="BFPL" localSheetId="35">#REF!</definedName>
    <definedName name="BFPL" localSheetId="38">#REF!</definedName>
    <definedName name="BFPL" localSheetId="47">#REF!</definedName>
    <definedName name="BFPL" localSheetId="52">#REF!</definedName>
    <definedName name="BFPL" localSheetId="54">#REF!</definedName>
    <definedName name="BFPL" localSheetId="58">#REF!</definedName>
    <definedName name="BFPL" localSheetId="18">#REF!</definedName>
    <definedName name="BFPL">#REF!</definedName>
    <definedName name="BFPLBN" localSheetId="74">#REF!</definedName>
    <definedName name="BFPLBN" localSheetId="12">[97]Q6!$E$41:$AH$41</definedName>
    <definedName name="BFPLBN" localSheetId="13">#REF!</definedName>
    <definedName name="BFPLBN" localSheetId="10">#REF!</definedName>
    <definedName name="BFPLBN" localSheetId="20">#REF!</definedName>
    <definedName name="BFPLBN" localSheetId="21">#REF!</definedName>
    <definedName name="BFPLBN" localSheetId="22">#REF!</definedName>
    <definedName name="BFPLBN" localSheetId="23">#REF!</definedName>
    <definedName name="BFPLBN" localSheetId="27">#REF!</definedName>
    <definedName name="BFPLBN" localSheetId="30">#REF!</definedName>
    <definedName name="BFPLBN" localSheetId="31">#REF!</definedName>
    <definedName name="BFPLBN" localSheetId="32">#REF!</definedName>
    <definedName name="BFPLBN" localSheetId="35">#REF!</definedName>
    <definedName name="BFPLBN" localSheetId="38">#REF!</definedName>
    <definedName name="BFPLBN" localSheetId="47">#REF!</definedName>
    <definedName name="BFPLBN" localSheetId="48">#REF!</definedName>
    <definedName name="BFPLBN" localSheetId="49">#REF!</definedName>
    <definedName name="BFPLBN" localSheetId="50">#REF!</definedName>
    <definedName name="BFPLBN" localSheetId="51">#REF!</definedName>
    <definedName name="BFPLBN" localSheetId="52">#REF!</definedName>
    <definedName name="BFPLBN" localSheetId="53">#REF!</definedName>
    <definedName name="BFPLBN" localSheetId="54">#REF!</definedName>
    <definedName name="BFPLBN" localSheetId="14">#REF!</definedName>
    <definedName name="BFPLBN" localSheetId="58">#REF!</definedName>
    <definedName name="BFPLBN" localSheetId="18">#REF!</definedName>
    <definedName name="BFPLBN">#REF!</definedName>
    <definedName name="BFPLD" localSheetId="74">#REF!</definedName>
    <definedName name="BFPLD" localSheetId="12">[95]Q6!#REF!</definedName>
    <definedName name="BFPLD" localSheetId="13">#REF!</definedName>
    <definedName name="BFPLD" localSheetId="10">#REF!</definedName>
    <definedName name="BFPLD" localSheetId="20">#REF!</definedName>
    <definedName name="BFPLD" localSheetId="21">#REF!</definedName>
    <definedName name="BFPLD" localSheetId="22">#REF!</definedName>
    <definedName name="BFPLD" localSheetId="23">#REF!</definedName>
    <definedName name="BFPLD" localSheetId="27">#REF!</definedName>
    <definedName name="BFPLD" localSheetId="30">#REF!</definedName>
    <definedName name="BFPLD" localSheetId="31">#REF!</definedName>
    <definedName name="BFPLD" localSheetId="32">#REF!</definedName>
    <definedName name="BFPLD" localSheetId="35">#REF!</definedName>
    <definedName name="BFPLD" localSheetId="38">#REF!</definedName>
    <definedName name="BFPLD" localSheetId="47">#REF!</definedName>
    <definedName name="BFPLD" localSheetId="48">#REF!</definedName>
    <definedName name="BFPLD" localSheetId="49">#REF!</definedName>
    <definedName name="BFPLD" localSheetId="50">#REF!</definedName>
    <definedName name="BFPLD" localSheetId="51">#REF!</definedName>
    <definedName name="BFPLD" localSheetId="52">#REF!</definedName>
    <definedName name="BFPLD" localSheetId="53">#REF!</definedName>
    <definedName name="BFPLD" localSheetId="54">#REF!</definedName>
    <definedName name="BFPLD" localSheetId="14">#REF!</definedName>
    <definedName name="BFPLD" localSheetId="58">#REF!</definedName>
    <definedName name="BFPLD" localSheetId="18">#REF!</definedName>
    <definedName name="BFPLD">#REF!</definedName>
    <definedName name="BFPLD_G" localSheetId="74">#REF!</definedName>
    <definedName name="BFPLD_G" localSheetId="12">[97]Q6!$E$37:$AH$37</definedName>
    <definedName name="BFPLD_G" localSheetId="13">#REF!</definedName>
    <definedName name="BFPLD_G" localSheetId="10">#REF!</definedName>
    <definedName name="BFPLD_G" localSheetId="20">#REF!</definedName>
    <definedName name="BFPLD_G" localSheetId="21">#REF!</definedName>
    <definedName name="BFPLD_G" localSheetId="22">#REF!</definedName>
    <definedName name="BFPLD_G" localSheetId="23">#REF!</definedName>
    <definedName name="BFPLD_G" localSheetId="27">#REF!</definedName>
    <definedName name="BFPLD_G" localSheetId="30">#REF!</definedName>
    <definedName name="BFPLD_G" localSheetId="31">#REF!</definedName>
    <definedName name="BFPLD_G" localSheetId="32">#REF!</definedName>
    <definedName name="BFPLD_G" localSheetId="35">#REF!</definedName>
    <definedName name="BFPLD_G" localSheetId="38">#REF!</definedName>
    <definedName name="BFPLD_G" localSheetId="47">#REF!</definedName>
    <definedName name="BFPLD_G" localSheetId="48">#REF!</definedName>
    <definedName name="BFPLD_G" localSheetId="49">#REF!</definedName>
    <definedName name="BFPLD_G" localSheetId="50">#REF!</definedName>
    <definedName name="BFPLD_G" localSheetId="51">#REF!</definedName>
    <definedName name="BFPLD_G" localSheetId="52">#REF!</definedName>
    <definedName name="BFPLD_G" localSheetId="53">#REF!</definedName>
    <definedName name="BFPLD_G" localSheetId="54">#REF!</definedName>
    <definedName name="BFPLD_G" localSheetId="14">#REF!</definedName>
    <definedName name="BFPLD_G" localSheetId="58">#REF!</definedName>
    <definedName name="BFPLD_G" localSheetId="18">#REF!</definedName>
    <definedName name="BFPLD_G">#REF!</definedName>
    <definedName name="BFPLE" localSheetId="74">#REF!</definedName>
    <definedName name="BFPLE" localSheetId="12">[97]Q6!$E$33:$AH$33</definedName>
    <definedName name="BFPLE" localSheetId="13">#REF!</definedName>
    <definedName name="BFPLE" localSheetId="10">#REF!</definedName>
    <definedName name="BFPLE" localSheetId="20">#REF!</definedName>
    <definedName name="BFPLE" localSheetId="21">#REF!</definedName>
    <definedName name="BFPLE" localSheetId="22">#REF!</definedName>
    <definedName name="BFPLE" localSheetId="23">#REF!</definedName>
    <definedName name="BFPLE" localSheetId="27">#REF!</definedName>
    <definedName name="BFPLE" localSheetId="30">#REF!</definedName>
    <definedName name="BFPLE" localSheetId="31">#REF!</definedName>
    <definedName name="BFPLE" localSheetId="32">#REF!</definedName>
    <definedName name="BFPLE" localSheetId="35">#REF!</definedName>
    <definedName name="BFPLE" localSheetId="38">#REF!</definedName>
    <definedName name="BFPLE" localSheetId="47">#REF!</definedName>
    <definedName name="BFPLE" localSheetId="48">#REF!</definedName>
    <definedName name="BFPLE" localSheetId="49">#REF!</definedName>
    <definedName name="BFPLE" localSheetId="50">#REF!</definedName>
    <definedName name="BFPLE" localSheetId="51">#REF!</definedName>
    <definedName name="BFPLE" localSheetId="52">#REF!</definedName>
    <definedName name="BFPLE" localSheetId="53">#REF!</definedName>
    <definedName name="BFPLE" localSheetId="54">#REF!</definedName>
    <definedName name="BFPLE" localSheetId="14">#REF!</definedName>
    <definedName name="BFPLE" localSheetId="58">#REF!</definedName>
    <definedName name="BFPLE" localSheetId="18">#REF!</definedName>
    <definedName name="BFPLE">#REF!</definedName>
    <definedName name="BFPLE_G" localSheetId="74">#REF!</definedName>
    <definedName name="BFPLE_G" localSheetId="12">[97]Q6!$E$35:$AH$35</definedName>
    <definedName name="BFPLE_G" localSheetId="13">#REF!</definedName>
    <definedName name="BFPLE_G" localSheetId="10">#REF!</definedName>
    <definedName name="BFPLE_G" localSheetId="20">#REF!</definedName>
    <definedName name="BFPLE_G" localSheetId="21">#REF!</definedName>
    <definedName name="BFPLE_G" localSheetId="22">#REF!</definedName>
    <definedName name="BFPLE_G" localSheetId="23">#REF!</definedName>
    <definedName name="BFPLE_G" localSheetId="27">#REF!</definedName>
    <definedName name="BFPLE_G" localSheetId="30">#REF!</definedName>
    <definedName name="BFPLE_G" localSheetId="31">#REF!</definedName>
    <definedName name="BFPLE_G" localSheetId="32">#REF!</definedName>
    <definedName name="BFPLE_G" localSheetId="35">#REF!</definedName>
    <definedName name="BFPLE_G" localSheetId="38">#REF!</definedName>
    <definedName name="BFPLE_G" localSheetId="47">#REF!</definedName>
    <definedName name="BFPLE_G" localSheetId="48">#REF!</definedName>
    <definedName name="BFPLE_G" localSheetId="49">#REF!</definedName>
    <definedName name="BFPLE_G" localSheetId="50">#REF!</definedName>
    <definedName name="BFPLE_G" localSheetId="51">#REF!</definedName>
    <definedName name="BFPLE_G" localSheetId="52">#REF!</definedName>
    <definedName name="BFPLE_G" localSheetId="53">#REF!</definedName>
    <definedName name="BFPLE_G" localSheetId="54">#REF!</definedName>
    <definedName name="BFPLE_G" localSheetId="14">#REF!</definedName>
    <definedName name="BFPLE_G" localSheetId="58">#REF!</definedName>
    <definedName name="BFPLE_G" localSheetId="18">#REF!</definedName>
    <definedName name="BFPLE_G">#REF!</definedName>
    <definedName name="BFPLMM" localSheetId="74">#REF!</definedName>
    <definedName name="BFPLMM" localSheetId="12">[97]Q6!$E$43:$AH$43</definedName>
    <definedName name="BFPLMM" localSheetId="13">#REF!</definedName>
    <definedName name="BFPLMM" localSheetId="10">#REF!</definedName>
    <definedName name="BFPLMM" localSheetId="20">#REF!</definedName>
    <definedName name="BFPLMM" localSheetId="21">#REF!</definedName>
    <definedName name="BFPLMM" localSheetId="22">#REF!</definedName>
    <definedName name="BFPLMM" localSheetId="23">#REF!</definedName>
    <definedName name="BFPLMM" localSheetId="27">#REF!</definedName>
    <definedName name="BFPLMM" localSheetId="30">#REF!</definedName>
    <definedName name="BFPLMM" localSheetId="31">#REF!</definedName>
    <definedName name="BFPLMM" localSheetId="32">#REF!</definedName>
    <definedName name="BFPLMM" localSheetId="35">#REF!</definedName>
    <definedName name="BFPLMM" localSheetId="38">#REF!</definedName>
    <definedName name="BFPLMM" localSheetId="47">#REF!</definedName>
    <definedName name="BFPLMM" localSheetId="48">#REF!</definedName>
    <definedName name="BFPLMM" localSheetId="49">#REF!</definedName>
    <definedName name="BFPLMM" localSheetId="50">#REF!</definedName>
    <definedName name="BFPLMM" localSheetId="51">#REF!</definedName>
    <definedName name="BFPLMM" localSheetId="52">#REF!</definedName>
    <definedName name="BFPLMM" localSheetId="53">#REF!</definedName>
    <definedName name="BFPLMM" localSheetId="54">#REF!</definedName>
    <definedName name="BFPLMM" localSheetId="14">#REF!</definedName>
    <definedName name="BFPLMM" localSheetId="58">#REF!</definedName>
    <definedName name="BFPLMM" localSheetId="18">#REF!</definedName>
    <definedName name="BFPLMM">#REF!</definedName>
    <definedName name="BFRA" localSheetId="12">#REF!</definedName>
    <definedName name="BFRA">#N/A</definedName>
    <definedName name="BFUND" localSheetId="74">#REF!</definedName>
    <definedName name="BFUND" localSheetId="12">#REF!</definedName>
    <definedName name="BFUND" localSheetId="13">#REF!</definedName>
    <definedName name="BFUND" localSheetId="10">#REF!</definedName>
    <definedName name="BFUND" localSheetId="20">#REF!</definedName>
    <definedName name="BFUND" localSheetId="21">#REF!</definedName>
    <definedName name="BFUND" localSheetId="22">#REF!</definedName>
    <definedName name="BFUND" localSheetId="23">#REF!</definedName>
    <definedName name="BFUND" localSheetId="27">#REF!</definedName>
    <definedName name="BFUND" localSheetId="30">#REF!</definedName>
    <definedName name="BFUND" localSheetId="31">#REF!</definedName>
    <definedName name="BFUND" localSheetId="32">#REF!</definedName>
    <definedName name="BFUND" localSheetId="34">#REF!</definedName>
    <definedName name="BFUND" localSheetId="35">#REF!</definedName>
    <definedName name="BFUND" localSheetId="37">#REF!</definedName>
    <definedName name="BFUND" localSheetId="38">#REF!</definedName>
    <definedName name="BFUND" localSheetId="47">#REF!</definedName>
    <definedName name="BFUND" localSheetId="48">#REF!</definedName>
    <definedName name="BFUND" localSheetId="49">#REF!</definedName>
    <definedName name="BFUND" localSheetId="50">#REF!</definedName>
    <definedName name="BFUND" localSheetId="51">#REF!</definedName>
    <definedName name="BFUND" localSheetId="52">#REF!</definedName>
    <definedName name="BFUND" localSheetId="53">#REF!</definedName>
    <definedName name="BFUND" localSheetId="54">#REF!</definedName>
    <definedName name="BFUND" localSheetId="55">#REF!</definedName>
    <definedName name="BFUND" localSheetId="57">#REF!</definedName>
    <definedName name="BFUND" localSheetId="58">#REF!</definedName>
    <definedName name="BFUND" localSheetId="18">#REF!</definedName>
    <definedName name="BFUND" localSheetId="16">#REF!</definedName>
    <definedName name="BFUND">#REF!</definedName>
    <definedName name="BGS" localSheetId="74">#REF!</definedName>
    <definedName name="BGS" localSheetId="12">[95]Q6!#REF!</definedName>
    <definedName name="BGS" localSheetId="13">#REF!</definedName>
    <definedName name="BGS" localSheetId="10">#REF!</definedName>
    <definedName name="BGS" localSheetId="20">#REF!</definedName>
    <definedName name="BGS" localSheetId="21">#REF!</definedName>
    <definedName name="BGS" localSheetId="22">#REF!</definedName>
    <definedName name="BGS" localSheetId="23">#REF!</definedName>
    <definedName name="BGS" localSheetId="27">#REF!</definedName>
    <definedName name="BGS" localSheetId="30">#REF!</definedName>
    <definedName name="BGS" localSheetId="31">#REF!</definedName>
    <definedName name="BGS" localSheetId="32">#REF!</definedName>
    <definedName name="BGS" localSheetId="34">#REF!</definedName>
    <definedName name="BGS" localSheetId="35">#REF!</definedName>
    <definedName name="BGS" localSheetId="37">#REF!</definedName>
    <definedName name="BGS" localSheetId="38">#REF!</definedName>
    <definedName name="BGS" localSheetId="47">#REF!</definedName>
    <definedName name="BGS" localSheetId="48">#REF!</definedName>
    <definedName name="BGS" localSheetId="49">#REF!</definedName>
    <definedName name="BGS" localSheetId="50">#REF!</definedName>
    <definedName name="BGS" localSheetId="51">#REF!</definedName>
    <definedName name="BGS" localSheetId="52">#REF!</definedName>
    <definedName name="BGS" localSheetId="53">#REF!</definedName>
    <definedName name="BGS" localSheetId="54">#REF!</definedName>
    <definedName name="BGS" localSheetId="14">#REF!</definedName>
    <definedName name="BGS" localSheetId="57">#REF!</definedName>
    <definedName name="BGS" localSheetId="58">#REF!</definedName>
    <definedName name="BGS" localSheetId="18">#REF!</definedName>
    <definedName name="BGS" localSheetId="16">#REF!</definedName>
    <definedName name="BGS">#REF!</definedName>
    <definedName name="BI" localSheetId="12">[95]Q6!#REF!</definedName>
    <definedName name="BI">#N/A</definedName>
    <definedName name="BIO" localSheetId="10">[57]raw!#REF!</definedName>
    <definedName name="BIO" localSheetId="20">[57]raw!#REF!</definedName>
    <definedName name="BIO" localSheetId="21">[57]raw!#REF!</definedName>
    <definedName name="BIO" localSheetId="22">[57]raw!#REF!</definedName>
    <definedName name="BIO" localSheetId="23">[57]raw!#REF!</definedName>
    <definedName name="BIO" localSheetId="31">[57]raw!#REF!</definedName>
    <definedName name="BIO" localSheetId="32">[57]raw!#REF!</definedName>
    <definedName name="BIO" localSheetId="34">[57]raw!#REF!</definedName>
    <definedName name="BIO" localSheetId="35">[57]raw!#REF!</definedName>
    <definedName name="BIO" localSheetId="37">[57]raw!#REF!</definedName>
    <definedName name="BIO" localSheetId="38">[57]raw!#REF!</definedName>
    <definedName name="BIO" localSheetId="57">[57]raw!#REF!</definedName>
    <definedName name="BIO" localSheetId="18">[57]raw!#REF!</definedName>
    <definedName name="BIO" localSheetId="16">[57]raw!#REF!</definedName>
    <definedName name="BIO">[57]raw!#REF!</definedName>
    <definedName name="BIP" localSheetId="74">#REF!</definedName>
    <definedName name="BIP" localSheetId="12">[97]Q6!$E$14:$AH$14</definedName>
    <definedName name="BIP" localSheetId="13">#REF!</definedName>
    <definedName name="BIP" localSheetId="10">#REF!</definedName>
    <definedName name="BIP" localSheetId="20">#REF!</definedName>
    <definedName name="BIP" localSheetId="21">#REF!</definedName>
    <definedName name="BIP" localSheetId="22">#REF!</definedName>
    <definedName name="BIP" localSheetId="23">#REF!</definedName>
    <definedName name="BIP" localSheetId="27">#REF!</definedName>
    <definedName name="BIP" localSheetId="30">#REF!</definedName>
    <definedName name="BIP" localSheetId="31">#REF!</definedName>
    <definedName name="BIP" localSheetId="32">#REF!</definedName>
    <definedName name="BIP" localSheetId="34">#REF!</definedName>
    <definedName name="BIP" localSheetId="35">#REF!</definedName>
    <definedName name="BIP" localSheetId="37">#REF!</definedName>
    <definedName name="BIP" localSheetId="38">#REF!</definedName>
    <definedName name="BIP" localSheetId="47">#REF!</definedName>
    <definedName name="BIP" localSheetId="48">#REF!</definedName>
    <definedName name="BIP" localSheetId="49">#REF!</definedName>
    <definedName name="BIP" localSheetId="50">#REF!</definedName>
    <definedName name="BIP" localSheetId="51">#REF!</definedName>
    <definedName name="BIP" localSheetId="52">#REF!</definedName>
    <definedName name="BIP" localSheetId="53">#REF!</definedName>
    <definedName name="BIP" localSheetId="54">#REF!</definedName>
    <definedName name="BIP" localSheetId="14">#REF!</definedName>
    <definedName name="BIP" localSheetId="55">#REF!</definedName>
    <definedName name="BIP" localSheetId="57">#REF!</definedName>
    <definedName name="BIP" localSheetId="58">#REF!</definedName>
    <definedName name="BIP" localSheetId="18">#REF!</definedName>
    <definedName name="BIP" localSheetId="16">#REF!</definedName>
    <definedName name="BIP">#REF!</definedName>
    <definedName name="BK" localSheetId="12">#REF!</definedName>
    <definedName name="BK">#N/A</definedName>
    <definedName name="BKF" localSheetId="12">#REF!</definedName>
    <definedName name="BKF">#N/A</definedName>
    <definedName name="BKFA" localSheetId="74">#REF!</definedName>
    <definedName name="BKFA" localSheetId="12">[95]Q6!#REF!</definedName>
    <definedName name="BKFA" localSheetId="13">#REF!</definedName>
    <definedName name="BKFA" localSheetId="10">#REF!</definedName>
    <definedName name="BKFA" localSheetId="20">#REF!</definedName>
    <definedName name="BKFA" localSheetId="21">#REF!</definedName>
    <definedName name="BKFA" localSheetId="22">#REF!</definedName>
    <definedName name="BKFA" localSheetId="23">#REF!</definedName>
    <definedName name="BKFA" localSheetId="27">#REF!</definedName>
    <definedName name="BKFA" localSheetId="30">#REF!</definedName>
    <definedName name="BKFA" localSheetId="31">#REF!</definedName>
    <definedName name="BKFA" localSheetId="32">#REF!</definedName>
    <definedName name="BKFA" localSheetId="34">#REF!</definedName>
    <definedName name="BKFA" localSheetId="35">#REF!</definedName>
    <definedName name="BKFA" localSheetId="37">#REF!</definedName>
    <definedName name="BKFA" localSheetId="38">#REF!</definedName>
    <definedName name="BKFA" localSheetId="47">#REF!</definedName>
    <definedName name="BKFA" localSheetId="48">#REF!</definedName>
    <definedName name="BKFA" localSheetId="49">#REF!</definedName>
    <definedName name="BKFA" localSheetId="50">#REF!</definedName>
    <definedName name="BKFA" localSheetId="51">#REF!</definedName>
    <definedName name="BKFA" localSheetId="52">#REF!</definedName>
    <definedName name="BKFA" localSheetId="53">#REF!</definedName>
    <definedName name="BKFA" localSheetId="54">#REF!</definedName>
    <definedName name="BKFA" localSheetId="14">#REF!</definedName>
    <definedName name="BKFA" localSheetId="55">#REF!</definedName>
    <definedName name="BKFA" localSheetId="57">#REF!</definedName>
    <definedName name="BKFA" localSheetId="58">#REF!</definedName>
    <definedName name="BKFA" localSheetId="18">#REF!</definedName>
    <definedName name="BKFA" localSheetId="16">#REF!</definedName>
    <definedName name="BKFA">#REF!</definedName>
    <definedName name="BKFBA" localSheetId="74">#REF!</definedName>
    <definedName name="BKFBA" localSheetId="13">#REF!</definedName>
    <definedName name="BKFBA" localSheetId="10">#REF!</definedName>
    <definedName name="BKFBA" localSheetId="20">#REF!</definedName>
    <definedName name="BKFBA" localSheetId="21">#REF!</definedName>
    <definedName name="BKFBA" localSheetId="22">#REF!</definedName>
    <definedName name="BKFBA" localSheetId="23">#REF!</definedName>
    <definedName name="BKFBA" localSheetId="30">#REF!</definedName>
    <definedName name="BKFBA" localSheetId="31">#REF!</definedName>
    <definedName name="BKFBA" localSheetId="32">#REF!</definedName>
    <definedName name="BKFBA" localSheetId="34">#REF!</definedName>
    <definedName name="BKFBA" localSheetId="35">#REF!</definedName>
    <definedName name="BKFBA" localSheetId="37">#REF!</definedName>
    <definedName name="BKFBA" localSheetId="38">#REF!</definedName>
    <definedName name="BKFBA" localSheetId="47">#REF!</definedName>
    <definedName name="BKFBA" localSheetId="54">#REF!</definedName>
    <definedName name="BKFBA" localSheetId="57">#REF!</definedName>
    <definedName name="BKFBA" localSheetId="58">#REF!</definedName>
    <definedName name="BKFBA" localSheetId="18">#REF!</definedName>
    <definedName name="BKFBA" localSheetId="16">#REF!</definedName>
    <definedName name="BKFBA">#REF!</definedName>
    <definedName name="BKFBI" localSheetId="74">#REF!</definedName>
    <definedName name="BKFBI" localSheetId="13">#REF!</definedName>
    <definedName name="BKFBI" localSheetId="10">#REF!</definedName>
    <definedName name="BKFBI" localSheetId="20">#REF!</definedName>
    <definedName name="BKFBI" localSheetId="21">#REF!</definedName>
    <definedName name="BKFBI" localSheetId="22">#REF!</definedName>
    <definedName name="BKFBI" localSheetId="23">#REF!</definedName>
    <definedName name="BKFBI" localSheetId="30">#REF!</definedName>
    <definedName name="BKFBI" localSheetId="31">#REF!</definedName>
    <definedName name="BKFBI" localSheetId="32">#REF!</definedName>
    <definedName name="BKFBI" localSheetId="34">#REF!</definedName>
    <definedName name="BKFBI" localSheetId="35">#REF!</definedName>
    <definedName name="BKFBI" localSheetId="37">#REF!</definedName>
    <definedName name="BKFBI" localSheetId="38">#REF!</definedName>
    <definedName name="BKFBI" localSheetId="54">#REF!</definedName>
    <definedName name="BKFBI" localSheetId="57">#REF!</definedName>
    <definedName name="BKFBI" localSheetId="58">#REF!</definedName>
    <definedName name="BKFBI" localSheetId="18">#REF!</definedName>
    <definedName name="BKFBI" localSheetId="16">#REF!</definedName>
    <definedName name="BKFBI">#REF!</definedName>
    <definedName name="BKFMU" localSheetId="74">#REF!</definedName>
    <definedName name="BKFMU" localSheetId="13">#REF!</definedName>
    <definedName name="BKFMU" localSheetId="30">#REF!</definedName>
    <definedName name="BKFMU" localSheetId="31">#REF!</definedName>
    <definedName name="BKFMU" localSheetId="32">#REF!</definedName>
    <definedName name="BKFMU" localSheetId="38">#REF!</definedName>
    <definedName name="BKFMU" localSheetId="54">#REF!</definedName>
    <definedName name="BKFMU" localSheetId="58">#REF!</definedName>
    <definedName name="BKFMU">#REF!</definedName>
    <definedName name="BKO" localSheetId="74">#REF!</definedName>
    <definedName name="BKO" localSheetId="12">[97]Q6!$E$22:$AH$22</definedName>
    <definedName name="BKO" localSheetId="13">#REF!</definedName>
    <definedName name="BKO" localSheetId="10">#REF!</definedName>
    <definedName name="BKO" localSheetId="20">#REF!</definedName>
    <definedName name="BKO" localSheetId="21">#REF!</definedName>
    <definedName name="BKO" localSheetId="22">#REF!</definedName>
    <definedName name="BKO" localSheetId="23">#REF!</definedName>
    <definedName name="BKO" localSheetId="27">#REF!</definedName>
    <definedName name="BKO" localSheetId="30">#REF!</definedName>
    <definedName name="BKO" localSheetId="31">#REF!</definedName>
    <definedName name="BKO" localSheetId="32">#REF!</definedName>
    <definedName name="BKO" localSheetId="35">#REF!</definedName>
    <definedName name="BKO" localSheetId="38">#REF!</definedName>
    <definedName name="BKO" localSheetId="47">#REF!</definedName>
    <definedName name="BKO" localSheetId="48">#REF!</definedName>
    <definedName name="BKO" localSheetId="49">#REF!</definedName>
    <definedName name="BKO" localSheetId="50">#REF!</definedName>
    <definedName name="BKO" localSheetId="51">#REF!</definedName>
    <definedName name="BKO" localSheetId="52">#REF!</definedName>
    <definedName name="BKO" localSheetId="53">#REF!</definedName>
    <definedName name="BKO" localSheetId="54">#REF!</definedName>
    <definedName name="BKO" localSheetId="14">#REF!</definedName>
    <definedName name="BKO" localSheetId="58">#REF!</definedName>
    <definedName name="BKO" localSheetId="18">#REF!</definedName>
    <definedName name="BKO">#REF!</definedName>
    <definedName name="bla" localSheetId="74" hidden="1">#REF!</definedName>
    <definedName name="bla" localSheetId="13" hidden="1">#REF!</definedName>
    <definedName name="bla" localSheetId="10" hidden="1">#REF!</definedName>
    <definedName name="bla" localSheetId="27" hidden="1">#REF!</definedName>
    <definedName name="bla" localSheetId="30" hidden="1">#REF!</definedName>
    <definedName name="bla" localSheetId="31" hidden="1">#REF!</definedName>
    <definedName name="bla" localSheetId="32" hidden="1">#REF!</definedName>
    <definedName name="bla" localSheetId="35" hidden="1">#REF!</definedName>
    <definedName name="bla" localSheetId="38" hidden="1">#REF!</definedName>
    <definedName name="bla" localSheetId="47" hidden="1">#REF!</definedName>
    <definedName name="bla" localSheetId="48" hidden="1">#REF!</definedName>
    <definedName name="bla" localSheetId="49" hidden="1">#REF!</definedName>
    <definedName name="bla" localSheetId="50" hidden="1">#REF!</definedName>
    <definedName name="bla" localSheetId="52" hidden="1">#REF!</definedName>
    <definedName name="bla" localSheetId="54" hidden="1">#REF!</definedName>
    <definedName name="bla" localSheetId="55" hidden="1">#REF!</definedName>
    <definedName name="bla" localSheetId="56" hidden="1">#REF!</definedName>
    <definedName name="bla" localSheetId="58" hidden="1">#REF!</definedName>
    <definedName name="bla" localSheetId="18" hidden="1">#REF!</definedName>
    <definedName name="bla" hidden="1">#REF!</definedName>
    <definedName name="bloco1" localSheetId="74">#REF!</definedName>
    <definedName name="bloco1" localSheetId="13">#REF!</definedName>
    <definedName name="bloco1" localSheetId="10">#REF!</definedName>
    <definedName name="bloco1" localSheetId="30">#REF!</definedName>
    <definedName name="bloco1" localSheetId="31">#REF!</definedName>
    <definedName name="bloco1" localSheetId="32">#REF!</definedName>
    <definedName name="bloco1" localSheetId="38">#REF!</definedName>
    <definedName name="bloco1" localSheetId="54">#REF!</definedName>
    <definedName name="bloco1" localSheetId="58">#REF!</definedName>
    <definedName name="bloco1">#REF!</definedName>
    <definedName name="BLOQUE1">[100]RECIMP99!$A$1:$Q$74</definedName>
    <definedName name="BLOQUE2">[100]RECIMP2000!$A$1:$Q$74</definedName>
    <definedName name="BLOQUE3">[100]RECIMP99!$A$274:$Q$274</definedName>
    <definedName name="BLOQUE4">[100]RECIMP2000real!$A$1:$Q$74</definedName>
    <definedName name="BLOQUE5">[100]RECIMP99!$V$1:$AK$74</definedName>
    <definedName name="BLOQUE6">[100]RECIMP2000!$W$1:$AJ$75</definedName>
    <definedName name="BLOQUE7">[100]RECIMP99!$V$274:$AK$274</definedName>
    <definedName name="BLOQUE8">[100]RECIMP2000real!$V$1:$AK$74</definedName>
    <definedName name="BLPH1" localSheetId="12" hidden="1">'[101]Ex rate bloom'!$A$4</definedName>
    <definedName name="BLPH1" hidden="1">'[102]Ex rate bloom'!$A$4</definedName>
    <definedName name="BLPH2" localSheetId="12" hidden="1">'[101]Ex rate bloom'!$D$4</definedName>
    <definedName name="BLPH2" hidden="1">'[102]Ex rate bloom'!$D$4</definedName>
    <definedName name="BLPH3" localSheetId="12" hidden="1">'[101]Ex rate bloom'!$G$4</definedName>
    <definedName name="BLPH3" hidden="1">'[102]Ex rate bloom'!$G$4</definedName>
    <definedName name="BLPH4" localSheetId="12" hidden="1">'[101]Ex rate bloom'!$J$4</definedName>
    <definedName name="BLPH4" hidden="1">'[102]Ex rate bloom'!$J$4</definedName>
    <definedName name="BLPH5" localSheetId="12" hidden="1">'[101]Ex rate bloom'!$M$4</definedName>
    <definedName name="BLPH5" hidden="1">'[102]Ex rate bloom'!$M$4</definedName>
    <definedName name="BLPH6" localSheetId="12" hidden="1">'[101]Ex rate bloom'!$P$4</definedName>
    <definedName name="BLPH6" hidden="1">'[102]Ex rate bloom'!$P$4</definedName>
    <definedName name="BLPH7" localSheetId="12" hidden="1">'[101]Ex rate bloom'!$S$4</definedName>
    <definedName name="BLPH7" hidden="1">'[102]Ex rate bloom'!$S$4</definedName>
    <definedName name="BLPH8" localSheetId="12" hidden="1">'[101]Ex rate bloom'!$V$4</definedName>
    <definedName name="BLPH8" hidden="1">'[102]Ex rate bloom'!$V$4</definedName>
    <definedName name="BM" localSheetId="74">#REF!</definedName>
    <definedName name="BM" localSheetId="12">[95]Q6!#REF!</definedName>
    <definedName name="BM" localSheetId="13">#REF!</definedName>
    <definedName name="BM" localSheetId="10">#REF!</definedName>
    <definedName name="BM" localSheetId="20">#REF!</definedName>
    <definedName name="BM" localSheetId="21">#REF!</definedName>
    <definedName name="BM" localSheetId="22">#REF!</definedName>
    <definedName name="BM" localSheetId="23">#REF!</definedName>
    <definedName name="BM" localSheetId="27">#REF!</definedName>
    <definedName name="BM" localSheetId="30">#REF!</definedName>
    <definedName name="BM" localSheetId="31">#REF!</definedName>
    <definedName name="BM" localSheetId="32">#REF!</definedName>
    <definedName name="BM" localSheetId="34">#REF!</definedName>
    <definedName name="BM" localSheetId="35">#REF!</definedName>
    <definedName name="BM" localSheetId="37">#REF!</definedName>
    <definedName name="BM" localSheetId="38">#REF!</definedName>
    <definedName name="BM" localSheetId="47">#REF!</definedName>
    <definedName name="BM" localSheetId="48">#REF!</definedName>
    <definedName name="BM" localSheetId="49">#REF!</definedName>
    <definedName name="BM" localSheetId="50">#REF!</definedName>
    <definedName name="BM" localSheetId="51">#REF!</definedName>
    <definedName name="BM" localSheetId="52">#REF!</definedName>
    <definedName name="BM" localSheetId="53">#REF!</definedName>
    <definedName name="BM" localSheetId="54">#REF!</definedName>
    <definedName name="BM" localSheetId="14">#REF!</definedName>
    <definedName name="BM" localSheetId="55">#REF!</definedName>
    <definedName name="BM" localSheetId="57">#REF!</definedName>
    <definedName name="BM" localSheetId="58">#REF!</definedName>
    <definedName name="BM" localSheetId="18">#REF!</definedName>
    <definedName name="BM" localSheetId="16">#REF!</definedName>
    <definedName name="BM">#REF!</definedName>
    <definedName name="BMG" localSheetId="12">#REF!</definedName>
    <definedName name="BMG">[103]Q6!$E$28:$AH$28</definedName>
    <definedName name="BMI" localSheetId="74">#REF!</definedName>
    <definedName name="BMI" localSheetId="13">#REF!</definedName>
    <definedName name="BMI" localSheetId="10">#REF!</definedName>
    <definedName name="BMI" localSheetId="20">#REF!</definedName>
    <definedName name="BMI" localSheetId="21">#REF!</definedName>
    <definedName name="BMI" localSheetId="22">#REF!</definedName>
    <definedName name="BMI" localSheetId="23">#REF!</definedName>
    <definedName name="BMI" localSheetId="30">#REF!</definedName>
    <definedName name="BMI" localSheetId="31">#REF!</definedName>
    <definedName name="BMI" localSheetId="32">#REF!</definedName>
    <definedName name="BMI" localSheetId="34">#REF!</definedName>
    <definedName name="BMI" localSheetId="35">#REF!</definedName>
    <definedName name="BMI" localSheetId="37">#REF!</definedName>
    <definedName name="BMI" localSheetId="38">#REF!</definedName>
    <definedName name="BMI" localSheetId="47">#REF!</definedName>
    <definedName name="BMI" localSheetId="49">#REF!</definedName>
    <definedName name="BMI" localSheetId="50">#REF!</definedName>
    <definedName name="BMI" localSheetId="51">#REF!</definedName>
    <definedName name="BMI" localSheetId="54">#REF!</definedName>
    <definedName name="BMI" localSheetId="14">#REF!</definedName>
    <definedName name="BMI" localSheetId="57">#REF!</definedName>
    <definedName name="BMI" localSheetId="58">#REF!</definedName>
    <definedName name="BMI" localSheetId="18">#REF!</definedName>
    <definedName name="BMI" localSheetId="16">#REF!</definedName>
    <definedName name="BMI">#REF!</definedName>
    <definedName name="BMII" localSheetId="12">[97]Q6!$E$15:$AH$15</definedName>
    <definedName name="BMII">#N/A</definedName>
    <definedName name="BMII_7" localSheetId="74">#REF!</definedName>
    <definedName name="BMII_7" localSheetId="12">[95]Q7!#REF!</definedName>
    <definedName name="BMII_7" localSheetId="13">#REF!</definedName>
    <definedName name="BMII_7" localSheetId="10">#REF!</definedName>
    <definedName name="BMII_7" localSheetId="20">#REF!</definedName>
    <definedName name="BMII_7" localSheetId="21">#REF!</definedName>
    <definedName name="BMII_7" localSheetId="22">#REF!</definedName>
    <definedName name="BMII_7" localSheetId="23">#REF!</definedName>
    <definedName name="BMII_7" localSheetId="27">#REF!</definedName>
    <definedName name="BMII_7" localSheetId="30">#REF!</definedName>
    <definedName name="BMII_7" localSheetId="31">#REF!</definedName>
    <definedName name="BMII_7" localSheetId="32">#REF!</definedName>
    <definedName name="BMII_7" localSheetId="34">#REF!</definedName>
    <definedName name="BMII_7" localSheetId="35">#REF!</definedName>
    <definedName name="BMII_7" localSheetId="37">#REF!</definedName>
    <definedName name="BMII_7" localSheetId="38">#REF!</definedName>
    <definedName name="BMII_7" localSheetId="47">#REF!</definedName>
    <definedName name="BMII_7" localSheetId="48">#REF!</definedName>
    <definedName name="BMII_7" localSheetId="49">#REF!</definedName>
    <definedName name="BMII_7" localSheetId="50">#REF!</definedName>
    <definedName name="BMII_7" localSheetId="51">#REF!</definedName>
    <definedName name="BMII_7" localSheetId="53">#REF!</definedName>
    <definedName name="BMII_7" localSheetId="54">#REF!</definedName>
    <definedName name="BMII_7" localSheetId="14">#REF!</definedName>
    <definedName name="BMII_7" localSheetId="57">#REF!</definedName>
    <definedName name="BMII_7" localSheetId="58">#REF!</definedName>
    <definedName name="BMII_7" localSheetId="18">#REF!</definedName>
    <definedName name="BMII_7" localSheetId="16">#REF!</definedName>
    <definedName name="BMII_7">#REF!</definedName>
    <definedName name="BMII_G" localSheetId="74">#REF!</definedName>
    <definedName name="BMII_G" localSheetId="13">#REF!</definedName>
    <definedName name="BMII_G" localSheetId="10">#REF!</definedName>
    <definedName name="BMII_G" localSheetId="20">#REF!</definedName>
    <definedName name="BMII_G" localSheetId="21">#REF!</definedName>
    <definedName name="BMII_G" localSheetId="22">#REF!</definedName>
    <definedName name="BMII_G" localSheetId="23">#REF!</definedName>
    <definedName name="BMII_G" localSheetId="30">#REF!</definedName>
    <definedName name="BMII_G" localSheetId="31">#REF!</definedName>
    <definedName name="BMII_G" localSheetId="32">#REF!</definedName>
    <definedName name="BMII_G" localSheetId="34">#REF!</definedName>
    <definedName name="BMII_G" localSheetId="35">#REF!</definedName>
    <definedName name="BMII_G" localSheetId="37">#REF!</definedName>
    <definedName name="BMII_G" localSheetId="38">#REF!</definedName>
    <definedName name="BMII_G" localSheetId="47">#REF!</definedName>
    <definedName name="BMII_G" localSheetId="54">#REF!</definedName>
    <definedName name="BMII_G" localSheetId="57">#REF!</definedName>
    <definedName name="BMII_G" localSheetId="58">#REF!</definedName>
    <definedName name="BMII_G" localSheetId="18">#REF!</definedName>
    <definedName name="BMII_G" localSheetId="16">#REF!</definedName>
    <definedName name="BMII_G">#REF!</definedName>
    <definedName name="BMII_P" localSheetId="74">#REF!</definedName>
    <definedName name="BMII_P" localSheetId="13">#REF!</definedName>
    <definedName name="BMII_P" localSheetId="10">#REF!</definedName>
    <definedName name="BMII_P" localSheetId="20">#REF!</definedName>
    <definedName name="BMII_P" localSheetId="21">#REF!</definedName>
    <definedName name="BMII_P" localSheetId="22">#REF!</definedName>
    <definedName name="BMII_P" localSheetId="23">#REF!</definedName>
    <definedName name="BMII_P" localSheetId="30">#REF!</definedName>
    <definedName name="BMII_P" localSheetId="31">#REF!</definedName>
    <definedName name="BMII_P" localSheetId="32">#REF!</definedName>
    <definedName name="BMII_P" localSheetId="34">#REF!</definedName>
    <definedName name="BMII_P" localSheetId="35">#REF!</definedName>
    <definedName name="BMII_P" localSheetId="37">#REF!</definedName>
    <definedName name="BMII_P" localSheetId="38">#REF!</definedName>
    <definedName name="BMII_P" localSheetId="47">#REF!</definedName>
    <definedName name="BMII_P" localSheetId="54">#REF!</definedName>
    <definedName name="BMII_P" localSheetId="57">#REF!</definedName>
    <definedName name="BMII_P" localSheetId="58">#REF!</definedName>
    <definedName name="BMII_P" localSheetId="18">#REF!</definedName>
    <definedName name="BMII_P" localSheetId="16">#REF!</definedName>
    <definedName name="BMII_P">#REF!</definedName>
    <definedName name="BMIIB">#N/A</definedName>
    <definedName name="BMIIBA" localSheetId="74">#REF!</definedName>
    <definedName name="BMIIBA" localSheetId="13">#REF!</definedName>
    <definedName name="BMIIBA" localSheetId="20">#REF!</definedName>
    <definedName name="BMIIBA" localSheetId="21">#REF!</definedName>
    <definedName name="BMIIBA" localSheetId="22">#REF!</definedName>
    <definedName name="BMIIBA" localSheetId="23">#REF!</definedName>
    <definedName name="BMIIBA" localSheetId="30">#REF!</definedName>
    <definedName name="BMIIBA" localSheetId="31">#REF!</definedName>
    <definedName name="BMIIBA" localSheetId="32">#REF!</definedName>
    <definedName name="BMIIBA" localSheetId="34">#REF!</definedName>
    <definedName name="BMIIBA" localSheetId="35">#REF!</definedName>
    <definedName name="BMIIBA" localSheetId="37">#REF!</definedName>
    <definedName name="BMIIBA" localSheetId="38">#REF!</definedName>
    <definedName name="BMIIBA" localSheetId="47">#REF!</definedName>
    <definedName name="BMIIBA" localSheetId="48">#REF!</definedName>
    <definedName name="BMIIBA" localSheetId="49">#REF!</definedName>
    <definedName name="BMIIBA" localSheetId="50">#REF!</definedName>
    <definedName name="BMIIBA" localSheetId="51">#REF!</definedName>
    <definedName name="BMIIBA" localSheetId="53">#REF!</definedName>
    <definedName name="BMIIBA" localSheetId="54">#REF!</definedName>
    <definedName name="BMIIBA" localSheetId="14">#REF!</definedName>
    <definedName name="BMIIBA" localSheetId="57">#REF!</definedName>
    <definedName name="BMIIBA" localSheetId="58">#REF!</definedName>
    <definedName name="BMIIBA" localSheetId="18">#REF!</definedName>
    <definedName name="BMIIBA" localSheetId="16">#REF!</definedName>
    <definedName name="BMIIBA">#REF!</definedName>
    <definedName name="BMIIBI" localSheetId="74">#REF!</definedName>
    <definedName name="BMIIBI" localSheetId="13">#REF!</definedName>
    <definedName name="BMIIBI" localSheetId="20">#REF!</definedName>
    <definedName name="BMIIBI" localSheetId="21">#REF!</definedName>
    <definedName name="BMIIBI" localSheetId="22">#REF!</definedName>
    <definedName name="BMIIBI" localSheetId="23">#REF!</definedName>
    <definedName name="BMIIBI" localSheetId="30">#REF!</definedName>
    <definedName name="BMIIBI" localSheetId="31">#REF!</definedName>
    <definedName name="BMIIBI" localSheetId="32">#REF!</definedName>
    <definedName name="BMIIBI" localSheetId="34">#REF!</definedName>
    <definedName name="BMIIBI" localSheetId="35">#REF!</definedName>
    <definedName name="BMIIBI" localSheetId="37">#REF!</definedName>
    <definedName name="BMIIBI" localSheetId="38">#REF!</definedName>
    <definedName name="BMIIBI" localSheetId="47">#REF!</definedName>
    <definedName name="BMIIBI" localSheetId="48">#REF!</definedName>
    <definedName name="BMIIBI" localSheetId="49">#REF!</definedName>
    <definedName name="BMIIBI" localSheetId="50">#REF!</definedName>
    <definedName name="BMIIBI" localSheetId="51">#REF!</definedName>
    <definedName name="BMIIBI" localSheetId="53">#REF!</definedName>
    <definedName name="BMIIBI" localSheetId="54">#REF!</definedName>
    <definedName name="BMIIBI" localSheetId="14">#REF!</definedName>
    <definedName name="BMIIBI" localSheetId="57">#REF!</definedName>
    <definedName name="BMIIBI" localSheetId="58">#REF!</definedName>
    <definedName name="BMIIBI" localSheetId="18">#REF!</definedName>
    <definedName name="BMIIBI" localSheetId="16">#REF!</definedName>
    <definedName name="BMIIBI">#REF!</definedName>
    <definedName name="BMIIG">#N/A</definedName>
    <definedName name="BMIIMU" localSheetId="74">#REF!</definedName>
    <definedName name="BMIIMU" localSheetId="13">#REF!</definedName>
    <definedName name="BMIIMU" localSheetId="20">#REF!</definedName>
    <definedName name="BMIIMU" localSheetId="21">#REF!</definedName>
    <definedName name="BMIIMU" localSheetId="22">#REF!</definedName>
    <definedName name="BMIIMU" localSheetId="23">#REF!</definedName>
    <definedName name="BMIIMU" localSheetId="30">#REF!</definedName>
    <definedName name="BMIIMU" localSheetId="31">#REF!</definedName>
    <definedName name="BMIIMU" localSheetId="32">#REF!</definedName>
    <definedName name="BMIIMU" localSheetId="34">#REF!</definedName>
    <definedName name="BMIIMU" localSheetId="35">#REF!</definedName>
    <definedName name="BMIIMU" localSheetId="37">#REF!</definedName>
    <definedName name="BMIIMU" localSheetId="38">#REF!</definedName>
    <definedName name="BMIIMU" localSheetId="47">#REF!</definedName>
    <definedName name="BMIIMU" localSheetId="48">#REF!</definedName>
    <definedName name="BMIIMU" localSheetId="49">#REF!</definedName>
    <definedName name="BMIIMU" localSheetId="50">#REF!</definedName>
    <definedName name="BMIIMU" localSheetId="51">#REF!</definedName>
    <definedName name="BMIIMU" localSheetId="53">#REF!</definedName>
    <definedName name="BMIIMU" localSheetId="54">#REF!</definedName>
    <definedName name="BMIIMU" localSheetId="14">#REF!</definedName>
    <definedName name="BMIIMU" localSheetId="57">#REF!</definedName>
    <definedName name="BMIIMU" localSheetId="58">#REF!</definedName>
    <definedName name="BMIIMU" localSheetId="18">#REF!</definedName>
    <definedName name="BMIIMU" localSheetId="16">#REF!</definedName>
    <definedName name="BMIIMU">#REF!</definedName>
    <definedName name="BMS" localSheetId="74">#REF!</definedName>
    <definedName name="BMS" localSheetId="12">#REF!</definedName>
    <definedName name="BMS" localSheetId="13">#REF!</definedName>
    <definedName name="BMS" localSheetId="10">#REF!</definedName>
    <definedName name="BMS" localSheetId="20">#REF!</definedName>
    <definedName name="BMS" localSheetId="21">#REF!</definedName>
    <definedName name="BMS" localSheetId="22">#REF!</definedName>
    <definedName name="BMS" localSheetId="23">#REF!</definedName>
    <definedName name="BMS" localSheetId="27">#REF!</definedName>
    <definedName name="BMS" localSheetId="30">#REF!</definedName>
    <definedName name="BMS" localSheetId="31">#REF!</definedName>
    <definedName name="BMS" localSheetId="32">#REF!</definedName>
    <definedName name="BMS" localSheetId="34">#REF!</definedName>
    <definedName name="BMS" localSheetId="35">#REF!</definedName>
    <definedName name="BMS" localSheetId="37">#REF!</definedName>
    <definedName name="BMS" localSheetId="38">#REF!</definedName>
    <definedName name="BMS" localSheetId="47">#REF!</definedName>
    <definedName name="BMS" localSheetId="48">#REF!</definedName>
    <definedName name="BMS" localSheetId="49">#REF!</definedName>
    <definedName name="BMS" localSheetId="50">#REF!</definedName>
    <definedName name="BMS" localSheetId="51">#REF!</definedName>
    <definedName name="BMS" localSheetId="53">#REF!</definedName>
    <definedName name="BMS" localSheetId="54">#REF!</definedName>
    <definedName name="BMS" localSheetId="14">#REF!</definedName>
    <definedName name="BMS" localSheetId="57">#REF!</definedName>
    <definedName name="BMS" localSheetId="58">#REF!</definedName>
    <definedName name="BMS" localSheetId="18">#REF!</definedName>
    <definedName name="BMS" localSheetId="16">#REF!</definedName>
    <definedName name="BMS">#REF!</definedName>
    <definedName name="BNEO" localSheetId="74">#REF!</definedName>
    <definedName name="BNEO" localSheetId="13">#REF!</definedName>
    <definedName name="BNEO" localSheetId="20">#REF!</definedName>
    <definedName name="BNEO" localSheetId="21">#REF!</definedName>
    <definedName name="BNEO" localSheetId="22">#REF!</definedName>
    <definedName name="BNEO" localSheetId="23">#REF!</definedName>
    <definedName name="BNEO" localSheetId="30">#REF!</definedName>
    <definedName name="BNEO" localSheetId="31">#REF!</definedName>
    <definedName name="BNEO" localSheetId="32">#REF!</definedName>
    <definedName name="BNEO" localSheetId="34">#REF!</definedName>
    <definedName name="BNEO" localSheetId="35">#REF!</definedName>
    <definedName name="BNEO" localSheetId="37">#REF!</definedName>
    <definedName name="BNEO" localSheetId="38">#REF!</definedName>
    <definedName name="BNEO" localSheetId="47">#REF!</definedName>
    <definedName name="BNEO" localSheetId="48">#REF!</definedName>
    <definedName name="BNEO" localSheetId="49">#REF!</definedName>
    <definedName name="BNEO" localSheetId="50">#REF!</definedName>
    <definedName name="BNEO" localSheetId="51">#REF!</definedName>
    <definedName name="BNEO" localSheetId="53">#REF!</definedName>
    <definedName name="BNEO" localSheetId="54">#REF!</definedName>
    <definedName name="BNEO" localSheetId="14">#REF!</definedName>
    <definedName name="BNEO" localSheetId="57">#REF!</definedName>
    <definedName name="BNEO" localSheetId="58">#REF!</definedName>
    <definedName name="BNEO" localSheetId="18">#REF!</definedName>
    <definedName name="BNEO" localSheetId="16">#REF!</definedName>
    <definedName name="BNEO">#REF!</definedName>
    <definedName name="BNF">"CA"</definedName>
    <definedName name="BO" localSheetId="74">#REF!</definedName>
    <definedName name="BO" localSheetId="13">#REF!</definedName>
    <definedName name="BO" localSheetId="20">#REF!</definedName>
    <definedName name="BO" localSheetId="21">#REF!</definedName>
    <definedName name="BO" localSheetId="22">#REF!</definedName>
    <definedName name="BO" localSheetId="23">#REF!</definedName>
    <definedName name="BO" localSheetId="30">#REF!</definedName>
    <definedName name="BO" localSheetId="31">#REF!</definedName>
    <definedName name="BO" localSheetId="32">#REF!</definedName>
    <definedName name="BO" localSheetId="34">#REF!</definedName>
    <definedName name="BO" localSheetId="35">#REF!</definedName>
    <definedName name="BO" localSheetId="37">#REF!</definedName>
    <definedName name="BO" localSheetId="38">#REF!</definedName>
    <definedName name="BO" localSheetId="47">#REF!</definedName>
    <definedName name="BO" localSheetId="48">#REF!</definedName>
    <definedName name="BO" localSheetId="49">#REF!</definedName>
    <definedName name="BO" localSheetId="50">#REF!</definedName>
    <definedName name="BO" localSheetId="51">#REF!</definedName>
    <definedName name="BO" localSheetId="53">#REF!</definedName>
    <definedName name="BO" localSheetId="54">#REF!</definedName>
    <definedName name="BO" localSheetId="14">#REF!</definedName>
    <definedName name="BO" localSheetId="57">#REF!</definedName>
    <definedName name="BO" localSheetId="58">#REF!</definedName>
    <definedName name="BO" localSheetId="18">#REF!</definedName>
    <definedName name="BO" localSheetId="16">#REF!</definedName>
    <definedName name="BO">#REF!</definedName>
    <definedName name="BOG" localSheetId="74">#REF!</definedName>
    <definedName name="BOG" localSheetId="13">#REF!</definedName>
    <definedName name="BOG" localSheetId="10">#REF!</definedName>
    <definedName name="BOG" localSheetId="20">#REF!</definedName>
    <definedName name="BOG" localSheetId="21">#REF!</definedName>
    <definedName name="BOG" localSheetId="22">#REF!</definedName>
    <definedName name="BOG" localSheetId="23">#REF!</definedName>
    <definedName name="BOG" localSheetId="27">#REF!</definedName>
    <definedName name="BOG" localSheetId="30">#REF!</definedName>
    <definedName name="BOG" localSheetId="31">#REF!</definedName>
    <definedName name="BOG" localSheetId="32">#REF!</definedName>
    <definedName name="BOG" localSheetId="34">#REF!</definedName>
    <definedName name="BOG" localSheetId="35">#REF!</definedName>
    <definedName name="BOG" localSheetId="37">#REF!</definedName>
    <definedName name="BOG" localSheetId="38">#REF!</definedName>
    <definedName name="BOG" localSheetId="47">#REF!</definedName>
    <definedName name="BOG" localSheetId="48">#REF!</definedName>
    <definedName name="BOG" localSheetId="49">#REF!</definedName>
    <definedName name="BOG" localSheetId="50">#REF!</definedName>
    <definedName name="BOG" localSheetId="52">#REF!</definedName>
    <definedName name="BOG" localSheetId="54">#REF!</definedName>
    <definedName name="BOG" localSheetId="55">#REF!</definedName>
    <definedName name="BOG" localSheetId="56">#REF!</definedName>
    <definedName name="BOG" localSheetId="57">#REF!</definedName>
    <definedName name="BOG" localSheetId="58">#REF!</definedName>
    <definedName name="BOG" localSheetId="18">#REF!</definedName>
    <definedName name="BOG" localSheetId="16">#REF!</definedName>
    <definedName name="BOG">#REF!</definedName>
    <definedName name="BOLETIN" localSheetId="13">[83]BCP!#REF!</definedName>
    <definedName name="BOLETIN" localSheetId="10">[83]BCP!#REF!</definedName>
    <definedName name="BOLETIN" localSheetId="20">[83]BCP!#REF!</definedName>
    <definedName name="BOLETIN" localSheetId="21">[83]BCP!#REF!</definedName>
    <definedName name="BOLETIN" localSheetId="22">[83]BCP!#REF!</definedName>
    <definedName name="BOLETIN" localSheetId="23">[83]BCP!#REF!</definedName>
    <definedName name="BOLETIN" localSheetId="27">[83]BCP!#REF!</definedName>
    <definedName name="BOLETIN" localSheetId="31">[83]BCP!#REF!</definedName>
    <definedName name="BOLETIN" localSheetId="32">[83]BCP!#REF!</definedName>
    <definedName name="BOLETIN" localSheetId="34">[83]BCP!#REF!</definedName>
    <definedName name="BOLETIN" localSheetId="35">[83]BCP!#REF!</definedName>
    <definedName name="BOLETIN" localSheetId="37">[83]BCP!#REF!</definedName>
    <definedName name="BOLETIN" localSheetId="38">[83]BCP!#REF!</definedName>
    <definedName name="BOLETIN" localSheetId="47">[83]BCP!#REF!</definedName>
    <definedName name="BOLETIN" localSheetId="52">[83]BCP!#REF!</definedName>
    <definedName name="BOLETIN" localSheetId="57">[83]BCP!#REF!</definedName>
    <definedName name="BOLETIN" localSheetId="58">[83]BCP!#REF!</definedName>
    <definedName name="BOLETIN" localSheetId="18">[83]BCP!#REF!</definedName>
    <definedName name="BOLETIN" localSheetId="16">[83]BCP!#REF!</definedName>
    <definedName name="BOLETIN">[83]BCP!#REF!</definedName>
    <definedName name="Bolivia" localSheetId="74">#REF!</definedName>
    <definedName name="Bolivia" localSheetId="13">#REF!</definedName>
    <definedName name="Bolivia" localSheetId="10">#REF!</definedName>
    <definedName name="Bolivia" localSheetId="20">#REF!</definedName>
    <definedName name="Bolivia" localSheetId="21">#REF!</definedName>
    <definedName name="Bolivia" localSheetId="22">#REF!</definedName>
    <definedName name="Bolivia" localSheetId="23">#REF!</definedName>
    <definedName name="Bolivia" localSheetId="30">#REF!</definedName>
    <definedName name="Bolivia" localSheetId="31">#REF!</definedName>
    <definedName name="Bolivia" localSheetId="32">#REF!</definedName>
    <definedName name="Bolivia" localSheetId="34">#REF!</definedName>
    <definedName name="Bolivia" localSheetId="35">#REF!</definedName>
    <definedName name="Bolivia" localSheetId="37">#REF!</definedName>
    <definedName name="Bolivia" localSheetId="38">#REF!</definedName>
    <definedName name="Bolivia" localSheetId="47">#REF!</definedName>
    <definedName name="Bolivia" localSheetId="49">#REF!</definedName>
    <definedName name="Bolivia" localSheetId="50">#REF!</definedName>
    <definedName name="Bolivia" localSheetId="51">#REF!</definedName>
    <definedName name="Bolivia" localSheetId="54">#REF!</definedName>
    <definedName name="Bolivia" localSheetId="14">#REF!</definedName>
    <definedName name="Bolivia" localSheetId="57">#REF!</definedName>
    <definedName name="Bolivia" localSheetId="58">#REF!</definedName>
    <definedName name="Bolivia" localSheetId="18">#REF!</definedName>
    <definedName name="Bolivia" localSheetId="16">#REF!</definedName>
    <definedName name="Bolivia">#REF!</definedName>
    <definedName name="BOP" localSheetId="12">#REF!</definedName>
    <definedName name="BOP">#N/A</definedName>
    <definedName name="BOPF" localSheetId="74">#REF!</definedName>
    <definedName name="BOPF" localSheetId="13">#REF!</definedName>
    <definedName name="BOPF" localSheetId="10">#REF!</definedName>
    <definedName name="BOPF" localSheetId="20">#REF!</definedName>
    <definedName name="BOPF" localSheetId="21">#REF!</definedName>
    <definedName name="BOPF" localSheetId="22">#REF!</definedName>
    <definedName name="BOPF" localSheetId="23">#REF!</definedName>
    <definedName name="BOPF" localSheetId="30">#REF!</definedName>
    <definedName name="BOPF" localSheetId="31">#REF!</definedName>
    <definedName name="BOPF" localSheetId="32">#REF!</definedName>
    <definedName name="BOPF" localSheetId="34">#REF!</definedName>
    <definedName name="BOPF" localSheetId="35">#REF!</definedName>
    <definedName name="BOPF" localSheetId="37">#REF!</definedName>
    <definedName name="BOPF" localSheetId="38">#REF!</definedName>
    <definedName name="BOPF" localSheetId="47">#REF!</definedName>
    <definedName name="BOPF" localSheetId="48">#REF!</definedName>
    <definedName name="BOPF" localSheetId="49">#REF!</definedName>
    <definedName name="BOPF" localSheetId="50">#REF!</definedName>
    <definedName name="BOPF" localSheetId="51">#REF!</definedName>
    <definedName name="BOPF" localSheetId="53">#REF!</definedName>
    <definedName name="BOPF" localSheetId="54">#REF!</definedName>
    <definedName name="BOPF" localSheetId="14">#REF!</definedName>
    <definedName name="BOPF" localSheetId="57">#REF!</definedName>
    <definedName name="BOPF" localSheetId="58">#REF!</definedName>
    <definedName name="BOPF" localSheetId="18">#REF!</definedName>
    <definedName name="BOPF" localSheetId="16">#REF!</definedName>
    <definedName name="BOPF">#REF!</definedName>
    <definedName name="BOPUSD" localSheetId="74">#REF!</definedName>
    <definedName name="BOPUSD" localSheetId="13">#REF!</definedName>
    <definedName name="BOPUSD" localSheetId="10">#REF!</definedName>
    <definedName name="BOPUSD" localSheetId="20">#REF!</definedName>
    <definedName name="BOPUSD" localSheetId="21">#REF!</definedName>
    <definedName name="BOPUSD" localSheetId="22">#REF!</definedName>
    <definedName name="BOPUSD" localSheetId="23">#REF!</definedName>
    <definedName name="BOPUSD" localSheetId="27">#REF!</definedName>
    <definedName name="BOPUSD" localSheetId="30">#REF!</definedName>
    <definedName name="BOPUSD" localSheetId="31">#REF!</definedName>
    <definedName name="BOPUSD" localSheetId="32">#REF!</definedName>
    <definedName name="BOPUSD" localSheetId="34">#REF!</definedName>
    <definedName name="BOPUSD" localSheetId="35">#REF!</definedName>
    <definedName name="BOPUSD" localSheetId="37">#REF!</definedName>
    <definedName name="BOPUSD" localSheetId="38">#REF!</definedName>
    <definedName name="BOPUSD" localSheetId="47">#REF!</definedName>
    <definedName name="BOPUSD" localSheetId="50">#REF!</definedName>
    <definedName name="BOPUSD" localSheetId="52">#REF!</definedName>
    <definedName name="BOPUSD" localSheetId="54">#REF!</definedName>
    <definedName name="BOPUSD" localSheetId="55">#REF!</definedName>
    <definedName name="BOPUSD" localSheetId="57">#REF!</definedName>
    <definedName name="BOPUSD" localSheetId="58">#REF!</definedName>
    <definedName name="BOPUSD" localSheetId="18">#REF!</definedName>
    <definedName name="BOPUSD" localSheetId="16">#REF!</definedName>
    <definedName name="BOPUSD">#REF!</definedName>
    <definedName name="BORRA_CUADROS" localSheetId="76">[104]!BORRA_CUADROS</definedName>
    <definedName name="BORRA_CUADROS" localSheetId="77">[104]!BORRA_CUADROS</definedName>
    <definedName name="BORRA_CUADROS" localSheetId="13">[104]!BORRA_CUADROS</definedName>
    <definedName name="BORRA_CUADROS" localSheetId="70">[104]!BORRA_CUADROS</definedName>
    <definedName name="BORRA_CUADROS" localSheetId="73">[104]!BORRA_CUADROS</definedName>
    <definedName name="BORRA_CUADROS" localSheetId="10">[104]!BORRA_CUADROS</definedName>
    <definedName name="BORRA_CUADROS" localSheetId="7">[104]!BORRA_CUADROS</definedName>
    <definedName name="BORRA_CUADROS" localSheetId="31">[104]!BORRA_CUADROS</definedName>
    <definedName name="BORRA_CUADROS" localSheetId="35">[104]!BORRA_CUADROS</definedName>
    <definedName name="BORRA_CUADROS" localSheetId="37">[104]!BORRA_CUADROS</definedName>
    <definedName name="BORRA_CUADROS" localSheetId="48">[104]!BORRA_CUADROS</definedName>
    <definedName name="BORRA_CUADROS" localSheetId="49">[104]!BORRA_CUADROS</definedName>
    <definedName name="BORRA_CUADROS" localSheetId="54">[104]!BORRA_CUADROS</definedName>
    <definedName name="BORRA_CUADROS" localSheetId="14">[104]!BORRA_CUADROS</definedName>
    <definedName name="BORRA_CUADROS" localSheetId="58">[104]!BORRA_CUADROS</definedName>
    <definedName name="BORRA_CUADROS" localSheetId="68">#REF!</definedName>
    <definedName name="BORRA_CUADROS" localSheetId="69">[104]!BORRA_CUADROS</definedName>
    <definedName name="BORRA_CUADROS" localSheetId="71">[104]!BORRA_CUADROS</definedName>
    <definedName name="BORRA_CUADROS" localSheetId="72">[104]!BORRA_CUADROS</definedName>
    <definedName name="BORRA_CUADROS" localSheetId="19">[104]!BORRA_CUADROS</definedName>
    <definedName name="BORRA_CUADROS" localSheetId="15">[104]!BORRA_CUADROS</definedName>
    <definedName name="BORRA_CUADROS">[104]!BORRA_CUADROS</definedName>
    <definedName name="BPBNF" localSheetId="74">#REF!</definedName>
    <definedName name="BPBNF" localSheetId="13">#REF!</definedName>
    <definedName name="BPBNF" localSheetId="10">#REF!</definedName>
    <definedName name="BPBNF" localSheetId="20">#REF!</definedName>
    <definedName name="BPBNF" localSheetId="21">#REF!</definedName>
    <definedName name="BPBNF" localSheetId="22">#REF!</definedName>
    <definedName name="BPBNF" localSheetId="23">#REF!</definedName>
    <definedName name="BPBNF" localSheetId="30">#REF!</definedName>
    <definedName name="BPBNF" localSheetId="31">#REF!</definedName>
    <definedName name="BPBNF" localSheetId="32">#REF!</definedName>
    <definedName name="BPBNF" localSheetId="34">#REF!</definedName>
    <definedName name="BPBNF" localSheetId="35">#REF!</definedName>
    <definedName name="BPBNF" localSheetId="37">#REF!</definedName>
    <definedName name="BPBNF" localSheetId="38">#REF!</definedName>
    <definedName name="BPBNF" localSheetId="47">#REF!</definedName>
    <definedName name="BPBNF" localSheetId="49">#REF!</definedName>
    <definedName name="BPBNF" localSheetId="50">#REF!</definedName>
    <definedName name="BPBNF" localSheetId="51">#REF!</definedName>
    <definedName name="BPBNF" localSheetId="54">#REF!</definedName>
    <definedName name="BPBNF" localSheetId="14">#REF!</definedName>
    <definedName name="BPBNF" localSheetId="57">#REF!</definedName>
    <definedName name="BPBNF" localSheetId="58">#REF!</definedName>
    <definedName name="BPBNF" localSheetId="18">#REF!</definedName>
    <definedName name="BPBNF" localSheetId="16">#REF!</definedName>
    <definedName name="BPBNF">#REF!</definedName>
    <definedName name="BRASS" localSheetId="74">#REF!</definedName>
    <definedName name="BRASS" localSheetId="12">[95]Q6!#REF!</definedName>
    <definedName name="BRASS" localSheetId="13">#REF!</definedName>
    <definedName name="BRASS" localSheetId="10">#REF!</definedName>
    <definedName name="BRASS" localSheetId="20">#REF!</definedName>
    <definedName name="BRASS" localSheetId="21">#REF!</definedName>
    <definedName name="BRASS" localSheetId="22">#REF!</definedName>
    <definedName name="BRASS" localSheetId="23">#REF!</definedName>
    <definedName name="BRASS" localSheetId="27">#REF!</definedName>
    <definedName name="BRASS" localSheetId="30">#REF!</definedName>
    <definedName name="BRASS" localSheetId="31">#REF!</definedName>
    <definedName name="BRASS" localSheetId="32">#REF!</definedName>
    <definedName name="BRASS" localSheetId="34">#REF!</definedName>
    <definedName name="BRASS" localSheetId="35">#REF!</definedName>
    <definedName name="BRASS" localSheetId="37">#REF!</definedName>
    <definedName name="BRASS" localSheetId="38">#REF!</definedName>
    <definedName name="BRASS" localSheetId="47">#REF!</definedName>
    <definedName name="BRASS" localSheetId="48">#REF!</definedName>
    <definedName name="BRASS" localSheetId="49">#REF!</definedName>
    <definedName name="BRASS" localSheetId="50">#REF!</definedName>
    <definedName name="BRASS" localSheetId="51">#REF!</definedName>
    <definedName name="BRASS" localSheetId="52">#REF!</definedName>
    <definedName name="BRASS" localSheetId="53">#REF!</definedName>
    <definedName name="BRASS" localSheetId="54">#REF!</definedName>
    <definedName name="BRASS" localSheetId="14">#REF!</definedName>
    <definedName name="BRASS" localSheetId="57">#REF!</definedName>
    <definedName name="BRASS" localSheetId="58">#REF!</definedName>
    <definedName name="BRASS" localSheetId="18">#REF!</definedName>
    <definedName name="BRASS" localSheetId="16">#REF!</definedName>
    <definedName name="BRASS">#REF!</definedName>
    <definedName name="BRASS_1" localSheetId="74">#REF!</definedName>
    <definedName name="BRASS_1" localSheetId="12">[95]Q6!#REF!</definedName>
    <definedName name="BRASS_1" localSheetId="13">#REF!</definedName>
    <definedName name="BRASS_1" localSheetId="10">#REF!</definedName>
    <definedName name="BRASS_1" localSheetId="20">#REF!</definedName>
    <definedName name="BRASS_1" localSheetId="21">#REF!</definedName>
    <definedName name="BRASS_1" localSheetId="22">#REF!</definedName>
    <definedName name="BRASS_1" localSheetId="23">#REF!</definedName>
    <definedName name="BRASS_1" localSheetId="27">#REF!</definedName>
    <definedName name="BRASS_1" localSheetId="30">#REF!</definedName>
    <definedName name="BRASS_1" localSheetId="31">#REF!</definedName>
    <definedName name="BRASS_1" localSheetId="32">#REF!</definedName>
    <definedName name="BRASS_1" localSheetId="34">#REF!</definedName>
    <definedName name="BRASS_1" localSheetId="35">#REF!</definedName>
    <definedName name="BRASS_1" localSheetId="37">#REF!</definedName>
    <definedName name="BRASS_1" localSheetId="38">#REF!</definedName>
    <definedName name="BRASS_1" localSheetId="47">#REF!</definedName>
    <definedName name="BRASS_1" localSheetId="48">#REF!</definedName>
    <definedName name="BRASS_1" localSheetId="49">#REF!</definedName>
    <definedName name="BRASS_1" localSheetId="50">#REF!</definedName>
    <definedName name="BRASS_1" localSheetId="51">#REF!</definedName>
    <definedName name="BRASS_1" localSheetId="52">#REF!</definedName>
    <definedName name="BRASS_1" localSheetId="53">#REF!</definedName>
    <definedName name="BRASS_1" localSheetId="54">#REF!</definedName>
    <definedName name="BRASS_1" localSheetId="14">#REF!</definedName>
    <definedName name="BRASS_1" localSheetId="57">#REF!</definedName>
    <definedName name="BRASS_1" localSheetId="58">#REF!</definedName>
    <definedName name="BRASS_1" localSheetId="18">#REF!</definedName>
    <definedName name="BRASS_1" localSheetId="16">#REF!</definedName>
    <definedName name="BRASS_1">#REF!</definedName>
    <definedName name="BRASS_6" localSheetId="74">#REF!</definedName>
    <definedName name="BRASS_6" localSheetId="12">[95]Q6!#REF!</definedName>
    <definedName name="BRASS_6" localSheetId="13">#REF!</definedName>
    <definedName name="BRASS_6" localSheetId="10">#REF!</definedName>
    <definedName name="BRASS_6" localSheetId="20">#REF!</definedName>
    <definedName name="BRASS_6" localSheetId="21">#REF!</definedName>
    <definedName name="BRASS_6" localSheetId="22">#REF!</definedName>
    <definedName name="BRASS_6" localSheetId="23">#REF!</definedName>
    <definedName name="BRASS_6" localSheetId="27">#REF!</definedName>
    <definedName name="BRASS_6" localSheetId="30">#REF!</definedName>
    <definedName name="BRASS_6" localSheetId="31">#REF!</definedName>
    <definedName name="BRASS_6" localSheetId="32">#REF!</definedName>
    <definedName name="BRASS_6" localSheetId="35">#REF!</definedName>
    <definedName name="BRASS_6" localSheetId="38">#REF!</definedName>
    <definedName name="BRASS_6" localSheetId="47">#REF!</definedName>
    <definedName name="BRASS_6" localSheetId="48">#REF!</definedName>
    <definedName name="BRASS_6" localSheetId="49">#REF!</definedName>
    <definedName name="BRASS_6" localSheetId="50">#REF!</definedName>
    <definedName name="BRASS_6" localSheetId="51">#REF!</definedName>
    <definedName name="BRASS_6" localSheetId="52">#REF!</definedName>
    <definedName name="BRASS_6" localSheetId="53">#REF!</definedName>
    <definedName name="BRASS_6" localSheetId="54">#REF!</definedName>
    <definedName name="BRASS_6" localSheetId="14">#REF!</definedName>
    <definedName name="BRASS_6" localSheetId="58">#REF!</definedName>
    <definedName name="BRASS_6" localSheetId="18">#REF!</definedName>
    <definedName name="BRASS_6">#REF!</definedName>
    <definedName name="Brazil" localSheetId="74">#REF!</definedName>
    <definedName name="Brazil" localSheetId="13">#REF!</definedName>
    <definedName name="Brazil" localSheetId="10">#REF!</definedName>
    <definedName name="Brazil" localSheetId="30">#REF!</definedName>
    <definedName name="Brazil" localSheetId="31">#REF!</definedName>
    <definedName name="Brazil" localSheetId="32">#REF!</definedName>
    <definedName name="Brazil" localSheetId="38">#REF!</definedName>
    <definedName name="Brazil" localSheetId="54">#REF!</definedName>
    <definedName name="Brazil" localSheetId="58">#REF!</definedName>
    <definedName name="Brazil">#REF!</definedName>
    <definedName name="BRECHA">[86]BRECHA!$E$3</definedName>
    <definedName name="BS" localSheetId="74">#REF!</definedName>
    <definedName name="BS" localSheetId="12">#REF!</definedName>
    <definedName name="BS" localSheetId="13">#REF!</definedName>
    <definedName name="BS" localSheetId="10">#REF!</definedName>
    <definedName name="BS" localSheetId="20">#REF!</definedName>
    <definedName name="BS" localSheetId="21">#REF!</definedName>
    <definedName name="BS" localSheetId="22">#REF!</definedName>
    <definedName name="BS" localSheetId="23">#REF!</definedName>
    <definedName name="BS" localSheetId="30">#REF!</definedName>
    <definedName name="BS" localSheetId="31">#REF!</definedName>
    <definedName name="BS" localSheetId="32">#REF!</definedName>
    <definedName name="BS" localSheetId="34">#REF!</definedName>
    <definedName name="BS" localSheetId="35">#REF!</definedName>
    <definedName name="BS" localSheetId="36">#N/A</definedName>
    <definedName name="BS" localSheetId="37">#REF!</definedName>
    <definedName name="BS" localSheetId="38">#REF!</definedName>
    <definedName name="BS" localSheetId="47">#REF!</definedName>
    <definedName name="BS" localSheetId="48">#REF!</definedName>
    <definedName name="BS" localSheetId="49">#REF!</definedName>
    <definedName name="BS" localSheetId="50">#REF!</definedName>
    <definedName name="BS" localSheetId="52">#REF!</definedName>
    <definedName name="BS" localSheetId="54">#REF!</definedName>
    <definedName name="BS" localSheetId="55">#REF!</definedName>
    <definedName name="BS" localSheetId="56">#REF!</definedName>
    <definedName name="BS" localSheetId="57">#REF!</definedName>
    <definedName name="BS" localSheetId="58">#REF!</definedName>
    <definedName name="BS" localSheetId="18">#REF!</definedName>
    <definedName name="BS" localSheetId="16">#REF!</definedName>
    <definedName name="BS">#REF!</definedName>
    <definedName name="BS1A" localSheetId="74">#REF!</definedName>
    <definedName name="BS1A" localSheetId="12">#REF!</definedName>
    <definedName name="BS1A" localSheetId="13">#REF!</definedName>
    <definedName name="BS1A" localSheetId="20">#REF!</definedName>
    <definedName name="BS1A" localSheetId="21">#REF!</definedName>
    <definedName name="BS1A" localSheetId="22">#REF!</definedName>
    <definedName name="BS1A" localSheetId="23">#REF!</definedName>
    <definedName name="BS1A" localSheetId="30">#REF!</definedName>
    <definedName name="BS1A" localSheetId="31">#REF!</definedName>
    <definedName name="BS1A" localSheetId="32">#REF!</definedName>
    <definedName name="BS1A" localSheetId="34">#REF!</definedName>
    <definedName name="BS1A" localSheetId="35">#REF!</definedName>
    <definedName name="BS1A" localSheetId="36">#N/A</definedName>
    <definedName name="BS1A" localSheetId="37">#REF!</definedName>
    <definedName name="BS1A" localSheetId="38">#REF!</definedName>
    <definedName name="BS1A" localSheetId="47">#REF!</definedName>
    <definedName name="BS1A" localSheetId="48">#REF!</definedName>
    <definedName name="BS1A" localSheetId="49">#REF!</definedName>
    <definedName name="BS1A" localSheetId="50">#REF!</definedName>
    <definedName name="BS1A" localSheetId="52">#REF!</definedName>
    <definedName name="BS1A" localSheetId="54">#REF!</definedName>
    <definedName name="BS1A" localSheetId="55">#REF!</definedName>
    <definedName name="BS1A" localSheetId="56">#REF!</definedName>
    <definedName name="BS1A" localSheetId="57">#REF!</definedName>
    <definedName name="BS1A" localSheetId="58">#REF!</definedName>
    <definedName name="BS1A" localSheetId="18">#REF!</definedName>
    <definedName name="BS1A" localSheetId="16">#REF!</definedName>
    <definedName name="BS1A">#REF!</definedName>
    <definedName name="Bstd" localSheetId="74">#REF!</definedName>
    <definedName name="Bstd" localSheetId="13">#REF!</definedName>
    <definedName name="Bstd" localSheetId="20">#REF!</definedName>
    <definedName name="Bstd" localSheetId="21">#REF!</definedName>
    <definedName name="Bstd" localSheetId="22">#REF!</definedName>
    <definedName name="Bstd" localSheetId="23">#REF!</definedName>
    <definedName name="Bstd" localSheetId="30">#REF!</definedName>
    <definedName name="Bstd" localSheetId="31">#REF!</definedName>
    <definedName name="Bstd" localSheetId="32">#REF!</definedName>
    <definedName name="Bstd" localSheetId="34">#REF!</definedName>
    <definedName name="Bstd" localSheetId="35">#REF!</definedName>
    <definedName name="Bstd" localSheetId="37">#REF!</definedName>
    <definedName name="Bstd" localSheetId="38">#REF!</definedName>
    <definedName name="Bstd" localSheetId="54">#REF!</definedName>
    <definedName name="Bstd" localSheetId="57">#REF!</definedName>
    <definedName name="Bstd" localSheetId="58">#REF!</definedName>
    <definedName name="Bstd" localSheetId="18">#REF!</definedName>
    <definedName name="Bstd" localSheetId="16">#REF!</definedName>
    <definedName name="Bstd">#REF!</definedName>
    <definedName name="BTO" localSheetId="74">#REF!</definedName>
    <definedName name="BTO" localSheetId="13">#REF!</definedName>
    <definedName name="BTO" localSheetId="30">#REF!</definedName>
    <definedName name="BTO" localSheetId="31">#REF!</definedName>
    <definedName name="BTO" localSheetId="32">#REF!</definedName>
    <definedName name="BTO" localSheetId="38">#REF!</definedName>
    <definedName name="BTO" localSheetId="54">#REF!</definedName>
    <definedName name="BTO" localSheetId="58">#REF!</definedName>
    <definedName name="BTO">#REF!</definedName>
    <definedName name="BTR" localSheetId="74">#REF!</definedName>
    <definedName name="BTR" localSheetId="12">[97]Q6!$E$16:$AH$16</definedName>
    <definedName name="BTR" localSheetId="13">#REF!</definedName>
    <definedName name="BTR" localSheetId="10">#REF!</definedName>
    <definedName name="BTR" localSheetId="20">#REF!</definedName>
    <definedName name="BTR" localSheetId="21">#REF!</definedName>
    <definedName name="BTR" localSheetId="22">#REF!</definedName>
    <definedName name="BTR" localSheetId="23">#REF!</definedName>
    <definedName name="BTR" localSheetId="27">#REF!</definedName>
    <definedName name="BTR" localSheetId="30">#REF!</definedName>
    <definedName name="BTR" localSheetId="31">#REF!</definedName>
    <definedName name="BTR" localSheetId="32">#REF!</definedName>
    <definedName name="BTR" localSheetId="35">#REF!</definedName>
    <definedName name="BTR" localSheetId="38">#REF!</definedName>
    <definedName name="BTR" localSheetId="47">#REF!</definedName>
    <definedName name="BTR" localSheetId="48">#REF!</definedName>
    <definedName name="BTR" localSheetId="49">#REF!</definedName>
    <definedName name="BTR" localSheetId="50">#REF!</definedName>
    <definedName name="BTR" localSheetId="51">#REF!</definedName>
    <definedName name="BTR" localSheetId="52">#REF!</definedName>
    <definedName name="BTR" localSheetId="53">#REF!</definedName>
    <definedName name="BTR" localSheetId="54">#REF!</definedName>
    <definedName name="BTR" localSheetId="14">#REF!</definedName>
    <definedName name="BTR" localSheetId="58">#REF!</definedName>
    <definedName name="BTR" localSheetId="18">#REF!</definedName>
    <definedName name="BTR">#REF!</definedName>
    <definedName name="BTRG" localSheetId="74">#REF!</definedName>
    <definedName name="BTRG" localSheetId="12">#REF!</definedName>
    <definedName name="BTRG" localSheetId="13">#REF!</definedName>
    <definedName name="BTRG" localSheetId="10">#REF!</definedName>
    <definedName name="BTRG" localSheetId="30">#REF!</definedName>
    <definedName name="BTRG" localSheetId="31">#REF!</definedName>
    <definedName name="BTRG" localSheetId="32">#REF!</definedName>
    <definedName name="BTRG" localSheetId="35">#REF!</definedName>
    <definedName name="BTRG" localSheetId="38">#REF!</definedName>
    <definedName name="BTRG" localSheetId="47">#REF!</definedName>
    <definedName name="BTRG" localSheetId="52">#REF!</definedName>
    <definedName name="BTRG" localSheetId="54">#REF!</definedName>
    <definedName name="BTRG" localSheetId="58">#REF!</definedName>
    <definedName name="BTRG" localSheetId="18">#REF!</definedName>
    <definedName name="BTRG">#REF!</definedName>
    <definedName name="BTRP" localSheetId="74">#REF!</definedName>
    <definedName name="BTRP" localSheetId="13">#REF!</definedName>
    <definedName name="BTRP" localSheetId="30">#REF!</definedName>
    <definedName name="BTRP" localSheetId="31">#REF!</definedName>
    <definedName name="BTRP" localSheetId="32">#REF!</definedName>
    <definedName name="BTRP" localSheetId="38">#REF!</definedName>
    <definedName name="BTRP" localSheetId="54">#REF!</definedName>
    <definedName name="BTRP" localSheetId="58">#REF!</definedName>
    <definedName name="BTRP">#REF!</definedName>
    <definedName name="Budget" localSheetId="74">#REF!</definedName>
    <definedName name="Budget" localSheetId="13">#REF!</definedName>
    <definedName name="Budget" localSheetId="30">#REF!</definedName>
    <definedName name="Budget" localSheetId="31">#REF!</definedName>
    <definedName name="Budget" localSheetId="32">#REF!</definedName>
    <definedName name="Budget" localSheetId="35">#REF!</definedName>
    <definedName name="Budget" localSheetId="38">#REF!</definedName>
    <definedName name="Budget" localSheetId="47">#REF!</definedName>
    <definedName name="Budget" localSheetId="48">#REF!</definedName>
    <definedName name="Budget" localSheetId="49">#REF!</definedName>
    <definedName name="Budget" localSheetId="50">#REF!</definedName>
    <definedName name="Budget" localSheetId="52">#REF!</definedName>
    <definedName name="Budget" localSheetId="54">#REF!</definedName>
    <definedName name="Budget" localSheetId="55">#REF!</definedName>
    <definedName name="Budget" localSheetId="56">#REF!</definedName>
    <definedName name="Budget" localSheetId="58">#REF!</definedName>
    <definedName name="Budget" localSheetId="18">#REF!</definedName>
    <definedName name="Budget">#REF!</definedName>
    <definedName name="Budget_expenditure" localSheetId="74">#REF!</definedName>
    <definedName name="Budget_expenditure" localSheetId="13">#REF!</definedName>
    <definedName name="Budget_expenditure" localSheetId="30">#REF!</definedName>
    <definedName name="Budget_expenditure" localSheetId="31">#REF!</definedName>
    <definedName name="Budget_expenditure" localSheetId="32">#REF!</definedName>
    <definedName name="Budget_expenditure" localSheetId="38">#REF!</definedName>
    <definedName name="Budget_expenditure" localSheetId="54">#REF!</definedName>
    <definedName name="Budget_expenditure" localSheetId="58">#REF!</definedName>
    <definedName name="Budget_expenditure">#REF!</definedName>
    <definedName name="Budget_revenue" localSheetId="74">#REF!</definedName>
    <definedName name="Budget_revenue" localSheetId="13">#REF!</definedName>
    <definedName name="Budget_revenue" localSheetId="30">#REF!</definedName>
    <definedName name="Budget_revenue" localSheetId="31">#REF!</definedName>
    <definedName name="Budget_revenue" localSheetId="32">#REF!</definedName>
    <definedName name="Budget_revenue" localSheetId="38">#REF!</definedName>
    <definedName name="Budget_revenue" localSheetId="54">#REF!</definedName>
    <definedName name="Budget_revenue" localSheetId="58">#REF!</definedName>
    <definedName name="Budget_revenue">#REF!</definedName>
    <definedName name="BURACO" localSheetId="74">#REF!</definedName>
    <definedName name="BURACO" localSheetId="13">#REF!</definedName>
    <definedName name="BURACO" localSheetId="30">#REF!</definedName>
    <definedName name="BURACO" localSheetId="31">#REF!</definedName>
    <definedName name="BURACO" localSheetId="32">#REF!</definedName>
    <definedName name="BURACO" localSheetId="38">#REF!</definedName>
    <definedName name="BURACO" localSheetId="54">#REF!</definedName>
    <definedName name="BURACO" localSheetId="58">#REF!</definedName>
    <definedName name="BURACO">#REF!</definedName>
    <definedName name="Button_13">"CLAGA2000_Consolidado_2001_List"</definedName>
    <definedName name="BX" localSheetId="74">#REF!</definedName>
    <definedName name="BX" localSheetId="12">[95]Q6!#REF!</definedName>
    <definedName name="BX" localSheetId="13">#REF!</definedName>
    <definedName name="BX" localSheetId="10">#REF!</definedName>
    <definedName name="BX" localSheetId="20">#REF!</definedName>
    <definedName name="BX" localSheetId="21">#REF!</definedName>
    <definedName name="BX" localSheetId="22">#REF!</definedName>
    <definedName name="BX" localSheetId="23">#REF!</definedName>
    <definedName name="BX" localSheetId="27">#REF!</definedName>
    <definedName name="BX" localSheetId="30">#REF!</definedName>
    <definedName name="BX" localSheetId="31">#REF!</definedName>
    <definedName name="BX" localSheetId="32">#REF!</definedName>
    <definedName name="BX" localSheetId="34">#REF!</definedName>
    <definedName name="BX" localSheetId="35">#REF!</definedName>
    <definedName name="BX" localSheetId="37">#REF!</definedName>
    <definedName name="BX" localSheetId="38">#REF!</definedName>
    <definedName name="BX" localSheetId="47">#REF!</definedName>
    <definedName name="BX" localSheetId="48">#REF!</definedName>
    <definedName name="BX" localSheetId="49">#REF!</definedName>
    <definedName name="BX" localSheetId="50">#REF!</definedName>
    <definedName name="BX" localSheetId="51">#REF!</definedName>
    <definedName name="BX" localSheetId="53">#REF!</definedName>
    <definedName name="BX" localSheetId="54">#REF!</definedName>
    <definedName name="BX" localSheetId="14">#REF!</definedName>
    <definedName name="BX" localSheetId="57">#REF!</definedName>
    <definedName name="BX" localSheetId="58">#REF!</definedName>
    <definedName name="BX" localSheetId="18">#REF!</definedName>
    <definedName name="BX" localSheetId="16">#REF!</definedName>
    <definedName name="BX">#REF!</definedName>
    <definedName name="BXG" localSheetId="12">#REF!</definedName>
    <definedName name="BXG">[103]Q6!$E$26:$AH$26</definedName>
    <definedName name="BXI" localSheetId="74">#REF!</definedName>
    <definedName name="BXI" localSheetId="13">#REF!</definedName>
    <definedName name="BXI" localSheetId="10">#REF!</definedName>
    <definedName name="BXI" localSheetId="20">#REF!</definedName>
    <definedName name="BXI" localSheetId="21">#REF!</definedName>
    <definedName name="BXI" localSheetId="22">#REF!</definedName>
    <definedName name="BXI" localSheetId="23">#REF!</definedName>
    <definedName name="BXI" localSheetId="30">#REF!</definedName>
    <definedName name="BXI" localSheetId="31">#REF!</definedName>
    <definedName name="BXI" localSheetId="32">#REF!</definedName>
    <definedName name="BXI" localSheetId="34">#REF!</definedName>
    <definedName name="BXI" localSheetId="35">#REF!</definedName>
    <definedName name="BXI" localSheetId="37">#REF!</definedName>
    <definedName name="BXI" localSheetId="38">#REF!</definedName>
    <definedName name="BXI" localSheetId="47">#REF!</definedName>
    <definedName name="BXI" localSheetId="49">#REF!</definedName>
    <definedName name="BXI" localSheetId="50">#REF!</definedName>
    <definedName name="BXI" localSheetId="51">#REF!</definedName>
    <definedName name="BXI" localSheetId="54">#REF!</definedName>
    <definedName name="BXI" localSheetId="14">#REF!</definedName>
    <definedName name="BXI" localSheetId="57">#REF!</definedName>
    <definedName name="BXI" localSheetId="58">#REF!</definedName>
    <definedName name="BXI" localSheetId="18">#REF!</definedName>
    <definedName name="BXI" localSheetId="16">#REF!</definedName>
    <definedName name="BXI">#REF!</definedName>
    <definedName name="BXS" localSheetId="74">#REF!</definedName>
    <definedName name="BXS" localSheetId="12">#REF!</definedName>
    <definedName name="BXS" localSheetId="13">#REF!</definedName>
    <definedName name="BXS" localSheetId="10">#REF!</definedName>
    <definedName name="BXS" localSheetId="20">#REF!</definedName>
    <definedName name="BXS" localSheetId="21">#REF!</definedName>
    <definedName name="BXS" localSheetId="22">#REF!</definedName>
    <definedName name="BXS" localSheetId="23">#REF!</definedName>
    <definedName name="BXS" localSheetId="27">#REF!</definedName>
    <definedName name="BXS" localSheetId="30">#REF!</definedName>
    <definedName name="BXS" localSheetId="31">#REF!</definedName>
    <definedName name="BXS" localSheetId="32">#REF!</definedName>
    <definedName name="BXS" localSheetId="34">#REF!</definedName>
    <definedName name="BXS" localSheetId="35">#REF!</definedName>
    <definedName name="BXS" localSheetId="37">#REF!</definedName>
    <definedName name="BXS" localSheetId="38">#REF!</definedName>
    <definedName name="BXS" localSheetId="47">#REF!</definedName>
    <definedName name="BXS" localSheetId="50">#REF!</definedName>
    <definedName name="BXS" localSheetId="52">#REF!</definedName>
    <definedName name="BXS" localSheetId="54">#REF!</definedName>
    <definedName name="BXS" localSheetId="55">#REF!</definedName>
    <definedName name="BXS" localSheetId="57">#REF!</definedName>
    <definedName name="BXS" localSheetId="58">#REF!</definedName>
    <definedName name="BXS" localSheetId="18">#REF!</definedName>
    <definedName name="BXS" localSheetId="16">#REF!</definedName>
    <definedName name="BXS">#REF!</definedName>
    <definedName name="C.2" localSheetId="74">#REF!</definedName>
    <definedName name="C.2" localSheetId="13">#REF!</definedName>
    <definedName name="C.2" localSheetId="20">#REF!</definedName>
    <definedName name="C.2" localSheetId="21">#REF!</definedName>
    <definedName name="C.2" localSheetId="22">#REF!</definedName>
    <definedName name="C.2" localSheetId="23">#REF!</definedName>
    <definedName name="C.2" localSheetId="27">#REF!</definedName>
    <definedName name="C.2" localSheetId="30">#REF!</definedName>
    <definedName name="C.2" localSheetId="31">#REF!</definedName>
    <definedName name="C.2" localSheetId="32">#REF!</definedName>
    <definedName name="C.2" localSheetId="34">#REF!</definedName>
    <definedName name="C.2" localSheetId="35">#REF!</definedName>
    <definedName name="C.2" localSheetId="37">#REF!</definedName>
    <definedName name="C.2" localSheetId="38">#REF!</definedName>
    <definedName name="C.2" localSheetId="47">#REF!</definedName>
    <definedName name="C.2" localSheetId="52">#REF!</definedName>
    <definedName name="C.2" localSheetId="54">#REF!</definedName>
    <definedName name="C.2" localSheetId="57">#REF!</definedName>
    <definedName name="C.2" localSheetId="58">#REF!</definedName>
    <definedName name="C.2" localSheetId="18">#REF!</definedName>
    <definedName name="C.2" localSheetId="16">#REF!</definedName>
    <definedName name="C.2">#REF!</definedName>
    <definedName name="C_" localSheetId="74">#REF!</definedName>
    <definedName name="C_" localSheetId="12">#REF!</definedName>
    <definedName name="C_" localSheetId="13">#REF!</definedName>
    <definedName name="C_" localSheetId="27">#REF!</definedName>
    <definedName name="C_" localSheetId="30">#REF!</definedName>
    <definedName name="C_" localSheetId="31">#REF!</definedName>
    <definedName name="C_" localSheetId="32">#REF!</definedName>
    <definedName name="C_" localSheetId="35">#REF!</definedName>
    <definedName name="C_" localSheetId="36">#N/A</definedName>
    <definedName name="C_" localSheetId="38">#REF!</definedName>
    <definedName name="C_" localSheetId="47">#REF!</definedName>
    <definedName name="C_" localSheetId="48">#REF!</definedName>
    <definedName name="C_" localSheetId="49">#REF!</definedName>
    <definedName name="C_" localSheetId="50">#REF!</definedName>
    <definedName name="C_" localSheetId="52">#REF!</definedName>
    <definedName name="C_" localSheetId="54">#REF!</definedName>
    <definedName name="C_" localSheetId="55">#REF!</definedName>
    <definedName name="C_" localSheetId="56">#REF!</definedName>
    <definedName name="C_" localSheetId="58">#REF!</definedName>
    <definedName name="C_" localSheetId="18">#REF!</definedName>
    <definedName name="C_">#REF!</definedName>
    <definedName name="C_1" localSheetId="74">OFFSET(#REF!,0,0,COUNT(#REF!),1)</definedName>
    <definedName name="C_1" localSheetId="13">OFFSET(#REF!,0,0,COUNT(#REF!),1)</definedName>
    <definedName name="C_1" localSheetId="10">OFFSET(#REF!,0,0,COUNT(#REF!),1)</definedName>
    <definedName name="C_1" localSheetId="20">OFFSET(#REF!,0,0,COUNT(#REF!),1)</definedName>
    <definedName name="C_1" localSheetId="21">OFFSET(#REF!,0,0,COUNT(#REF!),1)</definedName>
    <definedName name="C_1" localSheetId="22">OFFSET(#REF!,0,0,COUNT(#REF!),1)</definedName>
    <definedName name="C_1" localSheetId="23">OFFSET(#REF!,0,0,COUNT(#REF!),1)</definedName>
    <definedName name="C_1" localSheetId="27">OFFSET(#REF!,0,0,COUNT(#REF!),1)</definedName>
    <definedName name="C_1" localSheetId="30">OFFSET(#REF!,0,0,COUNT(#REF!),1)</definedName>
    <definedName name="C_1" localSheetId="31">OFFSET(#REF!,0,0,COUNT(#REF!),1)</definedName>
    <definedName name="C_1" localSheetId="32">OFFSET(#REF!,0,0,COUNT(#REF!),1)</definedName>
    <definedName name="C_1" localSheetId="34">OFFSET(#REF!,0,0,COUNT(#REF!),1)</definedName>
    <definedName name="C_1" localSheetId="35">OFFSET(#REF!,0,0,COUNT(#REF!),1)</definedName>
    <definedName name="C_1" localSheetId="37">OFFSET(#REF!,0,0,COUNT(#REF!),1)</definedName>
    <definedName name="C_1" localSheetId="38">OFFSET(#REF!,0,0,COUNT(#REF!),1)</definedName>
    <definedName name="C_1" localSheetId="47">OFFSET(#REF!,0,0,COUNT(#REF!),1)</definedName>
    <definedName name="C_1" localSheetId="52">OFFSET(#REF!,0,0,COUNT(#REF!),1)</definedName>
    <definedName name="C_1" localSheetId="54">OFFSET(#REF!,0,0,COUNT(#REF!),1)</definedName>
    <definedName name="C_1" localSheetId="57">OFFSET(#REF!,0,0,COUNT(#REF!),1)</definedName>
    <definedName name="C_1" localSheetId="58">OFFSET(#REF!,0,0,COUNT(#REF!),1)</definedName>
    <definedName name="C_1" localSheetId="18">OFFSET(#REF!,0,0,COUNT(#REF!),1)</definedName>
    <definedName name="C_1" localSheetId="16">OFFSET(#REF!,0,0,COUNT(#REF!),1)</definedName>
    <definedName name="C_1">OFFSET(#REF!,0,0,COUNT(#REF!),1)</definedName>
    <definedName name="C_2" localSheetId="74">OFFSET(#REF!,0,0,COUNT(#REF!),1)</definedName>
    <definedName name="C_2" localSheetId="13">OFFSET(#REF!,0,0,COUNT(#REF!),1)</definedName>
    <definedName name="C_2" localSheetId="30">OFFSET(#REF!,0,0,COUNT(#REF!),1)</definedName>
    <definedName name="C_2" localSheetId="31">OFFSET(#REF!,0,0,COUNT(#REF!),1)</definedName>
    <definedName name="C_2" localSheetId="32">OFFSET(#REF!,0,0,COUNT(#REF!),1)</definedName>
    <definedName name="C_2" localSheetId="35">OFFSET(#REF!,0,0,COUNT(#REF!),1)</definedName>
    <definedName name="C_2" localSheetId="38">OFFSET(#REF!,0,0,COUNT(#REF!),1)</definedName>
    <definedName name="C_2" localSheetId="47">OFFSET(#REF!,0,0,COUNT(#REF!),1)</definedName>
    <definedName name="C_2" localSheetId="52">OFFSET(#REF!,0,0,COUNT(#REF!),1)</definedName>
    <definedName name="C_2" localSheetId="54">OFFSET(#REF!,0,0,COUNT(#REF!),1)</definedName>
    <definedName name="C_2" localSheetId="58">OFFSET(#REF!,0,0,COUNT(#REF!),1)</definedName>
    <definedName name="C_2" localSheetId="18">OFFSET(#REF!,0,0,COUNT(#REF!),1)</definedName>
    <definedName name="C_2">OFFSET(#REF!,0,0,COUNT(#REF!),1)</definedName>
    <definedName name="CA" localSheetId="74">#REF!</definedName>
    <definedName name="CA" localSheetId="13">#REF!</definedName>
    <definedName name="CA" localSheetId="20">#REF!</definedName>
    <definedName name="CA" localSheetId="21">#REF!</definedName>
    <definedName name="CA" localSheetId="22">#REF!</definedName>
    <definedName name="CA" localSheetId="23">#REF!</definedName>
    <definedName name="CA" localSheetId="30">#REF!</definedName>
    <definedName name="CA" localSheetId="31">#REF!</definedName>
    <definedName name="CA" localSheetId="32">#REF!</definedName>
    <definedName name="CA" localSheetId="34">#REF!</definedName>
    <definedName name="CA" localSheetId="35">#REF!</definedName>
    <definedName name="CA" localSheetId="37">#REF!</definedName>
    <definedName name="CA" localSheetId="38">#REF!</definedName>
    <definedName name="CA" localSheetId="47">#REF!</definedName>
    <definedName name="CA" localSheetId="48">#REF!</definedName>
    <definedName name="CA" localSheetId="49">#REF!</definedName>
    <definedName name="CA" localSheetId="50">#REF!</definedName>
    <definedName name="CA" localSheetId="51">#REF!</definedName>
    <definedName name="CA" localSheetId="53">#REF!</definedName>
    <definedName name="CA" localSheetId="54">#REF!</definedName>
    <definedName name="CA" localSheetId="14">#REF!</definedName>
    <definedName name="CA" localSheetId="57">#REF!</definedName>
    <definedName name="CA" localSheetId="58">#REF!</definedName>
    <definedName name="CA" localSheetId="18">#REF!</definedName>
    <definedName name="CA" localSheetId="16">#REF!</definedName>
    <definedName name="CA">#REF!</definedName>
    <definedName name="CAD" localSheetId="74">#REF!</definedName>
    <definedName name="CAD" localSheetId="12">#REF!</definedName>
    <definedName name="CAD" localSheetId="13">#REF!</definedName>
    <definedName name="CAD" localSheetId="10">#REF!</definedName>
    <definedName name="CAD" localSheetId="20">#REF!</definedName>
    <definedName name="CAD" localSheetId="21">#REF!</definedName>
    <definedName name="CAD" localSheetId="22">#REF!</definedName>
    <definedName name="CAD" localSheetId="23">#REF!</definedName>
    <definedName name="CAD" localSheetId="27">#REF!</definedName>
    <definedName name="CAD" localSheetId="30">#REF!</definedName>
    <definedName name="CAD" localSheetId="31">#REF!</definedName>
    <definedName name="CAD" localSheetId="32">#REF!</definedName>
    <definedName name="CAD" localSheetId="34">#REF!</definedName>
    <definedName name="CAD" localSheetId="35">#REF!</definedName>
    <definedName name="CAD" localSheetId="36">#N/A</definedName>
    <definedName name="CAD" localSheetId="37">#REF!</definedName>
    <definedName name="CAD" localSheetId="38">#REF!</definedName>
    <definedName name="CAD" localSheetId="47">#REF!</definedName>
    <definedName name="CAD" localSheetId="48">#REF!</definedName>
    <definedName name="CAD" localSheetId="49">#REF!</definedName>
    <definedName name="CAD" localSheetId="50">#REF!</definedName>
    <definedName name="CAD" localSheetId="52">#REF!</definedName>
    <definedName name="CAD" localSheetId="54">#REF!</definedName>
    <definedName name="CAD" localSheetId="55">#REF!</definedName>
    <definedName name="CAD" localSheetId="56">#REF!</definedName>
    <definedName name="CAD" localSheetId="57">#REF!</definedName>
    <definedName name="CAD" localSheetId="58">#REF!</definedName>
    <definedName name="CAD" localSheetId="18">#REF!</definedName>
    <definedName name="CAD" localSheetId="16">#REF!</definedName>
    <definedName name="CAD">#REF!</definedName>
    <definedName name="CAe" localSheetId="74">#REF!</definedName>
    <definedName name="CAe" localSheetId="13">#REF!</definedName>
    <definedName name="CAe" localSheetId="20">#REF!</definedName>
    <definedName name="CAe" localSheetId="21">#REF!</definedName>
    <definedName name="CAe" localSheetId="22">#REF!</definedName>
    <definedName name="CAe" localSheetId="23">#REF!</definedName>
    <definedName name="CAe" localSheetId="30">#REF!</definedName>
    <definedName name="CAe" localSheetId="31">#REF!</definedName>
    <definedName name="CAe" localSheetId="32">#REF!</definedName>
    <definedName name="CAe" localSheetId="34">#REF!</definedName>
    <definedName name="CAe" localSheetId="35">#REF!</definedName>
    <definedName name="CAe" localSheetId="37">#REF!</definedName>
    <definedName name="CAe" localSheetId="38">#REF!</definedName>
    <definedName name="CAe" localSheetId="54">#REF!</definedName>
    <definedName name="CAe" localSheetId="57">#REF!</definedName>
    <definedName name="CAe" localSheetId="58">#REF!</definedName>
    <definedName name="CAe" localSheetId="18">#REF!</definedName>
    <definedName name="CAe" localSheetId="16">#REF!</definedName>
    <definedName name="CAe">#REF!</definedName>
    <definedName name="caja" localSheetId="74" hidden="1">{FALSE,FALSE,-1.25,-15.5,484.5,276.75,FALSE,FALSE,TRUE,TRUE,0,12,#N/A,46,#N/A,2.93460490463215,15.35,1,FALSE,FALSE,3,TRUE,1,FALSE,100,"Swvu.PLA1.","ACwvu.PLA1.",#N/A,FALSE,FALSE,0,0,0,0,2,"","",TRUE,TRUE,FALSE,FALSE,1,60,#N/A,#N/A,FALSE,FALSE,FALSE,FALSE,FALSE,FALSE,FALSE,9,65532,65532,FALSE,FALSE,TRUE,TRUE,TRUE}</definedName>
    <definedName name="caja" localSheetId="12">'[86]FLUJO DE CAJA'!$B$2</definedName>
    <definedName name="caja" localSheetId="13" hidden="1">{FALSE,FALSE,-1.25,-15.5,484.5,276.75,FALSE,FALSE,TRUE,TRUE,0,12,#N/A,46,#N/A,2.93460490463215,15.35,1,FALSE,FALSE,3,TRUE,1,FALSE,100,"Swvu.PLA1.","ACwvu.PLA1.",#N/A,FALSE,FALSE,0,0,0,0,2,"","",TRUE,TRUE,FALSE,FALSE,1,60,#N/A,#N/A,FALSE,FALSE,FALSE,FALSE,FALSE,FALSE,FALSE,9,65532,65532,FALSE,FALSE,TRUE,TRUE,TRUE}</definedName>
    <definedName name="caja" localSheetId="28" hidden="1">{FALSE,FALSE,-1.25,-15.5,484.5,276.75,FALSE,FALSE,TRUE,TRUE,0,12,#N/A,46,#N/A,2.93460490463215,15.35,1,FALSE,FALSE,3,TRUE,1,FALSE,100,"Swvu.PLA1.","ACwvu.PLA1.",#N/A,FALSE,FALSE,0,0,0,0,2,"","",TRUE,TRUE,FALSE,FALSE,1,60,#N/A,#N/A,FALSE,FALSE,FALSE,FALSE,FALSE,FALSE,FALSE,9,65532,65532,FALSE,FALSE,TRUE,TRUE,TRUE}</definedName>
    <definedName name="caja" localSheetId="10" hidden="1">{FALSE,FALSE,-1.25,-15.5,484.5,276.75,FALSE,FALSE,TRUE,TRUE,0,12,#N/A,46,#N/A,2.93460490463215,15.35,1,FALSE,FALSE,3,TRUE,1,FALSE,100,"Swvu.PLA1.","ACwvu.PLA1.",#N/A,FALSE,FALSE,0,0,0,0,2,"","",TRUE,TRUE,FALSE,FALSE,1,60,#N/A,#N/A,FALSE,FALSE,FALSE,FALSE,FALSE,FALSE,FALSE,9,65532,65532,FALSE,FALSE,TRUE,TRUE,TRUE}</definedName>
    <definedName name="caja" localSheetId="20" hidden="1">{FALSE,FALSE,-1.25,-15.5,484.5,276.75,FALSE,FALSE,TRUE,TRUE,0,12,#N/A,46,#N/A,2.93460490463215,15.35,1,FALSE,FALSE,3,TRUE,1,FALSE,100,"Swvu.PLA1.","ACwvu.PLA1.",#N/A,FALSE,FALSE,0,0,0,0,2,"","",TRUE,TRUE,FALSE,FALSE,1,60,#N/A,#N/A,FALSE,FALSE,FALSE,FALSE,FALSE,FALSE,FALSE,9,65532,65532,FALSE,FALSE,TRUE,TRUE,TRUE}</definedName>
    <definedName name="caja" localSheetId="21" hidden="1">{FALSE,FALSE,-1.25,-15.5,484.5,276.75,FALSE,FALSE,TRUE,TRUE,0,12,#N/A,46,#N/A,2.93460490463215,15.35,1,FALSE,FALSE,3,TRUE,1,FALSE,100,"Swvu.PLA1.","ACwvu.PLA1.",#N/A,FALSE,FALSE,0,0,0,0,2,"","",TRUE,TRUE,FALSE,FALSE,1,60,#N/A,#N/A,FALSE,FALSE,FALSE,FALSE,FALSE,FALSE,FALSE,9,65532,65532,FALSE,FALSE,TRUE,TRUE,TRUE}</definedName>
    <definedName name="caja" localSheetId="22" hidden="1">{FALSE,FALSE,-1.25,-15.5,484.5,276.75,FALSE,FALSE,TRUE,TRUE,0,12,#N/A,46,#N/A,2.93460490463215,15.35,1,FALSE,FALSE,3,TRUE,1,FALSE,100,"Swvu.PLA1.","ACwvu.PLA1.",#N/A,FALSE,FALSE,0,0,0,0,2,"","",TRUE,TRUE,FALSE,FALSE,1,60,#N/A,#N/A,FALSE,FALSE,FALSE,FALSE,FALSE,FALSE,FALSE,9,65532,65532,FALSE,FALSE,TRUE,TRUE,TRUE}</definedName>
    <definedName name="caja" localSheetId="23" hidden="1">{FALSE,FALSE,-1.25,-15.5,484.5,276.75,FALSE,FALSE,TRUE,TRUE,0,12,#N/A,46,#N/A,2.93460490463215,15.35,1,FALSE,FALSE,3,TRUE,1,FALSE,100,"Swvu.PLA1.","ACwvu.PLA1.",#N/A,FALSE,FALSE,0,0,0,0,2,"","",TRUE,TRUE,FALSE,FALSE,1,60,#N/A,#N/A,FALSE,FALSE,FALSE,FALSE,FALSE,FALSE,FALSE,9,65532,65532,FALSE,FALSE,TRUE,TRUE,TRUE}</definedName>
    <definedName name="caja" localSheetId="24" hidden="1">{FALSE,FALSE,-1.25,-15.5,484.5,276.75,FALSE,FALSE,TRUE,TRUE,0,12,#N/A,46,#N/A,2.93460490463215,15.35,1,FALSE,FALSE,3,TRUE,1,FALSE,100,"Swvu.PLA1.","ACwvu.PLA1.",#N/A,FALSE,FALSE,0,0,0,0,2,"","",TRUE,TRUE,FALSE,FALSE,1,60,#N/A,#N/A,FALSE,FALSE,FALSE,FALSE,FALSE,FALSE,FALSE,9,65532,65532,FALSE,FALSE,TRUE,TRUE,TRUE}</definedName>
    <definedName name="caja" localSheetId="27" hidden="1">{FALSE,FALSE,-1.25,-15.5,484.5,276.75,FALSE,FALSE,TRUE,TRUE,0,12,#N/A,46,#N/A,2.93460490463215,15.35,1,FALSE,FALSE,3,TRUE,1,FALSE,100,"Swvu.PLA1.","ACwvu.PLA1.",#N/A,FALSE,FALSE,0,0,0,0,2,"","",TRUE,TRUE,FALSE,FALSE,1,60,#N/A,#N/A,FALSE,FALSE,FALSE,FALSE,FALSE,FALSE,FALSE,9,65532,65532,FALSE,FALSE,TRUE,TRUE,TRUE}</definedName>
    <definedName name="caja" localSheetId="29" hidden="1">{FALSE,FALSE,-1.25,-15.5,484.5,276.75,FALSE,FALSE,TRUE,TRUE,0,12,#N/A,46,#N/A,2.93460490463215,15.35,1,FALSE,FALSE,3,TRUE,1,FALSE,100,"Swvu.PLA1.","ACwvu.PLA1.",#N/A,FALSE,FALSE,0,0,0,0,2,"","",TRUE,TRUE,FALSE,FALSE,1,60,#N/A,#N/A,FALSE,FALSE,FALSE,FALSE,FALSE,FALSE,FALSE,9,65532,65532,FALSE,FALSE,TRUE,TRUE,TRUE}</definedName>
    <definedName name="caja" localSheetId="30" hidden="1">{FALSE,FALSE,-1.25,-15.5,484.5,276.75,FALSE,FALSE,TRUE,TRUE,0,12,#N/A,46,#N/A,2.93460490463215,15.35,1,FALSE,FALSE,3,TRUE,1,FALSE,100,"Swvu.PLA1.","ACwvu.PLA1.",#N/A,FALSE,FALSE,0,0,0,0,2,"","",TRUE,TRUE,FALSE,FALSE,1,60,#N/A,#N/A,FALSE,FALSE,FALSE,FALSE,FALSE,FALSE,FALSE,9,65532,65532,FALSE,FALSE,TRUE,TRUE,TRUE}</definedName>
    <definedName name="caja" localSheetId="31" hidden="1">{FALSE,FALSE,-1.25,-15.5,484.5,276.75,FALSE,FALSE,TRUE,TRUE,0,12,#N/A,46,#N/A,2.93460490463215,15.35,1,FALSE,FALSE,3,TRUE,1,FALSE,100,"Swvu.PLA1.","ACwvu.PLA1.",#N/A,FALSE,FALSE,0,0,0,0,2,"","",TRUE,TRUE,FALSE,FALSE,1,60,#N/A,#N/A,FALSE,FALSE,FALSE,FALSE,FALSE,FALSE,FALSE,9,65532,65532,FALSE,FALSE,TRUE,TRUE,TRUE}</definedName>
    <definedName name="caja" localSheetId="32" hidden="1">{FALSE,FALSE,-1.25,-15.5,484.5,276.75,FALSE,FALSE,TRUE,TRUE,0,12,#N/A,46,#N/A,2.93460490463215,15.35,1,FALSE,FALSE,3,TRUE,1,FALSE,100,"Swvu.PLA1.","ACwvu.PLA1.",#N/A,FALSE,FALSE,0,0,0,0,2,"","",TRUE,TRUE,FALSE,FALSE,1,60,#N/A,#N/A,FALSE,FALSE,FALSE,FALSE,FALSE,FALSE,FALSE,9,65532,65532,FALSE,FALSE,TRUE,TRUE,TRUE}</definedName>
    <definedName name="caja" localSheetId="34" hidden="1">{FALSE,FALSE,-1.25,-15.5,484.5,276.75,FALSE,FALSE,TRUE,TRUE,0,12,#N/A,46,#N/A,2.93460490463215,15.35,1,FALSE,FALSE,3,TRUE,1,FALSE,100,"Swvu.PLA1.","ACwvu.PLA1.",#N/A,FALSE,FALSE,0,0,0,0,2,"","",TRUE,TRUE,FALSE,FALSE,1,60,#N/A,#N/A,FALSE,FALSE,FALSE,FALSE,FALSE,FALSE,FALSE,9,65532,65532,FALSE,FALSE,TRUE,TRUE,TRUE}</definedName>
    <definedName name="caja" localSheetId="35" hidden="1">{FALSE,FALSE,-1.25,-15.5,484.5,276.75,FALSE,FALSE,TRUE,TRUE,0,12,#N/A,46,#N/A,2.93460490463215,15.35,1,FALSE,FALSE,3,TRUE,1,FALSE,100,"Swvu.PLA1.","ACwvu.PLA1.",#N/A,FALSE,FALSE,0,0,0,0,2,"","",TRUE,TRUE,FALSE,FALSE,1,60,#N/A,#N/A,FALSE,FALSE,FALSE,FALSE,FALSE,FALSE,FALSE,9,65532,65532,FALSE,FALSE,TRUE,TRUE,TRUE}</definedName>
    <definedName name="caja" localSheetId="37" hidden="1">{FALSE,FALSE,-1.25,-15.5,484.5,276.75,FALSE,FALSE,TRUE,TRUE,0,12,#N/A,46,#N/A,2.93460490463215,15.35,1,FALSE,FALSE,3,TRUE,1,FALSE,100,"Swvu.PLA1.","ACwvu.PLA1.",#N/A,FALSE,FALSE,0,0,0,0,2,"","",TRUE,TRUE,FALSE,FALSE,1,60,#N/A,#N/A,FALSE,FALSE,FALSE,FALSE,FALSE,FALSE,FALSE,9,65532,65532,FALSE,FALSE,TRUE,TRUE,TRUE}</definedName>
    <definedName name="caja" localSheetId="38" hidden="1">{FALSE,FALSE,-1.25,-15.5,484.5,276.75,FALSE,FALSE,TRUE,TRUE,0,12,#N/A,46,#N/A,2.93460490463215,15.35,1,FALSE,FALSE,3,TRUE,1,FALSE,100,"Swvu.PLA1.","ACwvu.PLA1.",#N/A,FALSE,FALSE,0,0,0,0,2,"","",TRUE,TRUE,FALSE,FALSE,1,60,#N/A,#N/A,FALSE,FALSE,FALSE,FALSE,FALSE,FALSE,FALSE,9,65532,65532,FALSE,FALSE,TRUE,TRUE,TRUE}</definedName>
    <definedName name="caja" localSheetId="47" hidden="1">{FALSE,FALSE,-1.25,-15.5,484.5,276.75,FALSE,FALSE,TRUE,TRUE,0,12,#N/A,46,#N/A,2.93460490463215,15.35,1,FALSE,FALSE,3,TRUE,1,FALSE,100,"Swvu.PLA1.","ACwvu.PLA1.",#N/A,FALSE,FALSE,0,0,0,0,2,"","",TRUE,TRUE,FALSE,FALSE,1,60,#N/A,#N/A,FALSE,FALSE,FALSE,FALSE,FALSE,FALSE,FALSE,9,65532,65532,FALSE,FALSE,TRUE,TRUE,TRUE}</definedName>
    <definedName name="caja" localSheetId="48" hidden="1">{FALSE,FALSE,-1.25,-15.5,484.5,276.75,FALSE,FALSE,TRUE,TRUE,0,12,#N/A,46,#N/A,2.93460490463215,15.35,1,FALSE,FALSE,3,TRUE,1,FALSE,100,"Swvu.PLA1.","ACwvu.PLA1.",#N/A,FALSE,FALSE,0,0,0,0,2,"","",TRUE,TRUE,FALSE,FALSE,1,60,#N/A,#N/A,FALSE,FALSE,FALSE,FALSE,FALSE,FALSE,FALSE,9,65532,65532,FALSE,FALSE,TRUE,TRUE,TRUE}</definedName>
    <definedName name="caja" localSheetId="49" hidden="1">{FALSE,FALSE,-1.25,-15.5,484.5,276.75,FALSE,FALSE,TRUE,TRUE,0,12,#N/A,46,#N/A,2.93460490463215,15.35,1,FALSE,FALSE,3,TRUE,1,FALSE,100,"Swvu.PLA1.","ACwvu.PLA1.",#N/A,FALSE,FALSE,0,0,0,0,2,"","",TRUE,TRUE,FALSE,FALSE,1,60,#N/A,#N/A,FALSE,FALSE,FALSE,FALSE,FALSE,FALSE,FALSE,9,65532,65532,FALSE,FALSE,TRUE,TRUE,TRUE}</definedName>
    <definedName name="caja" localSheetId="50" hidden="1">{FALSE,FALSE,-1.25,-15.5,484.5,276.75,FALSE,FALSE,TRUE,TRUE,0,12,#N/A,46,#N/A,2.93460490463215,15.35,1,FALSE,FALSE,3,TRUE,1,FALSE,100,"Swvu.PLA1.","ACwvu.PLA1.",#N/A,FALSE,FALSE,0,0,0,0,2,"","",TRUE,TRUE,FALSE,FALSE,1,60,#N/A,#N/A,FALSE,FALSE,FALSE,FALSE,FALSE,FALSE,FALSE,9,65532,65532,FALSE,FALSE,TRUE,TRUE,TRUE}</definedName>
    <definedName name="caja" localSheetId="51" hidden="1">{FALSE,FALSE,-1.25,-15.5,484.5,276.75,FALSE,FALSE,TRUE,TRUE,0,12,#N/A,46,#N/A,2.93460490463215,15.35,1,FALSE,FALSE,3,TRUE,1,FALSE,100,"Swvu.PLA1.","ACwvu.PLA1.",#N/A,FALSE,FALSE,0,0,0,0,2,"","",TRUE,TRUE,FALSE,FALSE,1,60,#N/A,#N/A,FALSE,FALSE,FALSE,FALSE,FALSE,FALSE,FALSE,9,65532,65532,FALSE,FALSE,TRUE,TRUE,TRUE}</definedName>
    <definedName name="caja" localSheetId="52" hidden="1">{FALSE,FALSE,-1.25,-15.5,484.5,276.75,FALSE,FALSE,TRUE,TRUE,0,12,#N/A,46,#N/A,2.93460490463215,15.35,1,FALSE,FALSE,3,TRUE,1,FALSE,100,"Swvu.PLA1.","ACwvu.PLA1.",#N/A,FALSE,FALSE,0,0,0,0,2,"","",TRUE,TRUE,FALSE,FALSE,1,60,#N/A,#N/A,FALSE,FALSE,FALSE,FALSE,FALSE,FALSE,FALSE,9,65532,65532,FALSE,FALSE,TRUE,TRUE,TRUE}</definedName>
    <definedName name="caja" localSheetId="53" hidden="1">{FALSE,FALSE,-1.25,-15.5,484.5,276.75,FALSE,FALSE,TRUE,TRUE,0,12,#N/A,46,#N/A,2.93460490463215,15.35,1,FALSE,FALSE,3,TRUE,1,FALSE,100,"Swvu.PLA1.","ACwvu.PLA1.",#N/A,FALSE,FALSE,0,0,0,0,2,"","",TRUE,TRUE,FALSE,FALSE,1,60,#N/A,#N/A,FALSE,FALSE,FALSE,FALSE,FALSE,FALSE,FALSE,9,65532,65532,FALSE,FALSE,TRUE,TRUE,TRUE}</definedName>
    <definedName name="caja" localSheetId="54" hidden="1">{FALSE,FALSE,-1.25,-15.5,484.5,276.75,FALSE,FALSE,TRUE,TRUE,0,12,#N/A,46,#N/A,2.93460490463215,15.35,1,FALSE,FALSE,3,TRUE,1,FALSE,100,"Swvu.PLA1.","ACwvu.PLA1.",#N/A,FALSE,FALSE,0,0,0,0,2,"","",TRUE,TRUE,FALSE,FALSE,1,60,#N/A,#N/A,FALSE,FALSE,FALSE,FALSE,FALSE,FALSE,FALSE,9,65532,65532,FALSE,FALSE,TRUE,TRUE,TRUE}</definedName>
    <definedName name="caja" localSheetId="14" hidden="1">{FALSE,FALSE,-1.25,-15.5,484.5,276.75,FALSE,FALSE,TRUE,TRUE,0,12,#N/A,46,#N/A,2.93460490463215,15.35,1,FALSE,FALSE,3,TRUE,1,FALSE,100,"Swvu.PLA1.","ACwvu.PLA1.",#N/A,FALSE,FALSE,0,0,0,0,2,"","",TRUE,TRUE,FALSE,FALSE,1,60,#N/A,#N/A,FALSE,FALSE,FALSE,FALSE,FALSE,FALSE,FALSE,9,65532,65532,FALSE,FALSE,TRUE,TRUE,TRUE}</definedName>
    <definedName name="caja" localSheetId="55" hidden="1">{FALSE,FALSE,-1.25,-15.5,484.5,276.75,FALSE,FALSE,TRUE,TRUE,0,12,#N/A,46,#N/A,2.93460490463215,15.35,1,FALSE,FALSE,3,TRUE,1,FALSE,100,"Swvu.PLA1.","ACwvu.PLA1.",#N/A,FALSE,FALSE,0,0,0,0,2,"","",TRUE,TRUE,FALSE,FALSE,1,60,#N/A,#N/A,FALSE,FALSE,FALSE,FALSE,FALSE,FALSE,FALSE,9,65532,65532,FALSE,FALSE,TRUE,TRUE,TRUE}</definedName>
    <definedName name="caja" localSheetId="56" hidden="1">{FALSE,FALSE,-1.25,-15.5,484.5,276.75,FALSE,FALSE,TRUE,TRUE,0,12,#N/A,46,#N/A,2.93460490463215,15.35,1,FALSE,FALSE,3,TRUE,1,FALSE,100,"Swvu.PLA1.","ACwvu.PLA1.",#N/A,FALSE,FALSE,0,0,0,0,2,"","",TRUE,TRUE,FALSE,FALSE,1,60,#N/A,#N/A,FALSE,FALSE,FALSE,FALSE,FALSE,FALSE,FALSE,9,65532,65532,FALSE,FALSE,TRUE,TRUE,TRUE}</definedName>
    <definedName name="caja" localSheetId="57" hidden="1">{FALSE,FALSE,-1.25,-15.5,484.5,276.75,FALSE,FALSE,TRUE,TRUE,0,12,#N/A,46,#N/A,2.93460490463215,15.35,1,FALSE,FALSE,3,TRUE,1,FALSE,100,"Swvu.PLA1.","ACwvu.PLA1.",#N/A,FALSE,FALSE,0,0,0,0,2,"","",TRUE,TRUE,FALSE,FALSE,1,60,#N/A,#N/A,FALSE,FALSE,FALSE,FALSE,FALSE,FALSE,FALSE,9,65532,65532,FALSE,FALSE,TRUE,TRUE,TRUE}</definedName>
    <definedName name="caja" localSheetId="58" hidden="1">{FALSE,FALSE,-1.25,-15.5,484.5,276.75,FALSE,FALSE,TRUE,TRUE,0,12,#N/A,46,#N/A,2.93460490463215,15.35,1,FALSE,FALSE,3,TRUE,1,FALSE,100,"Swvu.PLA1.","ACwvu.PLA1.",#N/A,FALSE,FALSE,0,0,0,0,2,"","",TRUE,TRUE,FALSE,FALSE,1,60,#N/A,#N/A,FALSE,FALSE,FALSE,FALSE,FALSE,FALSE,FALSE,9,65532,65532,FALSE,FALSE,TRUE,TRUE,TRUE}</definedName>
    <definedName name="caja" localSheetId="18" hidden="1">{FALSE,FALSE,-1.25,-15.5,484.5,276.75,FALSE,FALSE,TRUE,TRUE,0,12,#N/A,46,#N/A,2.93460490463215,15.35,1,FALSE,FALSE,3,TRUE,1,FALSE,100,"Swvu.PLA1.","ACwvu.PLA1.",#N/A,FALSE,FALSE,0,0,0,0,2,"","",TRUE,TRUE,FALSE,FALSE,1,60,#N/A,#N/A,FALSE,FALSE,FALSE,FALSE,FALSE,FALSE,FALSE,9,65532,65532,FALSE,FALSE,TRUE,TRUE,TRUE}</definedName>
    <definedName name="caja" localSheetId="19" hidden="1">{FALSE,FALSE,-1.25,-15.5,484.5,276.75,FALSE,FALSE,TRUE,TRUE,0,12,#N/A,46,#N/A,2.93460490463215,15.35,1,FALSE,FALSE,3,TRUE,1,FALSE,100,"Swvu.PLA1.","ACwvu.PLA1.",#N/A,FALSE,FALSE,0,0,0,0,2,"","",TRUE,TRUE,FALSE,FALSE,1,60,#N/A,#N/A,FALSE,FALSE,FALSE,FALSE,FALSE,FALSE,FALSE,9,65532,65532,FALSE,FALSE,TRUE,TRUE,TRUE}</definedName>
    <definedName name="caja" localSheetId="15" hidden="1">{FALSE,FALSE,-1.25,-15.5,484.5,276.75,FALSE,FALSE,TRUE,TRUE,0,12,#N/A,46,#N/A,2.93460490463215,15.35,1,FALSE,FALSE,3,TRUE,1,FALSE,100,"Swvu.PLA1.","ACwvu.PLA1.",#N/A,FALSE,FALSE,0,0,0,0,2,"","",TRUE,TRUE,FALSE,FALSE,1,60,#N/A,#N/A,FALSE,FALSE,FALSE,FALSE,FALSE,FALSE,FALSE,9,65532,65532,FALSE,FALSE,TRUE,TRUE,TRUE}</definedName>
    <definedName name="caja" localSheetId="16"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74" hidden="1">{FALSE,FALSE,-1.25,-15.5,484.5,276.75,FALSE,FALSE,TRUE,TRUE,0,12,#N/A,46,#N/A,2.93460490463215,15.35,1,FALSE,FALSE,3,TRUE,1,FALSE,100,"Swvu.PLA1.","ACwvu.PLA1.",#N/A,FALSE,FALSE,0,0,0,0,2,"","",TRUE,TRUE,FALSE,FALSE,1,60,#N/A,#N/A,FALSE,FALSE,FALSE,FALSE,FALSE,FALSE,FALSE,9,65532,65532,FALSE,FALSE,TRUE,TRUE,TRUE}</definedName>
    <definedName name="Caja1" localSheetId="12" hidden="1">{FALSE,FALSE,-1.25,-15.5,484.5,276.75,FALSE,FALSE,TRUE,TRUE,0,12,#N/A,46,#N/A,2.93460490463215,15.35,1,FALSE,FALSE,3,TRUE,1,FALSE,100,"Swvu.PLA1.","ACwvu.PLA1.",#N/A,FALSE,FALSE,0,0,0,0,2,"","",TRUE,TRUE,FALSE,FALSE,1,60,#N/A,#N/A,FALSE,FALSE,FALSE,FALSE,FALSE,FALSE,FALSE,9,65532,65532,FALSE,FALSE,TRUE,TRUE,TRUE}</definedName>
    <definedName name="Caja1" localSheetId="13" hidden="1">{FALSE,FALSE,-1.25,-15.5,484.5,276.75,FALSE,FALSE,TRUE,TRUE,0,12,#N/A,46,#N/A,2.93460490463215,15.35,1,FALSE,FALSE,3,TRUE,1,FALSE,100,"Swvu.PLA1.","ACwvu.PLA1.",#N/A,FALSE,FALSE,0,0,0,0,2,"","",TRUE,TRUE,FALSE,FALSE,1,60,#N/A,#N/A,FALSE,FALSE,FALSE,FALSE,FALSE,FALSE,FALSE,9,65532,65532,FALSE,FALSE,TRUE,TRUE,TRUE}</definedName>
    <definedName name="Caja1" localSheetId="28" hidden="1">{FALSE,FALSE,-1.25,-15.5,484.5,276.75,FALSE,FALSE,TRUE,TRUE,0,12,#N/A,46,#N/A,2.93460490463215,15.35,1,FALSE,FALSE,3,TRUE,1,FALSE,100,"Swvu.PLA1.","ACwvu.PLA1.",#N/A,FALSE,FALSE,0,0,0,0,2,"","",TRUE,TRUE,FALSE,FALSE,1,60,#N/A,#N/A,FALSE,FALSE,FALSE,FALSE,FALSE,FALSE,FALSE,9,65532,65532,FALSE,FALSE,TRUE,TRUE,TRUE}</definedName>
    <definedName name="Caja1" localSheetId="10" hidden="1">{FALSE,FALSE,-1.25,-15.5,484.5,276.75,FALSE,FALSE,TRUE,TRUE,0,12,#N/A,46,#N/A,2.93460490463215,15.35,1,FALSE,FALSE,3,TRUE,1,FALSE,100,"Swvu.PLA1.","ACwvu.PLA1.",#N/A,FALSE,FALSE,0,0,0,0,2,"","",TRUE,TRUE,FALSE,FALSE,1,60,#N/A,#N/A,FALSE,FALSE,FALSE,FALSE,FALSE,FALSE,FALSE,9,65532,65532,FALSE,FALSE,TRUE,TRUE,TRUE}</definedName>
    <definedName name="Caja1" localSheetId="20" hidden="1">{FALSE,FALSE,-1.25,-15.5,484.5,276.75,FALSE,FALSE,TRUE,TRUE,0,12,#N/A,46,#N/A,2.93460490463215,15.35,1,FALSE,FALSE,3,TRUE,1,FALSE,100,"Swvu.PLA1.","ACwvu.PLA1.",#N/A,FALSE,FALSE,0,0,0,0,2,"","",TRUE,TRUE,FALSE,FALSE,1,60,#N/A,#N/A,FALSE,FALSE,FALSE,FALSE,FALSE,FALSE,FALSE,9,65532,65532,FALSE,FALSE,TRUE,TRUE,TRUE}</definedName>
    <definedName name="Caja1" localSheetId="21" hidden="1">{FALSE,FALSE,-1.25,-15.5,484.5,276.75,FALSE,FALSE,TRUE,TRUE,0,12,#N/A,46,#N/A,2.93460490463215,15.35,1,FALSE,FALSE,3,TRUE,1,FALSE,100,"Swvu.PLA1.","ACwvu.PLA1.",#N/A,FALSE,FALSE,0,0,0,0,2,"","",TRUE,TRUE,FALSE,FALSE,1,60,#N/A,#N/A,FALSE,FALSE,FALSE,FALSE,FALSE,FALSE,FALSE,9,65532,65532,FALSE,FALSE,TRUE,TRUE,TRUE}</definedName>
    <definedName name="Caja1" localSheetId="22" hidden="1">{FALSE,FALSE,-1.25,-15.5,484.5,276.75,FALSE,FALSE,TRUE,TRUE,0,12,#N/A,46,#N/A,2.93460490463215,15.35,1,FALSE,FALSE,3,TRUE,1,FALSE,100,"Swvu.PLA1.","ACwvu.PLA1.",#N/A,FALSE,FALSE,0,0,0,0,2,"","",TRUE,TRUE,FALSE,FALSE,1,60,#N/A,#N/A,FALSE,FALSE,FALSE,FALSE,FALSE,FALSE,FALSE,9,65532,65532,FALSE,FALSE,TRUE,TRUE,TRUE}</definedName>
    <definedName name="Caja1" localSheetId="23" hidden="1">{FALSE,FALSE,-1.25,-15.5,484.5,276.75,FALSE,FALSE,TRUE,TRUE,0,12,#N/A,46,#N/A,2.93460490463215,15.35,1,FALSE,FALSE,3,TRUE,1,FALSE,100,"Swvu.PLA1.","ACwvu.PLA1.",#N/A,FALSE,FALSE,0,0,0,0,2,"","",TRUE,TRUE,FALSE,FALSE,1,60,#N/A,#N/A,FALSE,FALSE,FALSE,FALSE,FALSE,FALSE,FALSE,9,65532,65532,FALSE,FALSE,TRUE,TRUE,TRUE}</definedName>
    <definedName name="Caja1" localSheetId="24" hidden="1">{FALSE,FALSE,-1.25,-15.5,484.5,276.75,FALSE,FALSE,TRUE,TRUE,0,12,#N/A,46,#N/A,2.93460490463215,15.35,1,FALSE,FALSE,3,TRUE,1,FALSE,100,"Swvu.PLA1.","ACwvu.PLA1.",#N/A,FALSE,FALSE,0,0,0,0,2,"","",TRUE,TRUE,FALSE,FALSE,1,60,#N/A,#N/A,FALSE,FALSE,FALSE,FALSE,FALSE,FALSE,FALSE,9,65532,65532,FALSE,FALSE,TRUE,TRUE,TRUE}</definedName>
    <definedName name="Caja1" localSheetId="27" hidden="1">{FALSE,FALSE,-1.25,-15.5,484.5,276.75,FALSE,FALSE,TRUE,TRUE,0,12,#N/A,46,#N/A,2.93460490463215,15.35,1,FALSE,FALSE,3,TRUE,1,FALSE,100,"Swvu.PLA1.","ACwvu.PLA1.",#N/A,FALSE,FALSE,0,0,0,0,2,"","",TRUE,TRUE,FALSE,FALSE,1,60,#N/A,#N/A,FALSE,FALSE,FALSE,FALSE,FALSE,FALSE,FALSE,9,65532,65532,FALSE,FALSE,TRUE,TRUE,TRUE}</definedName>
    <definedName name="Caja1" localSheetId="29" hidden="1">{FALSE,FALSE,-1.25,-15.5,484.5,276.75,FALSE,FALSE,TRUE,TRUE,0,12,#N/A,46,#N/A,2.93460490463215,15.35,1,FALSE,FALSE,3,TRUE,1,FALSE,100,"Swvu.PLA1.","ACwvu.PLA1.",#N/A,FALSE,FALSE,0,0,0,0,2,"","",TRUE,TRUE,FALSE,FALSE,1,60,#N/A,#N/A,FALSE,FALSE,FALSE,FALSE,FALSE,FALSE,FALSE,9,65532,65532,FALSE,FALSE,TRUE,TRUE,TRUE}</definedName>
    <definedName name="Caja1" localSheetId="30" hidden="1">{FALSE,FALSE,-1.25,-15.5,484.5,276.75,FALSE,FALSE,TRUE,TRUE,0,12,#N/A,46,#N/A,2.93460490463215,15.35,1,FALSE,FALSE,3,TRUE,1,FALSE,100,"Swvu.PLA1.","ACwvu.PLA1.",#N/A,FALSE,FALSE,0,0,0,0,2,"","",TRUE,TRUE,FALSE,FALSE,1,60,#N/A,#N/A,FALSE,FALSE,FALSE,FALSE,FALSE,FALSE,FALSE,9,65532,65532,FALSE,FALSE,TRUE,TRUE,TRUE}</definedName>
    <definedName name="Caja1" localSheetId="31" hidden="1">{FALSE,FALSE,-1.25,-15.5,484.5,276.75,FALSE,FALSE,TRUE,TRUE,0,12,#N/A,46,#N/A,2.93460490463215,15.35,1,FALSE,FALSE,3,TRUE,1,FALSE,100,"Swvu.PLA1.","ACwvu.PLA1.",#N/A,FALSE,FALSE,0,0,0,0,2,"","",TRUE,TRUE,FALSE,FALSE,1,60,#N/A,#N/A,FALSE,FALSE,FALSE,FALSE,FALSE,FALSE,FALSE,9,65532,65532,FALSE,FALSE,TRUE,TRUE,TRUE}</definedName>
    <definedName name="Caja1" localSheetId="32" hidden="1">{FALSE,FALSE,-1.25,-15.5,484.5,276.75,FALSE,FALSE,TRUE,TRUE,0,12,#N/A,46,#N/A,2.93460490463215,15.35,1,FALSE,FALSE,3,TRUE,1,FALSE,100,"Swvu.PLA1.","ACwvu.PLA1.",#N/A,FALSE,FALSE,0,0,0,0,2,"","",TRUE,TRUE,FALSE,FALSE,1,60,#N/A,#N/A,FALSE,FALSE,FALSE,FALSE,FALSE,FALSE,FALSE,9,65532,65532,FALSE,FALSE,TRUE,TRUE,TRUE}</definedName>
    <definedName name="Caja1" localSheetId="34" hidden="1">{FALSE,FALSE,-1.25,-15.5,484.5,276.75,FALSE,FALSE,TRUE,TRUE,0,12,#N/A,46,#N/A,2.93460490463215,15.35,1,FALSE,FALSE,3,TRUE,1,FALSE,100,"Swvu.PLA1.","ACwvu.PLA1.",#N/A,FALSE,FALSE,0,0,0,0,2,"","",TRUE,TRUE,FALSE,FALSE,1,60,#N/A,#N/A,FALSE,FALSE,FALSE,FALSE,FALSE,FALSE,FALSE,9,65532,65532,FALSE,FALSE,TRUE,TRUE,TRUE}</definedName>
    <definedName name="Caja1" localSheetId="35" hidden="1">{FALSE,FALSE,-1.25,-15.5,484.5,276.75,FALSE,FALSE,TRUE,TRUE,0,12,#N/A,46,#N/A,2.93460490463215,15.35,1,FALSE,FALSE,3,TRUE,1,FALSE,100,"Swvu.PLA1.","ACwvu.PLA1.",#N/A,FALSE,FALSE,0,0,0,0,2,"","",TRUE,TRUE,FALSE,FALSE,1,60,#N/A,#N/A,FALSE,FALSE,FALSE,FALSE,FALSE,FALSE,FALSE,9,65532,65532,FALSE,FALSE,TRUE,TRUE,TRUE}</definedName>
    <definedName name="Caja1" localSheetId="37" hidden="1">{FALSE,FALSE,-1.25,-15.5,484.5,276.75,FALSE,FALSE,TRUE,TRUE,0,12,#N/A,46,#N/A,2.93460490463215,15.35,1,FALSE,FALSE,3,TRUE,1,FALSE,100,"Swvu.PLA1.","ACwvu.PLA1.",#N/A,FALSE,FALSE,0,0,0,0,2,"","",TRUE,TRUE,FALSE,FALSE,1,60,#N/A,#N/A,FALSE,FALSE,FALSE,FALSE,FALSE,FALSE,FALSE,9,65532,65532,FALSE,FALSE,TRUE,TRUE,TRUE}</definedName>
    <definedName name="Caja1" localSheetId="38" hidden="1">{FALSE,FALSE,-1.25,-15.5,484.5,276.75,FALSE,FALSE,TRUE,TRUE,0,12,#N/A,46,#N/A,2.93460490463215,15.35,1,FALSE,FALSE,3,TRUE,1,FALSE,100,"Swvu.PLA1.","ACwvu.PLA1.",#N/A,FALSE,FALSE,0,0,0,0,2,"","",TRUE,TRUE,FALSE,FALSE,1,60,#N/A,#N/A,FALSE,FALSE,FALSE,FALSE,FALSE,FALSE,FALSE,9,65532,65532,FALSE,FALSE,TRUE,TRUE,TRUE}</definedName>
    <definedName name="Caja1" localSheetId="47" hidden="1">{FALSE,FALSE,-1.25,-15.5,484.5,276.75,FALSE,FALSE,TRUE,TRUE,0,12,#N/A,46,#N/A,2.93460490463215,15.35,1,FALSE,FALSE,3,TRUE,1,FALSE,100,"Swvu.PLA1.","ACwvu.PLA1.",#N/A,FALSE,FALSE,0,0,0,0,2,"","",TRUE,TRUE,FALSE,FALSE,1,60,#N/A,#N/A,FALSE,FALSE,FALSE,FALSE,FALSE,FALSE,FALSE,9,65532,65532,FALSE,FALSE,TRUE,TRUE,TRUE}</definedName>
    <definedName name="Caja1" localSheetId="48" hidden="1">{FALSE,FALSE,-1.25,-15.5,484.5,276.75,FALSE,FALSE,TRUE,TRUE,0,12,#N/A,46,#N/A,2.93460490463215,15.35,1,FALSE,FALSE,3,TRUE,1,FALSE,100,"Swvu.PLA1.","ACwvu.PLA1.",#N/A,FALSE,FALSE,0,0,0,0,2,"","",TRUE,TRUE,FALSE,FALSE,1,60,#N/A,#N/A,FALSE,FALSE,FALSE,FALSE,FALSE,FALSE,FALSE,9,65532,65532,FALSE,FALSE,TRUE,TRUE,TRUE}</definedName>
    <definedName name="Caja1" localSheetId="49" hidden="1">{FALSE,FALSE,-1.25,-15.5,484.5,276.75,FALSE,FALSE,TRUE,TRUE,0,12,#N/A,46,#N/A,2.93460490463215,15.35,1,FALSE,FALSE,3,TRUE,1,FALSE,100,"Swvu.PLA1.","ACwvu.PLA1.",#N/A,FALSE,FALSE,0,0,0,0,2,"","",TRUE,TRUE,FALSE,FALSE,1,60,#N/A,#N/A,FALSE,FALSE,FALSE,FALSE,FALSE,FALSE,FALSE,9,65532,65532,FALSE,FALSE,TRUE,TRUE,TRUE}</definedName>
    <definedName name="Caja1" localSheetId="50" hidden="1">{FALSE,FALSE,-1.25,-15.5,484.5,276.75,FALSE,FALSE,TRUE,TRUE,0,12,#N/A,46,#N/A,2.93460490463215,15.35,1,FALSE,FALSE,3,TRUE,1,FALSE,100,"Swvu.PLA1.","ACwvu.PLA1.",#N/A,FALSE,FALSE,0,0,0,0,2,"","",TRUE,TRUE,FALSE,FALSE,1,60,#N/A,#N/A,FALSE,FALSE,FALSE,FALSE,FALSE,FALSE,FALSE,9,65532,65532,FALSE,FALSE,TRUE,TRUE,TRUE}</definedName>
    <definedName name="Caja1" localSheetId="51" hidden="1">{FALSE,FALSE,-1.25,-15.5,484.5,276.75,FALSE,FALSE,TRUE,TRUE,0,12,#N/A,46,#N/A,2.93460490463215,15.35,1,FALSE,FALSE,3,TRUE,1,FALSE,100,"Swvu.PLA1.","ACwvu.PLA1.",#N/A,FALSE,FALSE,0,0,0,0,2,"","",TRUE,TRUE,FALSE,FALSE,1,60,#N/A,#N/A,FALSE,FALSE,FALSE,FALSE,FALSE,FALSE,FALSE,9,65532,65532,FALSE,FALSE,TRUE,TRUE,TRUE}</definedName>
    <definedName name="Caja1" localSheetId="52" hidden="1">{FALSE,FALSE,-1.25,-15.5,484.5,276.75,FALSE,FALSE,TRUE,TRUE,0,12,#N/A,46,#N/A,2.93460490463215,15.35,1,FALSE,FALSE,3,TRUE,1,FALSE,100,"Swvu.PLA1.","ACwvu.PLA1.",#N/A,FALSE,FALSE,0,0,0,0,2,"","",TRUE,TRUE,FALSE,FALSE,1,60,#N/A,#N/A,FALSE,FALSE,FALSE,FALSE,FALSE,FALSE,FALSE,9,65532,65532,FALSE,FALSE,TRUE,TRUE,TRUE}</definedName>
    <definedName name="Caja1" localSheetId="53" hidden="1">{FALSE,FALSE,-1.25,-15.5,484.5,276.75,FALSE,FALSE,TRUE,TRUE,0,12,#N/A,46,#N/A,2.93460490463215,15.35,1,FALSE,FALSE,3,TRUE,1,FALSE,100,"Swvu.PLA1.","ACwvu.PLA1.",#N/A,FALSE,FALSE,0,0,0,0,2,"","",TRUE,TRUE,FALSE,FALSE,1,60,#N/A,#N/A,FALSE,FALSE,FALSE,FALSE,FALSE,FALSE,FALSE,9,65532,65532,FALSE,FALSE,TRUE,TRUE,TRUE}</definedName>
    <definedName name="Caja1" localSheetId="54" hidden="1">{FALSE,FALSE,-1.25,-15.5,484.5,276.75,FALSE,FALSE,TRUE,TRUE,0,12,#N/A,46,#N/A,2.93460490463215,15.35,1,FALSE,FALSE,3,TRUE,1,FALSE,100,"Swvu.PLA1.","ACwvu.PLA1.",#N/A,FALSE,FALSE,0,0,0,0,2,"","",TRUE,TRUE,FALSE,FALSE,1,60,#N/A,#N/A,FALSE,FALSE,FALSE,FALSE,FALSE,FALSE,FALSE,9,65532,65532,FALSE,FALSE,TRUE,TRUE,TRUE}</definedName>
    <definedName name="Caja1" localSheetId="14" hidden="1">{FALSE,FALSE,-1.25,-15.5,484.5,276.75,FALSE,FALSE,TRUE,TRUE,0,12,#N/A,46,#N/A,2.93460490463215,15.35,1,FALSE,FALSE,3,TRUE,1,FALSE,100,"Swvu.PLA1.","ACwvu.PLA1.",#N/A,FALSE,FALSE,0,0,0,0,2,"","",TRUE,TRUE,FALSE,FALSE,1,60,#N/A,#N/A,FALSE,FALSE,FALSE,FALSE,FALSE,FALSE,FALSE,9,65532,65532,FALSE,FALSE,TRUE,TRUE,TRUE}</definedName>
    <definedName name="Caja1" localSheetId="55" hidden="1">{FALSE,FALSE,-1.25,-15.5,484.5,276.75,FALSE,FALSE,TRUE,TRUE,0,12,#N/A,46,#N/A,2.93460490463215,15.35,1,FALSE,FALSE,3,TRUE,1,FALSE,100,"Swvu.PLA1.","ACwvu.PLA1.",#N/A,FALSE,FALSE,0,0,0,0,2,"","",TRUE,TRUE,FALSE,FALSE,1,60,#N/A,#N/A,FALSE,FALSE,FALSE,FALSE,FALSE,FALSE,FALSE,9,65532,65532,FALSE,FALSE,TRUE,TRUE,TRUE}</definedName>
    <definedName name="Caja1" localSheetId="56" hidden="1">{FALSE,FALSE,-1.25,-15.5,484.5,276.75,FALSE,FALSE,TRUE,TRUE,0,12,#N/A,46,#N/A,2.93460490463215,15.35,1,FALSE,FALSE,3,TRUE,1,FALSE,100,"Swvu.PLA1.","ACwvu.PLA1.",#N/A,FALSE,FALSE,0,0,0,0,2,"","",TRUE,TRUE,FALSE,FALSE,1,60,#N/A,#N/A,FALSE,FALSE,FALSE,FALSE,FALSE,FALSE,FALSE,9,65532,65532,FALSE,FALSE,TRUE,TRUE,TRUE}</definedName>
    <definedName name="Caja1" localSheetId="57" hidden="1">{FALSE,FALSE,-1.25,-15.5,484.5,276.75,FALSE,FALSE,TRUE,TRUE,0,12,#N/A,46,#N/A,2.93460490463215,15.35,1,FALSE,FALSE,3,TRUE,1,FALSE,100,"Swvu.PLA1.","ACwvu.PLA1.",#N/A,FALSE,FALSE,0,0,0,0,2,"","",TRUE,TRUE,FALSE,FALSE,1,60,#N/A,#N/A,FALSE,FALSE,FALSE,FALSE,FALSE,FALSE,FALSE,9,65532,65532,FALSE,FALSE,TRUE,TRUE,TRUE}</definedName>
    <definedName name="Caja1" localSheetId="58" hidden="1">{FALSE,FALSE,-1.25,-15.5,484.5,276.75,FALSE,FALSE,TRUE,TRUE,0,12,#N/A,46,#N/A,2.93460490463215,15.35,1,FALSE,FALSE,3,TRUE,1,FALSE,100,"Swvu.PLA1.","ACwvu.PLA1.",#N/A,FALSE,FALSE,0,0,0,0,2,"","",TRUE,TRUE,FALSE,FALSE,1,60,#N/A,#N/A,FALSE,FALSE,FALSE,FALSE,FALSE,FALSE,FALSE,9,65532,65532,FALSE,FALSE,TRUE,TRUE,TRUE}</definedName>
    <definedName name="Caja1" localSheetId="18" hidden="1">{FALSE,FALSE,-1.25,-15.5,484.5,276.75,FALSE,FALSE,TRUE,TRUE,0,12,#N/A,46,#N/A,2.93460490463215,15.35,1,FALSE,FALSE,3,TRUE,1,FALSE,100,"Swvu.PLA1.","ACwvu.PLA1.",#N/A,FALSE,FALSE,0,0,0,0,2,"","",TRUE,TRUE,FALSE,FALSE,1,60,#N/A,#N/A,FALSE,FALSE,FALSE,FALSE,FALSE,FALSE,FALSE,9,65532,65532,FALSE,FALSE,TRUE,TRUE,TRUE}</definedName>
    <definedName name="Caja1" localSheetId="19" hidden="1">{FALSE,FALSE,-1.25,-15.5,484.5,276.75,FALSE,FALSE,TRUE,TRUE,0,12,#N/A,46,#N/A,2.93460490463215,15.35,1,FALSE,FALSE,3,TRUE,1,FALSE,100,"Swvu.PLA1.","ACwvu.PLA1.",#N/A,FALSE,FALSE,0,0,0,0,2,"","",TRUE,TRUE,FALSE,FALSE,1,60,#N/A,#N/A,FALSE,FALSE,FALSE,FALSE,FALSE,FALSE,FALSE,9,65532,65532,FALSE,FALSE,TRUE,TRUE,TRUE}</definedName>
    <definedName name="Caja1" localSheetId="15" hidden="1">{FALSE,FALSE,-1.25,-15.5,484.5,276.75,FALSE,FALSE,TRUE,TRUE,0,12,#N/A,46,#N/A,2.93460490463215,15.35,1,FALSE,FALSE,3,TRUE,1,FALSE,100,"Swvu.PLA1.","ACwvu.PLA1.",#N/A,FALSE,FALSE,0,0,0,0,2,"","",TRUE,TRUE,FALSE,FALSE,1,60,#N/A,#N/A,FALSE,FALSE,FALSE,FALSE,FALSE,FALSE,FALSE,9,65532,65532,FALSE,FALSE,TRUE,TRUE,TRUE}</definedName>
    <definedName name="Caja1" localSheetId="16"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74" hidden="1">{FALSE,FALSE,-1.25,-15.5,484.5,276.75,FALSE,FALSE,TRUE,TRUE,0,12,#N/A,46,#N/A,2.93460490463215,15.35,1,FALSE,FALSE,3,TRUE,1,FALSE,100,"Swvu.PLA1.","ACwvu.PLA1.",#N/A,FALSE,FALSE,0,0,0,0,2,"","",TRUE,TRUE,FALSE,FALSE,1,60,#N/A,#N/A,FALSE,FALSE,FALSE,FALSE,FALSE,FALSE,FALSE,9,65532,65532,FALSE,FALSE,TRUE,TRUE,TRUE}</definedName>
    <definedName name="caja2" localSheetId="12" hidden="1">{FALSE,FALSE,-1.25,-15.5,484.5,276.75,FALSE,FALSE,TRUE,TRUE,0,12,#N/A,46,#N/A,2.93460490463215,15.35,1,FALSE,FALSE,3,TRUE,1,FALSE,100,"Swvu.PLA1.","ACwvu.PLA1.",#N/A,FALSE,FALSE,0,0,0,0,2,"","",TRUE,TRUE,FALSE,FALSE,1,60,#N/A,#N/A,FALSE,FALSE,FALSE,FALSE,FALSE,FALSE,FALSE,9,65532,65532,FALSE,FALSE,TRUE,TRUE,TRUE}</definedName>
    <definedName name="caja2" localSheetId="13" hidden="1">{FALSE,FALSE,-1.25,-15.5,484.5,276.75,FALSE,FALSE,TRUE,TRUE,0,12,#N/A,46,#N/A,2.93460490463215,15.35,1,FALSE,FALSE,3,TRUE,1,FALSE,100,"Swvu.PLA1.","ACwvu.PLA1.",#N/A,FALSE,FALSE,0,0,0,0,2,"","",TRUE,TRUE,FALSE,FALSE,1,60,#N/A,#N/A,FALSE,FALSE,FALSE,FALSE,FALSE,FALSE,FALSE,9,65532,65532,FALSE,FALSE,TRUE,TRUE,TRUE}</definedName>
    <definedName name="caja2" localSheetId="28" hidden="1">{FALSE,FALSE,-1.25,-15.5,484.5,276.75,FALSE,FALSE,TRUE,TRUE,0,12,#N/A,46,#N/A,2.93460490463215,15.35,1,FALSE,FALSE,3,TRUE,1,FALSE,100,"Swvu.PLA1.","ACwvu.PLA1.",#N/A,FALSE,FALSE,0,0,0,0,2,"","",TRUE,TRUE,FALSE,FALSE,1,60,#N/A,#N/A,FALSE,FALSE,FALSE,FALSE,FALSE,FALSE,FALSE,9,65532,65532,FALSE,FALSE,TRUE,TRUE,TRUE}</definedName>
    <definedName name="caja2" localSheetId="10" hidden="1">{FALSE,FALSE,-1.25,-15.5,484.5,276.75,FALSE,FALSE,TRUE,TRUE,0,12,#N/A,46,#N/A,2.93460490463215,15.35,1,FALSE,FALSE,3,TRUE,1,FALSE,100,"Swvu.PLA1.","ACwvu.PLA1.",#N/A,FALSE,FALSE,0,0,0,0,2,"","",TRUE,TRUE,FALSE,FALSE,1,60,#N/A,#N/A,FALSE,FALSE,FALSE,FALSE,FALSE,FALSE,FALSE,9,65532,65532,FALSE,FALSE,TRUE,TRUE,TRUE}</definedName>
    <definedName name="caja2" localSheetId="20" hidden="1">{FALSE,FALSE,-1.25,-15.5,484.5,276.75,FALSE,FALSE,TRUE,TRUE,0,12,#N/A,46,#N/A,2.93460490463215,15.35,1,FALSE,FALSE,3,TRUE,1,FALSE,100,"Swvu.PLA1.","ACwvu.PLA1.",#N/A,FALSE,FALSE,0,0,0,0,2,"","",TRUE,TRUE,FALSE,FALSE,1,60,#N/A,#N/A,FALSE,FALSE,FALSE,FALSE,FALSE,FALSE,FALSE,9,65532,65532,FALSE,FALSE,TRUE,TRUE,TRUE}</definedName>
    <definedName name="caja2" localSheetId="21" hidden="1">{FALSE,FALSE,-1.25,-15.5,484.5,276.75,FALSE,FALSE,TRUE,TRUE,0,12,#N/A,46,#N/A,2.93460490463215,15.35,1,FALSE,FALSE,3,TRUE,1,FALSE,100,"Swvu.PLA1.","ACwvu.PLA1.",#N/A,FALSE,FALSE,0,0,0,0,2,"","",TRUE,TRUE,FALSE,FALSE,1,60,#N/A,#N/A,FALSE,FALSE,FALSE,FALSE,FALSE,FALSE,FALSE,9,65532,65532,FALSE,FALSE,TRUE,TRUE,TRUE}</definedName>
    <definedName name="caja2" localSheetId="22" hidden="1">{FALSE,FALSE,-1.25,-15.5,484.5,276.75,FALSE,FALSE,TRUE,TRUE,0,12,#N/A,46,#N/A,2.93460490463215,15.35,1,FALSE,FALSE,3,TRUE,1,FALSE,100,"Swvu.PLA1.","ACwvu.PLA1.",#N/A,FALSE,FALSE,0,0,0,0,2,"","",TRUE,TRUE,FALSE,FALSE,1,60,#N/A,#N/A,FALSE,FALSE,FALSE,FALSE,FALSE,FALSE,FALSE,9,65532,65532,FALSE,FALSE,TRUE,TRUE,TRUE}</definedName>
    <definedName name="caja2" localSheetId="23" hidden="1">{FALSE,FALSE,-1.25,-15.5,484.5,276.75,FALSE,FALSE,TRUE,TRUE,0,12,#N/A,46,#N/A,2.93460490463215,15.35,1,FALSE,FALSE,3,TRUE,1,FALSE,100,"Swvu.PLA1.","ACwvu.PLA1.",#N/A,FALSE,FALSE,0,0,0,0,2,"","",TRUE,TRUE,FALSE,FALSE,1,60,#N/A,#N/A,FALSE,FALSE,FALSE,FALSE,FALSE,FALSE,FALSE,9,65532,65532,FALSE,FALSE,TRUE,TRUE,TRUE}</definedName>
    <definedName name="caja2" localSheetId="24" hidden="1">{FALSE,FALSE,-1.25,-15.5,484.5,276.75,FALSE,FALSE,TRUE,TRUE,0,12,#N/A,46,#N/A,2.93460490463215,15.35,1,FALSE,FALSE,3,TRUE,1,FALSE,100,"Swvu.PLA1.","ACwvu.PLA1.",#N/A,FALSE,FALSE,0,0,0,0,2,"","",TRUE,TRUE,FALSE,FALSE,1,60,#N/A,#N/A,FALSE,FALSE,FALSE,FALSE,FALSE,FALSE,FALSE,9,65532,65532,FALSE,FALSE,TRUE,TRUE,TRUE}</definedName>
    <definedName name="caja2" localSheetId="27" hidden="1">{FALSE,FALSE,-1.25,-15.5,484.5,276.75,FALSE,FALSE,TRUE,TRUE,0,12,#N/A,46,#N/A,2.93460490463215,15.35,1,FALSE,FALSE,3,TRUE,1,FALSE,100,"Swvu.PLA1.","ACwvu.PLA1.",#N/A,FALSE,FALSE,0,0,0,0,2,"","",TRUE,TRUE,FALSE,FALSE,1,60,#N/A,#N/A,FALSE,FALSE,FALSE,FALSE,FALSE,FALSE,FALSE,9,65532,65532,FALSE,FALSE,TRUE,TRUE,TRUE}</definedName>
    <definedName name="caja2" localSheetId="29" hidden="1">{FALSE,FALSE,-1.25,-15.5,484.5,276.75,FALSE,FALSE,TRUE,TRUE,0,12,#N/A,46,#N/A,2.93460490463215,15.35,1,FALSE,FALSE,3,TRUE,1,FALSE,100,"Swvu.PLA1.","ACwvu.PLA1.",#N/A,FALSE,FALSE,0,0,0,0,2,"","",TRUE,TRUE,FALSE,FALSE,1,60,#N/A,#N/A,FALSE,FALSE,FALSE,FALSE,FALSE,FALSE,FALSE,9,65532,65532,FALSE,FALSE,TRUE,TRUE,TRUE}</definedName>
    <definedName name="caja2" localSheetId="30" hidden="1">{FALSE,FALSE,-1.25,-15.5,484.5,276.75,FALSE,FALSE,TRUE,TRUE,0,12,#N/A,46,#N/A,2.93460490463215,15.35,1,FALSE,FALSE,3,TRUE,1,FALSE,100,"Swvu.PLA1.","ACwvu.PLA1.",#N/A,FALSE,FALSE,0,0,0,0,2,"","",TRUE,TRUE,FALSE,FALSE,1,60,#N/A,#N/A,FALSE,FALSE,FALSE,FALSE,FALSE,FALSE,FALSE,9,65532,65532,FALSE,FALSE,TRUE,TRUE,TRUE}</definedName>
    <definedName name="caja2" localSheetId="31" hidden="1">{FALSE,FALSE,-1.25,-15.5,484.5,276.75,FALSE,FALSE,TRUE,TRUE,0,12,#N/A,46,#N/A,2.93460490463215,15.35,1,FALSE,FALSE,3,TRUE,1,FALSE,100,"Swvu.PLA1.","ACwvu.PLA1.",#N/A,FALSE,FALSE,0,0,0,0,2,"","",TRUE,TRUE,FALSE,FALSE,1,60,#N/A,#N/A,FALSE,FALSE,FALSE,FALSE,FALSE,FALSE,FALSE,9,65532,65532,FALSE,FALSE,TRUE,TRUE,TRUE}</definedName>
    <definedName name="caja2" localSheetId="32" hidden="1">{FALSE,FALSE,-1.25,-15.5,484.5,276.75,FALSE,FALSE,TRUE,TRUE,0,12,#N/A,46,#N/A,2.93460490463215,15.35,1,FALSE,FALSE,3,TRUE,1,FALSE,100,"Swvu.PLA1.","ACwvu.PLA1.",#N/A,FALSE,FALSE,0,0,0,0,2,"","",TRUE,TRUE,FALSE,FALSE,1,60,#N/A,#N/A,FALSE,FALSE,FALSE,FALSE,FALSE,FALSE,FALSE,9,65532,65532,FALSE,FALSE,TRUE,TRUE,TRUE}</definedName>
    <definedName name="caja2" localSheetId="34" hidden="1">{FALSE,FALSE,-1.25,-15.5,484.5,276.75,FALSE,FALSE,TRUE,TRUE,0,12,#N/A,46,#N/A,2.93460490463215,15.35,1,FALSE,FALSE,3,TRUE,1,FALSE,100,"Swvu.PLA1.","ACwvu.PLA1.",#N/A,FALSE,FALSE,0,0,0,0,2,"","",TRUE,TRUE,FALSE,FALSE,1,60,#N/A,#N/A,FALSE,FALSE,FALSE,FALSE,FALSE,FALSE,FALSE,9,65532,65532,FALSE,FALSE,TRUE,TRUE,TRUE}</definedName>
    <definedName name="caja2" localSheetId="35" hidden="1">{FALSE,FALSE,-1.25,-15.5,484.5,276.75,FALSE,FALSE,TRUE,TRUE,0,12,#N/A,46,#N/A,2.93460490463215,15.35,1,FALSE,FALSE,3,TRUE,1,FALSE,100,"Swvu.PLA1.","ACwvu.PLA1.",#N/A,FALSE,FALSE,0,0,0,0,2,"","",TRUE,TRUE,FALSE,FALSE,1,60,#N/A,#N/A,FALSE,FALSE,FALSE,FALSE,FALSE,FALSE,FALSE,9,65532,65532,FALSE,FALSE,TRUE,TRUE,TRUE}</definedName>
    <definedName name="caja2" localSheetId="37" hidden="1">{FALSE,FALSE,-1.25,-15.5,484.5,276.75,FALSE,FALSE,TRUE,TRUE,0,12,#N/A,46,#N/A,2.93460490463215,15.35,1,FALSE,FALSE,3,TRUE,1,FALSE,100,"Swvu.PLA1.","ACwvu.PLA1.",#N/A,FALSE,FALSE,0,0,0,0,2,"","",TRUE,TRUE,FALSE,FALSE,1,60,#N/A,#N/A,FALSE,FALSE,FALSE,FALSE,FALSE,FALSE,FALSE,9,65532,65532,FALSE,FALSE,TRUE,TRUE,TRUE}</definedName>
    <definedName name="caja2" localSheetId="38" hidden="1">{FALSE,FALSE,-1.25,-15.5,484.5,276.75,FALSE,FALSE,TRUE,TRUE,0,12,#N/A,46,#N/A,2.93460490463215,15.35,1,FALSE,FALSE,3,TRUE,1,FALSE,100,"Swvu.PLA1.","ACwvu.PLA1.",#N/A,FALSE,FALSE,0,0,0,0,2,"","",TRUE,TRUE,FALSE,FALSE,1,60,#N/A,#N/A,FALSE,FALSE,FALSE,FALSE,FALSE,FALSE,FALSE,9,65532,65532,FALSE,FALSE,TRUE,TRUE,TRUE}</definedName>
    <definedName name="caja2" localSheetId="47" hidden="1">{FALSE,FALSE,-1.25,-15.5,484.5,276.75,FALSE,FALSE,TRUE,TRUE,0,12,#N/A,46,#N/A,2.93460490463215,15.35,1,FALSE,FALSE,3,TRUE,1,FALSE,100,"Swvu.PLA1.","ACwvu.PLA1.",#N/A,FALSE,FALSE,0,0,0,0,2,"","",TRUE,TRUE,FALSE,FALSE,1,60,#N/A,#N/A,FALSE,FALSE,FALSE,FALSE,FALSE,FALSE,FALSE,9,65532,65532,FALSE,FALSE,TRUE,TRUE,TRUE}</definedName>
    <definedName name="caja2" localSheetId="48" hidden="1">{FALSE,FALSE,-1.25,-15.5,484.5,276.75,FALSE,FALSE,TRUE,TRUE,0,12,#N/A,46,#N/A,2.93460490463215,15.35,1,FALSE,FALSE,3,TRUE,1,FALSE,100,"Swvu.PLA1.","ACwvu.PLA1.",#N/A,FALSE,FALSE,0,0,0,0,2,"","",TRUE,TRUE,FALSE,FALSE,1,60,#N/A,#N/A,FALSE,FALSE,FALSE,FALSE,FALSE,FALSE,FALSE,9,65532,65532,FALSE,FALSE,TRUE,TRUE,TRUE}</definedName>
    <definedName name="caja2" localSheetId="49" hidden="1">{FALSE,FALSE,-1.25,-15.5,484.5,276.75,FALSE,FALSE,TRUE,TRUE,0,12,#N/A,46,#N/A,2.93460490463215,15.35,1,FALSE,FALSE,3,TRUE,1,FALSE,100,"Swvu.PLA1.","ACwvu.PLA1.",#N/A,FALSE,FALSE,0,0,0,0,2,"","",TRUE,TRUE,FALSE,FALSE,1,60,#N/A,#N/A,FALSE,FALSE,FALSE,FALSE,FALSE,FALSE,FALSE,9,65532,65532,FALSE,FALSE,TRUE,TRUE,TRUE}</definedName>
    <definedName name="caja2" localSheetId="50" hidden="1">{FALSE,FALSE,-1.25,-15.5,484.5,276.75,FALSE,FALSE,TRUE,TRUE,0,12,#N/A,46,#N/A,2.93460490463215,15.35,1,FALSE,FALSE,3,TRUE,1,FALSE,100,"Swvu.PLA1.","ACwvu.PLA1.",#N/A,FALSE,FALSE,0,0,0,0,2,"","",TRUE,TRUE,FALSE,FALSE,1,60,#N/A,#N/A,FALSE,FALSE,FALSE,FALSE,FALSE,FALSE,FALSE,9,65532,65532,FALSE,FALSE,TRUE,TRUE,TRUE}</definedName>
    <definedName name="caja2" localSheetId="51" hidden="1">{FALSE,FALSE,-1.25,-15.5,484.5,276.75,FALSE,FALSE,TRUE,TRUE,0,12,#N/A,46,#N/A,2.93460490463215,15.35,1,FALSE,FALSE,3,TRUE,1,FALSE,100,"Swvu.PLA1.","ACwvu.PLA1.",#N/A,FALSE,FALSE,0,0,0,0,2,"","",TRUE,TRUE,FALSE,FALSE,1,60,#N/A,#N/A,FALSE,FALSE,FALSE,FALSE,FALSE,FALSE,FALSE,9,65532,65532,FALSE,FALSE,TRUE,TRUE,TRUE}</definedName>
    <definedName name="caja2" localSheetId="52" hidden="1">{FALSE,FALSE,-1.25,-15.5,484.5,276.75,FALSE,FALSE,TRUE,TRUE,0,12,#N/A,46,#N/A,2.93460490463215,15.35,1,FALSE,FALSE,3,TRUE,1,FALSE,100,"Swvu.PLA1.","ACwvu.PLA1.",#N/A,FALSE,FALSE,0,0,0,0,2,"","",TRUE,TRUE,FALSE,FALSE,1,60,#N/A,#N/A,FALSE,FALSE,FALSE,FALSE,FALSE,FALSE,FALSE,9,65532,65532,FALSE,FALSE,TRUE,TRUE,TRUE}</definedName>
    <definedName name="caja2" localSheetId="53" hidden="1">{FALSE,FALSE,-1.25,-15.5,484.5,276.75,FALSE,FALSE,TRUE,TRUE,0,12,#N/A,46,#N/A,2.93460490463215,15.35,1,FALSE,FALSE,3,TRUE,1,FALSE,100,"Swvu.PLA1.","ACwvu.PLA1.",#N/A,FALSE,FALSE,0,0,0,0,2,"","",TRUE,TRUE,FALSE,FALSE,1,60,#N/A,#N/A,FALSE,FALSE,FALSE,FALSE,FALSE,FALSE,FALSE,9,65532,65532,FALSE,FALSE,TRUE,TRUE,TRUE}</definedName>
    <definedName name="caja2" localSheetId="54" hidden="1">{FALSE,FALSE,-1.25,-15.5,484.5,276.75,FALSE,FALSE,TRUE,TRUE,0,12,#N/A,46,#N/A,2.93460490463215,15.35,1,FALSE,FALSE,3,TRUE,1,FALSE,100,"Swvu.PLA1.","ACwvu.PLA1.",#N/A,FALSE,FALSE,0,0,0,0,2,"","",TRUE,TRUE,FALSE,FALSE,1,60,#N/A,#N/A,FALSE,FALSE,FALSE,FALSE,FALSE,FALSE,FALSE,9,65532,65532,FALSE,FALSE,TRUE,TRUE,TRUE}</definedName>
    <definedName name="caja2" localSheetId="14" hidden="1">{FALSE,FALSE,-1.25,-15.5,484.5,276.75,FALSE,FALSE,TRUE,TRUE,0,12,#N/A,46,#N/A,2.93460490463215,15.35,1,FALSE,FALSE,3,TRUE,1,FALSE,100,"Swvu.PLA1.","ACwvu.PLA1.",#N/A,FALSE,FALSE,0,0,0,0,2,"","",TRUE,TRUE,FALSE,FALSE,1,60,#N/A,#N/A,FALSE,FALSE,FALSE,FALSE,FALSE,FALSE,FALSE,9,65532,65532,FALSE,FALSE,TRUE,TRUE,TRUE}</definedName>
    <definedName name="caja2" localSheetId="55" hidden="1">{FALSE,FALSE,-1.25,-15.5,484.5,276.75,FALSE,FALSE,TRUE,TRUE,0,12,#N/A,46,#N/A,2.93460490463215,15.35,1,FALSE,FALSE,3,TRUE,1,FALSE,100,"Swvu.PLA1.","ACwvu.PLA1.",#N/A,FALSE,FALSE,0,0,0,0,2,"","",TRUE,TRUE,FALSE,FALSE,1,60,#N/A,#N/A,FALSE,FALSE,FALSE,FALSE,FALSE,FALSE,FALSE,9,65532,65532,FALSE,FALSE,TRUE,TRUE,TRUE}</definedName>
    <definedName name="caja2" localSheetId="56" hidden="1">{FALSE,FALSE,-1.25,-15.5,484.5,276.75,FALSE,FALSE,TRUE,TRUE,0,12,#N/A,46,#N/A,2.93460490463215,15.35,1,FALSE,FALSE,3,TRUE,1,FALSE,100,"Swvu.PLA1.","ACwvu.PLA1.",#N/A,FALSE,FALSE,0,0,0,0,2,"","",TRUE,TRUE,FALSE,FALSE,1,60,#N/A,#N/A,FALSE,FALSE,FALSE,FALSE,FALSE,FALSE,FALSE,9,65532,65532,FALSE,FALSE,TRUE,TRUE,TRUE}</definedName>
    <definedName name="caja2" localSheetId="57" hidden="1">{FALSE,FALSE,-1.25,-15.5,484.5,276.75,FALSE,FALSE,TRUE,TRUE,0,12,#N/A,46,#N/A,2.93460490463215,15.35,1,FALSE,FALSE,3,TRUE,1,FALSE,100,"Swvu.PLA1.","ACwvu.PLA1.",#N/A,FALSE,FALSE,0,0,0,0,2,"","",TRUE,TRUE,FALSE,FALSE,1,60,#N/A,#N/A,FALSE,FALSE,FALSE,FALSE,FALSE,FALSE,FALSE,9,65532,65532,FALSE,FALSE,TRUE,TRUE,TRUE}</definedName>
    <definedName name="caja2" localSheetId="58" hidden="1">{FALSE,FALSE,-1.25,-15.5,484.5,276.75,FALSE,FALSE,TRUE,TRUE,0,12,#N/A,46,#N/A,2.93460490463215,15.35,1,FALSE,FALSE,3,TRUE,1,FALSE,100,"Swvu.PLA1.","ACwvu.PLA1.",#N/A,FALSE,FALSE,0,0,0,0,2,"","",TRUE,TRUE,FALSE,FALSE,1,60,#N/A,#N/A,FALSE,FALSE,FALSE,FALSE,FALSE,FALSE,FALSE,9,65532,65532,FALSE,FALSE,TRUE,TRUE,TRUE}</definedName>
    <definedName name="caja2" localSheetId="18" hidden="1">{FALSE,FALSE,-1.25,-15.5,484.5,276.75,FALSE,FALSE,TRUE,TRUE,0,12,#N/A,46,#N/A,2.93460490463215,15.35,1,FALSE,FALSE,3,TRUE,1,FALSE,100,"Swvu.PLA1.","ACwvu.PLA1.",#N/A,FALSE,FALSE,0,0,0,0,2,"","",TRUE,TRUE,FALSE,FALSE,1,60,#N/A,#N/A,FALSE,FALSE,FALSE,FALSE,FALSE,FALSE,FALSE,9,65532,65532,FALSE,FALSE,TRUE,TRUE,TRUE}</definedName>
    <definedName name="caja2" localSheetId="19" hidden="1">{FALSE,FALSE,-1.25,-15.5,484.5,276.75,FALSE,FALSE,TRUE,TRUE,0,12,#N/A,46,#N/A,2.93460490463215,15.35,1,FALSE,FALSE,3,TRUE,1,FALSE,100,"Swvu.PLA1.","ACwvu.PLA1.",#N/A,FALSE,FALSE,0,0,0,0,2,"","",TRUE,TRUE,FALSE,FALSE,1,60,#N/A,#N/A,FALSE,FALSE,FALSE,FALSE,FALSE,FALSE,FALSE,9,65532,65532,FALSE,FALSE,TRUE,TRUE,TRUE}</definedName>
    <definedName name="caja2" localSheetId="15" hidden="1">{FALSE,FALSE,-1.25,-15.5,484.5,276.75,FALSE,FALSE,TRUE,TRUE,0,12,#N/A,46,#N/A,2.93460490463215,15.35,1,FALSE,FALSE,3,TRUE,1,FALSE,100,"Swvu.PLA1.","ACwvu.PLA1.",#N/A,FALSE,FALSE,0,0,0,0,2,"","",TRUE,TRUE,FALSE,FALSE,1,60,#N/A,#N/A,FALSE,FALSE,FALSE,FALSE,FALSE,FALSE,FALSE,9,65532,65532,FALSE,FALSE,TRUE,TRUE,TRUE}</definedName>
    <definedName name="caja2" localSheetId="16"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74" hidden="1">{FALSE,FALSE,-1.25,-15.5,484.5,276.75,FALSE,FALSE,TRUE,TRUE,0,12,#N/A,46,#N/A,2.93460490463215,15.35,1,FALSE,FALSE,3,TRUE,1,FALSE,100,"Swvu.PLA1.","ACwvu.PLA1.",#N/A,FALSE,FALSE,0,0,0,0,2,"","",TRUE,TRUE,FALSE,FALSE,1,60,#N/A,#N/A,FALSE,FALSE,FALSE,FALSE,FALSE,FALSE,FALSE,9,65532,65532,FALSE,FALSE,TRUE,TRUE,TRUE}</definedName>
    <definedName name="caja3" localSheetId="12" hidden="1">{FALSE,FALSE,-1.25,-15.5,484.5,276.75,FALSE,FALSE,TRUE,TRUE,0,12,#N/A,46,#N/A,2.93460490463215,15.35,1,FALSE,FALSE,3,TRUE,1,FALSE,100,"Swvu.PLA1.","ACwvu.PLA1.",#N/A,FALSE,FALSE,0,0,0,0,2,"","",TRUE,TRUE,FALSE,FALSE,1,60,#N/A,#N/A,FALSE,FALSE,FALSE,FALSE,FALSE,FALSE,FALSE,9,65532,65532,FALSE,FALSE,TRUE,TRUE,TRUE}</definedName>
    <definedName name="caja3" localSheetId="13" hidden="1">{FALSE,FALSE,-1.25,-15.5,484.5,276.75,FALSE,FALSE,TRUE,TRUE,0,12,#N/A,46,#N/A,2.93460490463215,15.35,1,FALSE,FALSE,3,TRUE,1,FALSE,100,"Swvu.PLA1.","ACwvu.PLA1.",#N/A,FALSE,FALSE,0,0,0,0,2,"","",TRUE,TRUE,FALSE,FALSE,1,60,#N/A,#N/A,FALSE,FALSE,FALSE,FALSE,FALSE,FALSE,FALSE,9,65532,65532,FALSE,FALSE,TRUE,TRUE,TRUE}</definedName>
    <definedName name="caja3" localSheetId="28" hidden="1">{FALSE,FALSE,-1.25,-15.5,484.5,276.75,FALSE,FALSE,TRUE,TRUE,0,12,#N/A,46,#N/A,2.93460490463215,15.35,1,FALSE,FALSE,3,TRUE,1,FALSE,100,"Swvu.PLA1.","ACwvu.PLA1.",#N/A,FALSE,FALSE,0,0,0,0,2,"","",TRUE,TRUE,FALSE,FALSE,1,60,#N/A,#N/A,FALSE,FALSE,FALSE,FALSE,FALSE,FALSE,FALSE,9,65532,65532,FALSE,FALSE,TRUE,TRUE,TRUE}</definedName>
    <definedName name="caja3" localSheetId="10" hidden="1">{FALSE,FALSE,-1.25,-15.5,484.5,276.75,FALSE,FALSE,TRUE,TRUE,0,12,#N/A,46,#N/A,2.93460490463215,15.35,1,FALSE,FALSE,3,TRUE,1,FALSE,100,"Swvu.PLA1.","ACwvu.PLA1.",#N/A,FALSE,FALSE,0,0,0,0,2,"","",TRUE,TRUE,FALSE,FALSE,1,60,#N/A,#N/A,FALSE,FALSE,FALSE,FALSE,FALSE,FALSE,FALSE,9,65532,65532,FALSE,FALSE,TRUE,TRUE,TRUE}</definedName>
    <definedName name="caja3" localSheetId="20" hidden="1">{FALSE,FALSE,-1.25,-15.5,484.5,276.75,FALSE,FALSE,TRUE,TRUE,0,12,#N/A,46,#N/A,2.93460490463215,15.35,1,FALSE,FALSE,3,TRUE,1,FALSE,100,"Swvu.PLA1.","ACwvu.PLA1.",#N/A,FALSE,FALSE,0,0,0,0,2,"","",TRUE,TRUE,FALSE,FALSE,1,60,#N/A,#N/A,FALSE,FALSE,FALSE,FALSE,FALSE,FALSE,FALSE,9,65532,65532,FALSE,FALSE,TRUE,TRUE,TRUE}</definedName>
    <definedName name="caja3" localSheetId="21" hidden="1">{FALSE,FALSE,-1.25,-15.5,484.5,276.75,FALSE,FALSE,TRUE,TRUE,0,12,#N/A,46,#N/A,2.93460490463215,15.35,1,FALSE,FALSE,3,TRUE,1,FALSE,100,"Swvu.PLA1.","ACwvu.PLA1.",#N/A,FALSE,FALSE,0,0,0,0,2,"","",TRUE,TRUE,FALSE,FALSE,1,60,#N/A,#N/A,FALSE,FALSE,FALSE,FALSE,FALSE,FALSE,FALSE,9,65532,65532,FALSE,FALSE,TRUE,TRUE,TRUE}</definedName>
    <definedName name="caja3" localSheetId="22" hidden="1">{FALSE,FALSE,-1.25,-15.5,484.5,276.75,FALSE,FALSE,TRUE,TRUE,0,12,#N/A,46,#N/A,2.93460490463215,15.35,1,FALSE,FALSE,3,TRUE,1,FALSE,100,"Swvu.PLA1.","ACwvu.PLA1.",#N/A,FALSE,FALSE,0,0,0,0,2,"","",TRUE,TRUE,FALSE,FALSE,1,60,#N/A,#N/A,FALSE,FALSE,FALSE,FALSE,FALSE,FALSE,FALSE,9,65532,65532,FALSE,FALSE,TRUE,TRUE,TRUE}</definedName>
    <definedName name="caja3" localSheetId="23" hidden="1">{FALSE,FALSE,-1.25,-15.5,484.5,276.75,FALSE,FALSE,TRUE,TRUE,0,12,#N/A,46,#N/A,2.93460490463215,15.35,1,FALSE,FALSE,3,TRUE,1,FALSE,100,"Swvu.PLA1.","ACwvu.PLA1.",#N/A,FALSE,FALSE,0,0,0,0,2,"","",TRUE,TRUE,FALSE,FALSE,1,60,#N/A,#N/A,FALSE,FALSE,FALSE,FALSE,FALSE,FALSE,FALSE,9,65532,65532,FALSE,FALSE,TRUE,TRUE,TRUE}</definedName>
    <definedName name="caja3" localSheetId="24" hidden="1">{FALSE,FALSE,-1.25,-15.5,484.5,276.75,FALSE,FALSE,TRUE,TRUE,0,12,#N/A,46,#N/A,2.93460490463215,15.35,1,FALSE,FALSE,3,TRUE,1,FALSE,100,"Swvu.PLA1.","ACwvu.PLA1.",#N/A,FALSE,FALSE,0,0,0,0,2,"","",TRUE,TRUE,FALSE,FALSE,1,60,#N/A,#N/A,FALSE,FALSE,FALSE,FALSE,FALSE,FALSE,FALSE,9,65532,65532,FALSE,FALSE,TRUE,TRUE,TRUE}</definedName>
    <definedName name="caja3" localSheetId="27" hidden="1">{FALSE,FALSE,-1.25,-15.5,484.5,276.75,FALSE,FALSE,TRUE,TRUE,0,12,#N/A,46,#N/A,2.93460490463215,15.35,1,FALSE,FALSE,3,TRUE,1,FALSE,100,"Swvu.PLA1.","ACwvu.PLA1.",#N/A,FALSE,FALSE,0,0,0,0,2,"","",TRUE,TRUE,FALSE,FALSE,1,60,#N/A,#N/A,FALSE,FALSE,FALSE,FALSE,FALSE,FALSE,FALSE,9,65532,65532,FALSE,FALSE,TRUE,TRUE,TRUE}</definedName>
    <definedName name="caja3" localSheetId="29" hidden="1">{FALSE,FALSE,-1.25,-15.5,484.5,276.75,FALSE,FALSE,TRUE,TRUE,0,12,#N/A,46,#N/A,2.93460490463215,15.35,1,FALSE,FALSE,3,TRUE,1,FALSE,100,"Swvu.PLA1.","ACwvu.PLA1.",#N/A,FALSE,FALSE,0,0,0,0,2,"","",TRUE,TRUE,FALSE,FALSE,1,60,#N/A,#N/A,FALSE,FALSE,FALSE,FALSE,FALSE,FALSE,FALSE,9,65532,65532,FALSE,FALSE,TRUE,TRUE,TRUE}</definedName>
    <definedName name="caja3" localSheetId="30" hidden="1">{FALSE,FALSE,-1.25,-15.5,484.5,276.75,FALSE,FALSE,TRUE,TRUE,0,12,#N/A,46,#N/A,2.93460490463215,15.35,1,FALSE,FALSE,3,TRUE,1,FALSE,100,"Swvu.PLA1.","ACwvu.PLA1.",#N/A,FALSE,FALSE,0,0,0,0,2,"","",TRUE,TRUE,FALSE,FALSE,1,60,#N/A,#N/A,FALSE,FALSE,FALSE,FALSE,FALSE,FALSE,FALSE,9,65532,65532,FALSE,FALSE,TRUE,TRUE,TRUE}</definedName>
    <definedName name="caja3" localSheetId="31" hidden="1">{FALSE,FALSE,-1.25,-15.5,484.5,276.75,FALSE,FALSE,TRUE,TRUE,0,12,#N/A,46,#N/A,2.93460490463215,15.35,1,FALSE,FALSE,3,TRUE,1,FALSE,100,"Swvu.PLA1.","ACwvu.PLA1.",#N/A,FALSE,FALSE,0,0,0,0,2,"","",TRUE,TRUE,FALSE,FALSE,1,60,#N/A,#N/A,FALSE,FALSE,FALSE,FALSE,FALSE,FALSE,FALSE,9,65532,65532,FALSE,FALSE,TRUE,TRUE,TRUE}</definedName>
    <definedName name="caja3" localSheetId="32" hidden="1">{FALSE,FALSE,-1.25,-15.5,484.5,276.75,FALSE,FALSE,TRUE,TRUE,0,12,#N/A,46,#N/A,2.93460490463215,15.35,1,FALSE,FALSE,3,TRUE,1,FALSE,100,"Swvu.PLA1.","ACwvu.PLA1.",#N/A,FALSE,FALSE,0,0,0,0,2,"","",TRUE,TRUE,FALSE,FALSE,1,60,#N/A,#N/A,FALSE,FALSE,FALSE,FALSE,FALSE,FALSE,FALSE,9,65532,65532,FALSE,FALSE,TRUE,TRUE,TRUE}</definedName>
    <definedName name="caja3" localSheetId="34" hidden="1">{FALSE,FALSE,-1.25,-15.5,484.5,276.75,FALSE,FALSE,TRUE,TRUE,0,12,#N/A,46,#N/A,2.93460490463215,15.35,1,FALSE,FALSE,3,TRUE,1,FALSE,100,"Swvu.PLA1.","ACwvu.PLA1.",#N/A,FALSE,FALSE,0,0,0,0,2,"","",TRUE,TRUE,FALSE,FALSE,1,60,#N/A,#N/A,FALSE,FALSE,FALSE,FALSE,FALSE,FALSE,FALSE,9,65532,65532,FALSE,FALSE,TRUE,TRUE,TRUE}</definedName>
    <definedName name="caja3" localSheetId="35" hidden="1">{FALSE,FALSE,-1.25,-15.5,484.5,276.75,FALSE,FALSE,TRUE,TRUE,0,12,#N/A,46,#N/A,2.93460490463215,15.35,1,FALSE,FALSE,3,TRUE,1,FALSE,100,"Swvu.PLA1.","ACwvu.PLA1.",#N/A,FALSE,FALSE,0,0,0,0,2,"","",TRUE,TRUE,FALSE,FALSE,1,60,#N/A,#N/A,FALSE,FALSE,FALSE,FALSE,FALSE,FALSE,FALSE,9,65532,65532,FALSE,FALSE,TRUE,TRUE,TRUE}</definedName>
    <definedName name="caja3" localSheetId="37" hidden="1">{FALSE,FALSE,-1.25,-15.5,484.5,276.75,FALSE,FALSE,TRUE,TRUE,0,12,#N/A,46,#N/A,2.93460490463215,15.35,1,FALSE,FALSE,3,TRUE,1,FALSE,100,"Swvu.PLA1.","ACwvu.PLA1.",#N/A,FALSE,FALSE,0,0,0,0,2,"","",TRUE,TRUE,FALSE,FALSE,1,60,#N/A,#N/A,FALSE,FALSE,FALSE,FALSE,FALSE,FALSE,FALSE,9,65532,65532,FALSE,FALSE,TRUE,TRUE,TRUE}</definedName>
    <definedName name="caja3" localSheetId="38" hidden="1">{FALSE,FALSE,-1.25,-15.5,484.5,276.75,FALSE,FALSE,TRUE,TRUE,0,12,#N/A,46,#N/A,2.93460490463215,15.35,1,FALSE,FALSE,3,TRUE,1,FALSE,100,"Swvu.PLA1.","ACwvu.PLA1.",#N/A,FALSE,FALSE,0,0,0,0,2,"","",TRUE,TRUE,FALSE,FALSE,1,60,#N/A,#N/A,FALSE,FALSE,FALSE,FALSE,FALSE,FALSE,FALSE,9,65532,65532,FALSE,FALSE,TRUE,TRUE,TRUE}</definedName>
    <definedName name="caja3" localSheetId="47" hidden="1">{FALSE,FALSE,-1.25,-15.5,484.5,276.75,FALSE,FALSE,TRUE,TRUE,0,12,#N/A,46,#N/A,2.93460490463215,15.35,1,FALSE,FALSE,3,TRUE,1,FALSE,100,"Swvu.PLA1.","ACwvu.PLA1.",#N/A,FALSE,FALSE,0,0,0,0,2,"","",TRUE,TRUE,FALSE,FALSE,1,60,#N/A,#N/A,FALSE,FALSE,FALSE,FALSE,FALSE,FALSE,FALSE,9,65532,65532,FALSE,FALSE,TRUE,TRUE,TRUE}</definedName>
    <definedName name="caja3" localSheetId="48" hidden="1">{FALSE,FALSE,-1.25,-15.5,484.5,276.75,FALSE,FALSE,TRUE,TRUE,0,12,#N/A,46,#N/A,2.93460490463215,15.35,1,FALSE,FALSE,3,TRUE,1,FALSE,100,"Swvu.PLA1.","ACwvu.PLA1.",#N/A,FALSE,FALSE,0,0,0,0,2,"","",TRUE,TRUE,FALSE,FALSE,1,60,#N/A,#N/A,FALSE,FALSE,FALSE,FALSE,FALSE,FALSE,FALSE,9,65532,65532,FALSE,FALSE,TRUE,TRUE,TRUE}</definedName>
    <definedName name="caja3" localSheetId="49" hidden="1">{FALSE,FALSE,-1.25,-15.5,484.5,276.75,FALSE,FALSE,TRUE,TRUE,0,12,#N/A,46,#N/A,2.93460490463215,15.35,1,FALSE,FALSE,3,TRUE,1,FALSE,100,"Swvu.PLA1.","ACwvu.PLA1.",#N/A,FALSE,FALSE,0,0,0,0,2,"","",TRUE,TRUE,FALSE,FALSE,1,60,#N/A,#N/A,FALSE,FALSE,FALSE,FALSE,FALSE,FALSE,FALSE,9,65532,65532,FALSE,FALSE,TRUE,TRUE,TRUE}</definedName>
    <definedName name="caja3" localSheetId="50" hidden="1">{FALSE,FALSE,-1.25,-15.5,484.5,276.75,FALSE,FALSE,TRUE,TRUE,0,12,#N/A,46,#N/A,2.93460490463215,15.35,1,FALSE,FALSE,3,TRUE,1,FALSE,100,"Swvu.PLA1.","ACwvu.PLA1.",#N/A,FALSE,FALSE,0,0,0,0,2,"","",TRUE,TRUE,FALSE,FALSE,1,60,#N/A,#N/A,FALSE,FALSE,FALSE,FALSE,FALSE,FALSE,FALSE,9,65532,65532,FALSE,FALSE,TRUE,TRUE,TRUE}</definedName>
    <definedName name="caja3" localSheetId="51" hidden="1">{FALSE,FALSE,-1.25,-15.5,484.5,276.75,FALSE,FALSE,TRUE,TRUE,0,12,#N/A,46,#N/A,2.93460490463215,15.35,1,FALSE,FALSE,3,TRUE,1,FALSE,100,"Swvu.PLA1.","ACwvu.PLA1.",#N/A,FALSE,FALSE,0,0,0,0,2,"","",TRUE,TRUE,FALSE,FALSE,1,60,#N/A,#N/A,FALSE,FALSE,FALSE,FALSE,FALSE,FALSE,FALSE,9,65532,65532,FALSE,FALSE,TRUE,TRUE,TRUE}</definedName>
    <definedName name="caja3" localSheetId="52" hidden="1">{FALSE,FALSE,-1.25,-15.5,484.5,276.75,FALSE,FALSE,TRUE,TRUE,0,12,#N/A,46,#N/A,2.93460490463215,15.35,1,FALSE,FALSE,3,TRUE,1,FALSE,100,"Swvu.PLA1.","ACwvu.PLA1.",#N/A,FALSE,FALSE,0,0,0,0,2,"","",TRUE,TRUE,FALSE,FALSE,1,60,#N/A,#N/A,FALSE,FALSE,FALSE,FALSE,FALSE,FALSE,FALSE,9,65532,65532,FALSE,FALSE,TRUE,TRUE,TRUE}</definedName>
    <definedName name="caja3" localSheetId="53" hidden="1">{FALSE,FALSE,-1.25,-15.5,484.5,276.75,FALSE,FALSE,TRUE,TRUE,0,12,#N/A,46,#N/A,2.93460490463215,15.35,1,FALSE,FALSE,3,TRUE,1,FALSE,100,"Swvu.PLA1.","ACwvu.PLA1.",#N/A,FALSE,FALSE,0,0,0,0,2,"","",TRUE,TRUE,FALSE,FALSE,1,60,#N/A,#N/A,FALSE,FALSE,FALSE,FALSE,FALSE,FALSE,FALSE,9,65532,65532,FALSE,FALSE,TRUE,TRUE,TRUE}</definedName>
    <definedName name="caja3" localSheetId="54" hidden="1">{FALSE,FALSE,-1.25,-15.5,484.5,276.75,FALSE,FALSE,TRUE,TRUE,0,12,#N/A,46,#N/A,2.93460490463215,15.35,1,FALSE,FALSE,3,TRUE,1,FALSE,100,"Swvu.PLA1.","ACwvu.PLA1.",#N/A,FALSE,FALSE,0,0,0,0,2,"","",TRUE,TRUE,FALSE,FALSE,1,60,#N/A,#N/A,FALSE,FALSE,FALSE,FALSE,FALSE,FALSE,FALSE,9,65532,65532,FALSE,FALSE,TRUE,TRUE,TRUE}</definedName>
    <definedName name="caja3" localSheetId="14" hidden="1">{FALSE,FALSE,-1.25,-15.5,484.5,276.75,FALSE,FALSE,TRUE,TRUE,0,12,#N/A,46,#N/A,2.93460490463215,15.35,1,FALSE,FALSE,3,TRUE,1,FALSE,100,"Swvu.PLA1.","ACwvu.PLA1.",#N/A,FALSE,FALSE,0,0,0,0,2,"","",TRUE,TRUE,FALSE,FALSE,1,60,#N/A,#N/A,FALSE,FALSE,FALSE,FALSE,FALSE,FALSE,FALSE,9,65532,65532,FALSE,FALSE,TRUE,TRUE,TRUE}</definedName>
    <definedName name="caja3" localSheetId="55" hidden="1">{FALSE,FALSE,-1.25,-15.5,484.5,276.75,FALSE,FALSE,TRUE,TRUE,0,12,#N/A,46,#N/A,2.93460490463215,15.35,1,FALSE,FALSE,3,TRUE,1,FALSE,100,"Swvu.PLA1.","ACwvu.PLA1.",#N/A,FALSE,FALSE,0,0,0,0,2,"","",TRUE,TRUE,FALSE,FALSE,1,60,#N/A,#N/A,FALSE,FALSE,FALSE,FALSE,FALSE,FALSE,FALSE,9,65532,65532,FALSE,FALSE,TRUE,TRUE,TRUE}</definedName>
    <definedName name="caja3" localSheetId="56" hidden="1">{FALSE,FALSE,-1.25,-15.5,484.5,276.75,FALSE,FALSE,TRUE,TRUE,0,12,#N/A,46,#N/A,2.93460490463215,15.35,1,FALSE,FALSE,3,TRUE,1,FALSE,100,"Swvu.PLA1.","ACwvu.PLA1.",#N/A,FALSE,FALSE,0,0,0,0,2,"","",TRUE,TRUE,FALSE,FALSE,1,60,#N/A,#N/A,FALSE,FALSE,FALSE,FALSE,FALSE,FALSE,FALSE,9,65532,65532,FALSE,FALSE,TRUE,TRUE,TRUE}</definedName>
    <definedName name="caja3" localSheetId="57" hidden="1">{FALSE,FALSE,-1.25,-15.5,484.5,276.75,FALSE,FALSE,TRUE,TRUE,0,12,#N/A,46,#N/A,2.93460490463215,15.35,1,FALSE,FALSE,3,TRUE,1,FALSE,100,"Swvu.PLA1.","ACwvu.PLA1.",#N/A,FALSE,FALSE,0,0,0,0,2,"","",TRUE,TRUE,FALSE,FALSE,1,60,#N/A,#N/A,FALSE,FALSE,FALSE,FALSE,FALSE,FALSE,FALSE,9,65532,65532,FALSE,FALSE,TRUE,TRUE,TRUE}</definedName>
    <definedName name="caja3" localSheetId="58" hidden="1">{FALSE,FALSE,-1.25,-15.5,484.5,276.75,FALSE,FALSE,TRUE,TRUE,0,12,#N/A,46,#N/A,2.93460490463215,15.35,1,FALSE,FALSE,3,TRUE,1,FALSE,100,"Swvu.PLA1.","ACwvu.PLA1.",#N/A,FALSE,FALSE,0,0,0,0,2,"","",TRUE,TRUE,FALSE,FALSE,1,60,#N/A,#N/A,FALSE,FALSE,FALSE,FALSE,FALSE,FALSE,FALSE,9,65532,65532,FALSE,FALSE,TRUE,TRUE,TRUE}</definedName>
    <definedName name="caja3" localSheetId="18" hidden="1">{FALSE,FALSE,-1.25,-15.5,484.5,276.75,FALSE,FALSE,TRUE,TRUE,0,12,#N/A,46,#N/A,2.93460490463215,15.35,1,FALSE,FALSE,3,TRUE,1,FALSE,100,"Swvu.PLA1.","ACwvu.PLA1.",#N/A,FALSE,FALSE,0,0,0,0,2,"","",TRUE,TRUE,FALSE,FALSE,1,60,#N/A,#N/A,FALSE,FALSE,FALSE,FALSE,FALSE,FALSE,FALSE,9,65532,65532,FALSE,FALSE,TRUE,TRUE,TRUE}</definedName>
    <definedName name="caja3" localSheetId="19" hidden="1">{FALSE,FALSE,-1.25,-15.5,484.5,276.75,FALSE,FALSE,TRUE,TRUE,0,12,#N/A,46,#N/A,2.93460490463215,15.35,1,FALSE,FALSE,3,TRUE,1,FALSE,100,"Swvu.PLA1.","ACwvu.PLA1.",#N/A,FALSE,FALSE,0,0,0,0,2,"","",TRUE,TRUE,FALSE,FALSE,1,60,#N/A,#N/A,FALSE,FALSE,FALSE,FALSE,FALSE,FALSE,FALSE,9,65532,65532,FALSE,FALSE,TRUE,TRUE,TRUE}</definedName>
    <definedName name="caja3" localSheetId="15" hidden="1">{FALSE,FALSE,-1.25,-15.5,484.5,276.75,FALSE,FALSE,TRUE,TRUE,0,12,#N/A,46,#N/A,2.93460490463215,15.35,1,FALSE,FALSE,3,TRUE,1,FALSE,100,"Swvu.PLA1.","ACwvu.PLA1.",#N/A,FALSE,FALSE,0,0,0,0,2,"","",TRUE,TRUE,FALSE,FALSE,1,60,#N/A,#N/A,FALSE,FALSE,FALSE,FALSE,FALSE,FALSE,FALSE,9,65532,65532,FALSE,FALSE,TRUE,TRUE,TRUE}</definedName>
    <definedName name="caja3" localSheetId="16"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74" hidden="1">#REF!</definedName>
    <definedName name="calculo" localSheetId="13" hidden="1">#REF!</definedName>
    <definedName name="calculo" localSheetId="20" hidden="1">#REF!</definedName>
    <definedName name="calculo" localSheetId="21" hidden="1">#REF!</definedName>
    <definedName name="calculo" localSheetId="22" hidden="1">#REF!</definedName>
    <definedName name="calculo" localSheetId="23" hidden="1">#REF!</definedName>
    <definedName name="calculo" localSheetId="30" hidden="1">#REF!</definedName>
    <definedName name="calculo" localSheetId="31" hidden="1">#REF!</definedName>
    <definedName name="calculo" localSheetId="32" hidden="1">#REF!</definedName>
    <definedName name="calculo" localSheetId="34" hidden="1">#REF!</definedName>
    <definedName name="calculo" localSheetId="35" hidden="1">#REF!</definedName>
    <definedName name="calculo" localSheetId="37" hidden="1">#REF!</definedName>
    <definedName name="calculo" localSheetId="38" hidden="1">#REF!</definedName>
    <definedName name="calculo" localSheetId="47" hidden="1">#REF!</definedName>
    <definedName name="calculo" localSheetId="48" hidden="1">#REF!</definedName>
    <definedName name="calculo" localSheetId="49" hidden="1">#REF!</definedName>
    <definedName name="calculo" localSheetId="50" hidden="1">#REF!</definedName>
    <definedName name="calculo" localSheetId="51" hidden="1">#REF!</definedName>
    <definedName name="calculo" localSheetId="53" hidden="1">#REF!</definedName>
    <definedName name="calculo" localSheetId="54" hidden="1">#REF!</definedName>
    <definedName name="calculo" localSheetId="14" hidden="1">#REF!</definedName>
    <definedName name="calculo" localSheetId="57" hidden="1">#REF!</definedName>
    <definedName name="calculo" localSheetId="58" hidden="1">#REF!</definedName>
    <definedName name="calculo" localSheetId="18" hidden="1">#REF!</definedName>
    <definedName name="calculo" localSheetId="16" hidden="1">#REF!</definedName>
    <definedName name="calculo" hidden="1">#REF!</definedName>
    <definedName name="CalificaciónFinal">'[69]base de datos MODULO I'!$B$4:$E$49</definedName>
    <definedName name="CalificIndica">'[69]base de datos MODULO I'!$F$5:$AM$50</definedName>
    <definedName name="CAMARON" localSheetId="74">#REF!</definedName>
    <definedName name="CAMARON" localSheetId="13">#REF!</definedName>
    <definedName name="CAMARON" localSheetId="10">#REF!</definedName>
    <definedName name="CAMARON" localSheetId="20">#REF!</definedName>
    <definedName name="CAMARON" localSheetId="21">#REF!</definedName>
    <definedName name="CAMARON" localSheetId="22">#REF!</definedName>
    <definedName name="CAMARON" localSheetId="23">#REF!</definedName>
    <definedName name="CAMARON" localSheetId="27">#REF!</definedName>
    <definedName name="CAMARON" localSheetId="30">#REF!</definedName>
    <definedName name="CAMARON" localSheetId="31">#REF!</definedName>
    <definedName name="CAMARON" localSheetId="32">#REF!</definedName>
    <definedName name="CAMARON" localSheetId="34">#REF!</definedName>
    <definedName name="CAMARON" localSheetId="35">#REF!</definedName>
    <definedName name="CAMARON" localSheetId="37">#REF!</definedName>
    <definedName name="CAMARON" localSheetId="38">#REF!</definedName>
    <definedName name="CAMARON" localSheetId="47">#REF!</definedName>
    <definedName name="CAMARON" localSheetId="48">#REF!</definedName>
    <definedName name="CAMARON" localSheetId="49">#REF!</definedName>
    <definedName name="CAMARON" localSheetId="50">#REF!</definedName>
    <definedName name="CAMARON" localSheetId="51">#REF!</definedName>
    <definedName name="CAMARON" localSheetId="53">#REF!</definedName>
    <definedName name="CAMARON" localSheetId="54">#REF!</definedName>
    <definedName name="CAMARON" localSheetId="14">#REF!</definedName>
    <definedName name="CAMARON" localSheetId="57">#REF!</definedName>
    <definedName name="CAMARON" localSheetId="58">#REF!</definedName>
    <definedName name="CAMARON" localSheetId="18">#REF!</definedName>
    <definedName name="CAMARON" localSheetId="16">#REF!</definedName>
    <definedName name="CAMARON">#REF!</definedName>
    <definedName name="Canada_wt">'[92]OECD wgt'!$B$10</definedName>
    <definedName name="CAPA" localSheetId="74">#REF!</definedName>
    <definedName name="CAPA" localSheetId="13">#REF!</definedName>
    <definedName name="CAPA" localSheetId="10">#REF!</definedName>
    <definedName name="CAPA" localSheetId="20">#REF!</definedName>
    <definedName name="CAPA" localSheetId="21">#REF!</definedName>
    <definedName name="CAPA" localSheetId="22">#REF!</definedName>
    <definedName name="CAPA" localSheetId="23">#REF!</definedName>
    <definedName name="CAPA" localSheetId="30">#REF!</definedName>
    <definedName name="CAPA" localSheetId="31">#REF!</definedName>
    <definedName name="CAPA" localSheetId="32">#REF!</definedName>
    <definedName name="CAPA" localSheetId="34">#REF!</definedName>
    <definedName name="CAPA" localSheetId="35">#REF!</definedName>
    <definedName name="CAPA" localSheetId="37">#REF!</definedName>
    <definedName name="CAPA" localSheetId="38">#REF!</definedName>
    <definedName name="CAPA" localSheetId="47">#REF!</definedName>
    <definedName name="CAPA" localSheetId="49">#REF!</definedName>
    <definedName name="CAPA" localSheetId="50">#REF!</definedName>
    <definedName name="CAPA" localSheetId="51">#REF!</definedName>
    <definedName name="CAPA" localSheetId="54">#REF!</definedName>
    <definedName name="CAPA" localSheetId="14">#REF!</definedName>
    <definedName name="CAPA" localSheetId="57">#REF!</definedName>
    <definedName name="CAPA" localSheetId="58">#REF!</definedName>
    <definedName name="CAPA" localSheetId="18">#REF!</definedName>
    <definedName name="CAPA" localSheetId="16">#REF!</definedName>
    <definedName name="CAPA">#REF!</definedName>
    <definedName name="CAperc" localSheetId="74">#REF!</definedName>
    <definedName name="CAperc" localSheetId="13">#REF!</definedName>
    <definedName name="CAperc" localSheetId="10">#REF!</definedName>
    <definedName name="CAperc" localSheetId="20">#REF!</definedName>
    <definedName name="CAperc" localSheetId="21">#REF!</definedName>
    <definedName name="CAperc" localSheetId="22">#REF!</definedName>
    <definedName name="CAperc" localSheetId="23">#REF!</definedName>
    <definedName name="CAperc" localSheetId="30">#REF!</definedName>
    <definedName name="CAperc" localSheetId="31">#REF!</definedName>
    <definedName name="CAperc" localSheetId="32">#REF!</definedName>
    <definedName name="CAperc" localSheetId="34">#REF!</definedName>
    <definedName name="CAperc" localSheetId="35">#REF!</definedName>
    <definedName name="CAperc" localSheetId="37">#REF!</definedName>
    <definedName name="CAperc" localSheetId="38">#REF!</definedName>
    <definedName name="CAperc" localSheetId="47">#REF!</definedName>
    <definedName name="CAperc" localSheetId="54">#REF!</definedName>
    <definedName name="CAperc" localSheetId="57">#REF!</definedName>
    <definedName name="CAperc" localSheetId="58">#REF!</definedName>
    <definedName name="CAperc" localSheetId="18">#REF!</definedName>
    <definedName name="CAperc" localSheetId="16">#REF!</definedName>
    <definedName name="CAperc">#REF!</definedName>
    <definedName name="Capit.Neto">'[69]Ranking Bancario'!$J$4:$N$54</definedName>
    <definedName name="Capitalizacion">'[69]Calidad del Activo'!$A$5:$K$24</definedName>
    <definedName name="CAr" localSheetId="74">#REF!</definedName>
    <definedName name="CAr" localSheetId="13">#REF!</definedName>
    <definedName name="CAr" localSheetId="10">#REF!</definedName>
    <definedName name="CAr" localSheetId="20">#REF!</definedName>
    <definedName name="CAr" localSheetId="21">#REF!</definedName>
    <definedName name="CAr" localSheetId="22">#REF!</definedName>
    <definedName name="CAr" localSheetId="23">#REF!</definedName>
    <definedName name="CAr" localSheetId="30">#REF!</definedName>
    <definedName name="CAr" localSheetId="31">#REF!</definedName>
    <definedName name="CAr" localSheetId="32">#REF!</definedName>
    <definedName name="CAr" localSheetId="34">#REF!</definedName>
    <definedName name="CAr" localSheetId="35">#REF!</definedName>
    <definedName name="CAr" localSheetId="37">#REF!</definedName>
    <definedName name="CAr" localSheetId="38">#REF!</definedName>
    <definedName name="CAr" localSheetId="47">#REF!</definedName>
    <definedName name="CAr" localSheetId="49">#REF!</definedName>
    <definedName name="CAr" localSheetId="50">#REF!</definedName>
    <definedName name="CAr" localSheetId="51">#REF!</definedName>
    <definedName name="CAr" localSheetId="54">#REF!</definedName>
    <definedName name="CAr" localSheetId="14">#REF!</definedName>
    <definedName name="CAr" localSheetId="57">#REF!</definedName>
    <definedName name="CAr" localSheetId="58">#REF!</definedName>
    <definedName name="CAr" localSheetId="18">#REF!</definedName>
    <definedName name="CAr" localSheetId="16">#REF!</definedName>
    <definedName name="CAr">#REF!</definedName>
    <definedName name="CAS">[86]CASCADA!$C$4</definedName>
    <definedName name="Cascada">[105]Hoja3!$B$1:$L$98</definedName>
    <definedName name="Cavg" localSheetId="74">OFFSET(#REF!,0,0,COUNT(#REF!),1)</definedName>
    <definedName name="Cavg" localSheetId="13">OFFSET(#REF!,0,0,COUNT(#REF!),1)</definedName>
    <definedName name="Cavg" localSheetId="10">OFFSET(#REF!,0,0,COUNT(#REF!),1)</definedName>
    <definedName name="Cavg" localSheetId="20">OFFSET(#REF!,0,0,COUNT(#REF!),1)</definedName>
    <definedName name="Cavg" localSheetId="21">OFFSET(#REF!,0,0,COUNT(#REF!),1)</definedName>
    <definedName name="Cavg" localSheetId="22">OFFSET(#REF!,0,0,COUNT(#REF!),1)</definedName>
    <definedName name="Cavg" localSheetId="23">OFFSET(#REF!,0,0,COUNT(#REF!),1)</definedName>
    <definedName name="Cavg" localSheetId="27">OFFSET(#REF!,0,0,COUNT(#REF!),1)</definedName>
    <definedName name="Cavg" localSheetId="30">OFFSET(#REF!,0,0,COUNT(#REF!),1)</definedName>
    <definedName name="Cavg" localSheetId="31">OFFSET(#REF!,0,0,COUNT(#REF!),1)</definedName>
    <definedName name="Cavg" localSheetId="32">OFFSET(#REF!,0,0,COUNT(#REF!),1)</definedName>
    <definedName name="Cavg" localSheetId="34">OFFSET(#REF!,0,0,COUNT(#REF!),1)</definedName>
    <definedName name="Cavg" localSheetId="35">OFFSET(#REF!,0,0,COUNT(#REF!),1)</definedName>
    <definedName name="Cavg" localSheetId="37">OFFSET(#REF!,0,0,COUNT(#REF!),1)</definedName>
    <definedName name="Cavg" localSheetId="38">OFFSET(#REF!,0,0,COUNT(#REF!),1)</definedName>
    <definedName name="Cavg" localSheetId="47">OFFSET(#REF!,0,0,COUNT(#REF!),1)</definedName>
    <definedName name="Cavg" localSheetId="52">OFFSET(#REF!,0,0,COUNT(#REF!),1)</definedName>
    <definedName name="Cavg" localSheetId="54">OFFSET(#REF!,0,0,COUNT(#REF!),1)</definedName>
    <definedName name="Cavg" localSheetId="57">OFFSET(#REF!,0,0,COUNT(#REF!),1)</definedName>
    <definedName name="Cavg" localSheetId="58">OFFSET(#REF!,0,0,COUNT(#REF!),1)</definedName>
    <definedName name="Cavg" localSheetId="18">OFFSET(#REF!,0,0,COUNT(#REF!),1)</definedName>
    <definedName name="Cavg" localSheetId="16">OFFSET(#REF!,0,0,COUNT(#REF!),1)</definedName>
    <definedName name="Cavg">OFFSET(#REF!,0,0,COUNT(#REF!),1)</definedName>
    <definedName name="cc" localSheetId="74" hidden="1">{"Riqfin97",#N/A,FALSE,"Tran";"Riqfinpro",#N/A,FALSE,"Tran"}</definedName>
    <definedName name="cc" localSheetId="12" hidden="1">{"Riqfin97",#N/A,FALSE,"Tran";"Riqfinpro",#N/A,FALSE,"Tran"}</definedName>
    <definedName name="cc" localSheetId="13" hidden="1">{"Riqfin97",#N/A,FALSE,"Tran";"Riqfinpro",#N/A,FALSE,"Tran"}</definedName>
    <definedName name="cc" localSheetId="28" hidden="1">{"Riqfin97",#N/A,FALSE,"Tran";"Riqfinpro",#N/A,FALSE,"Tran"}</definedName>
    <definedName name="cc" localSheetId="10" hidden="1">{"Riqfin97",#N/A,FALSE,"Tran";"Riqfinpro",#N/A,FALSE,"Tran"}</definedName>
    <definedName name="cc" localSheetId="20" hidden="1">{"Riqfin97",#N/A,FALSE,"Tran";"Riqfinpro",#N/A,FALSE,"Tran"}</definedName>
    <definedName name="cc" localSheetId="21" hidden="1">{"Riqfin97",#N/A,FALSE,"Tran";"Riqfinpro",#N/A,FALSE,"Tran"}</definedName>
    <definedName name="cc" localSheetId="22" hidden="1">{"Riqfin97",#N/A,FALSE,"Tran";"Riqfinpro",#N/A,FALSE,"Tran"}</definedName>
    <definedName name="cc" localSheetId="23" hidden="1">{"Riqfin97",#N/A,FALSE,"Tran";"Riqfinpro",#N/A,FALSE,"Tran"}</definedName>
    <definedName name="cc" localSheetId="24" hidden="1">{"Riqfin97",#N/A,FALSE,"Tran";"Riqfinpro",#N/A,FALSE,"Tran"}</definedName>
    <definedName name="cc" localSheetId="27" hidden="1">{"Riqfin97",#N/A,FALSE,"Tran";"Riqfinpro",#N/A,FALSE,"Tran"}</definedName>
    <definedName name="cc" localSheetId="29" hidden="1">{"Riqfin97",#N/A,FALSE,"Tran";"Riqfinpro",#N/A,FALSE,"Tran"}</definedName>
    <definedName name="cc" localSheetId="30" hidden="1">{"Riqfin97",#N/A,FALSE,"Tran";"Riqfinpro",#N/A,FALSE,"Tran"}</definedName>
    <definedName name="cc" localSheetId="31" hidden="1">{"Riqfin97",#N/A,FALSE,"Tran";"Riqfinpro",#N/A,FALSE,"Tran"}</definedName>
    <definedName name="cc" localSheetId="32" hidden="1">{"Riqfin97",#N/A,FALSE,"Tran";"Riqfinpro",#N/A,FALSE,"Tran"}</definedName>
    <definedName name="cc" localSheetId="34" hidden="1">{"Riqfin97",#N/A,FALSE,"Tran";"Riqfinpro",#N/A,FALSE,"Tran"}</definedName>
    <definedName name="cc" localSheetId="35" hidden="1">{"Riqfin97",#N/A,FALSE,"Tran";"Riqfinpro",#N/A,FALSE,"Tran"}</definedName>
    <definedName name="cc" localSheetId="37" hidden="1">{"Riqfin97",#N/A,FALSE,"Tran";"Riqfinpro",#N/A,FALSE,"Tran"}</definedName>
    <definedName name="cc" localSheetId="38" hidden="1">{"Riqfin97",#N/A,FALSE,"Tran";"Riqfinpro",#N/A,FALSE,"Tran"}</definedName>
    <definedName name="cc" localSheetId="47" hidden="1">{"Riqfin97",#N/A,FALSE,"Tran";"Riqfinpro",#N/A,FALSE,"Tran"}</definedName>
    <definedName name="cc" localSheetId="48" hidden="1">{"Riqfin97",#N/A,FALSE,"Tran";"Riqfinpro",#N/A,FALSE,"Tran"}</definedName>
    <definedName name="cc" localSheetId="49" hidden="1">{"Riqfin97",#N/A,FALSE,"Tran";"Riqfinpro",#N/A,FALSE,"Tran"}</definedName>
    <definedName name="cc" localSheetId="50" hidden="1">{"Riqfin97",#N/A,FALSE,"Tran";"Riqfinpro",#N/A,FALSE,"Tran"}</definedName>
    <definedName name="cc" localSheetId="51" hidden="1">{"Riqfin97",#N/A,FALSE,"Tran";"Riqfinpro",#N/A,FALSE,"Tran"}</definedName>
    <definedName name="cc" localSheetId="52" hidden="1">{"Riqfin97",#N/A,FALSE,"Tran";"Riqfinpro",#N/A,FALSE,"Tran"}</definedName>
    <definedName name="cc" localSheetId="53" hidden="1">{"Riqfin97",#N/A,FALSE,"Tran";"Riqfinpro",#N/A,FALSE,"Tran"}</definedName>
    <definedName name="cc" localSheetId="54" hidden="1">{"Riqfin97",#N/A,FALSE,"Tran";"Riqfinpro",#N/A,FALSE,"Tran"}</definedName>
    <definedName name="cc" localSheetId="14" hidden="1">{"Riqfin97",#N/A,FALSE,"Tran";"Riqfinpro",#N/A,FALSE,"Tran"}</definedName>
    <definedName name="cc" localSheetId="55" hidden="1">{"Riqfin97",#N/A,FALSE,"Tran";"Riqfinpro",#N/A,FALSE,"Tran"}</definedName>
    <definedName name="cc" localSheetId="56" hidden="1">{"Riqfin97",#N/A,FALSE,"Tran";"Riqfinpro",#N/A,FALSE,"Tran"}</definedName>
    <definedName name="cc" localSheetId="57" hidden="1">{"Riqfin97",#N/A,FALSE,"Tran";"Riqfinpro",#N/A,FALSE,"Tran"}</definedName>
    <definedName name="cc" localSheetId="58" hidden="1">{"Riqfin97",#N/A,FALSE,"Tran";"Riqfinpro",#N/A,FALSE,"Tran"}</definedName>
    <definedName name="cc" localSheetId="18" hidden="1">{"Riqfin97",#N/A,FALSE,"Tran";"Riqfinpro",#N/A,FALSE,"Tran"}</definedName>
    <definedName name="cc" localSheetId="19" hidden="1">{"Riqfin97",#N/A,FALSE,"Tran";"Riqfinpro",#N/A,FALSE,"Tran"}</definedName>
    <definedName name="cc" localSheetId="15" hidden="1">{"Riqfin97",#N/A,FALSE,"Tran";"Riqfinpro",#N/A,FALSE,"Tran"}</definedName>
    <definedName name="cc" localSheetId="16" hidden="1">{"Riqfin97",#N/A,FALSE,"Tran";"Riqfinpro",#N/A,FALSE,"Tran"}</definedName>
    <definedName name="cc" hidden="1">{"Riqfin97",#N/A,FALSE,"Tran";"Riqfinpro",#N/A,FALSE,"Tran"}</definedName>
    <definedName name="ccc">#N/A</definedName>
    <definedName name="cccc">#N/A</definedName>
    <definedName name="ccccc" localSheetId="74" hidden="1">{"Minpmon",#N/A,FALSE,"Monthinput"}</definedName>
    <definedName name="ccccc" localSheetId="12" hidden="1">{"Minpmon",#N/A,FALSE,"Monthinput"}</definedName>
    <definedName name="ccccc" localSheetId="13" hidden="1">{"Minpmon",#N/A,FALSE,"Monthinput"}</definedName>
    <definedName name="ccccc" localSheetId="28" hidden="1">{"Minpmon",#N/A,FALSE,"Monthinput"}</definedName>
    <definedName name="ccccc" localSheetId="10" hidden="1">{"Minpmon",#N/A,FALSE,"Monthinput"}</definedName>
    <definedName name="ccccc" localSheetId="20" hidden="1">{"Minpmon",#N/A,FALSE,"Monthinput"}</definedName>
    <definedName name="ccccc" localSheetId="21" hidden="1">{"Minpmon",#N/A,FALSE,"Monthinput"}</definedName>
    <definedName name="ccccc" localSheetId="22" hidden="1">{"Minpmon",#N/A,FALSE,"Monthinput"}</definedName>
    <definedName name="ccccc" localSheetId="23" hidden="1">{"Minpmon",#N/A,FALSE,"Monthinput"}</definedName>
    <definedName name="ccccc" localSheetId="24" hidden="1">{"Minpmon",#N/A,FALSE,"Monthinput"}</definedName>
    <definedName name="ccccc" localSheetId="27" hidden="1">{"Minpmon",#N/A,FALSE,"Monthinput"}</definedName>
    <definedName name="ccccc" localSheetId="29" hidden="1">{"Minpmon",#N/A,FALSE,"Monthinput"}</definedName>
    <definedName name="ccccc" localSheetId="30" hidden="1">{"Minpmon",#N/A,FALSE,"Monthinput"}</definedName>
    <definedName name="ccccc" localSheetId="31" hidden="1">{"Minpmon",#N/A,FALSE,"Monthinput"}</definedName>
    <definedName name="ccccc" localSheetId="32" hidden="1">{"Minpmon",#N/A,FALSE,"Monthinput"}</definedName>
    <definedName name="ccccc" localSheetId="34" hidden="1">{"Minpmon",#N/A,FALSE,"Monthinput"}</definedName>
    <definedName name="ccccc" localSheetId="35" hidden="1">{"Minpmon",#N/A,FALSE,"Monthinput"}</definedName>
    <definedName name="ccccc" localSheetId="37" hidden="1">{"Minpmon",#N/A,FALSE,"Monthinput"}</definedName>
    <definedName name="ccccc" localSheetId="38" hidden="1">{"Minpmon",#N/A,FALSE,"Monthinput"}</definedName>
    <definedName name="ccccc" localSheetId="47" hidden="1">{"Minpmon",#N/A,FALSE,"Monthinput"}</definedName>
    <definedName name="ccccc" localSheetId="48" hidden="1">{"Minpmon",#N/A,FALSE,"Monthinput"}</definedName>
    <definedName name="ccccc" localSheetId="49" hidden="1">{"Minpmon",#N/A,FALSE,"Monthinput"}</definedName>
    <definedName name="ccccc" localSheetId="50" hidden="1">{"Minpmon",#N/A,FALSE,"Monthinput"}</definedName>
    <definedName name="ccccc" localSheetId="51" hidden="1">{"Minpmon",#N/A,FALSE,"Monthinput"}</definedName>
    <definedName name="ccccc" localSheetId="52" hidden="1">{"Minpmon",#N/A,FALSE,"Monthinput"}</definedName>
    <definedName name="ccccc" localSheetId="53" hidden="1">{"Minpmon",#N/A,FALSE,"Monthinput"}</definedName>
    <definedName name="ccccc" localSheetId="54" hidden="1">{"Minpmon",#N/A,FALSE,"Monthinput"}</definedName>
    <definedName name="ccccc" localSheetId="14" hidden="1">{"Minpmon",#N/A,FALSE,"Monthinput"}</definedName>
    <definedName name="ccccc" localSheetId="55" hidden="1">{"Minpmon",#N/A,FALSE,"Monthinput"}</definedName>
    <definedName name="ccccc" localSheetId="56" hidden="1">{"Minpmon",#N/A,FALSE,"Monthinput"}</definedName>
    <definedName name="ccccc" localSheetId="57" hidden="1">{"Minpmon",#N/A,FALSE,"Monthinput"}</definedName>
    <definedName name="ccccc" localSheetId="58" hidden="1">{"Minpmon",#N/A,FALSE,"Monthinput"}</definedName>
    <definedName name="ccccc" localSheetId="18" hidden="1">{"Minpmon",#N/A,FALSE,"Monthinput"}</definedName>
    <definedName name="ccccc" localSheetId="19" hidden="1">{"Minpmon",#N/A,FALSE,"Monthinput"}</definedName>
    <definedName name="ccccc" localSheetId="15" hidden="1">{"Minpmon",#N/A,FALSE,"Monthinput"}</definedName>
    <definedName name="ccccc" localSheetId="16" hidden="1">{"Minpmon",#N/A,FALSE,"Monthinput"}</definedName>
    <definedName name="ccccc" hidden="1">{"Minpmon",#N/A,FALSE,"Monthinput"}</definedName>
    <definedName name="cccccccccccccc" localSheetId="74" hidden="1">{"Tab1",#N/A,FALSE,"P";"Tab2",#N/A,FALSE,"P"}</definedName>
    <definedName name="cccccccccccccc" localSheetId="12" hidden="1">{"Tab1",#N/A,FALSE,"P";"Tab2",#N/A,FALSE,"P"}</definedName>
    <definedName name="cccccccccccccc" localSheetId="13" hidden="1">{"Tab1",#N/A,FALSE,"P";"Tab2",#N/A,FALSE,"P"}</definedName>
    <definedName name="cccccccccccccc" localSheetId="28" hidden="1">{"Tab1",#N/A,FALSE,"P";"Tab2",#N/A,FALSE,"P"}</definedName>
    <definedName name="cccccccccccccc" localSheetId="10" hidden="1">{"Tab1",#N/A,FALSE,"P";"Tab2",#N/A,FALSE,"P"}</definedName>
    <definedName name="cccccccccccccc" localSheetId="20" hidden="1">{"Tab1",#N/A,FALSE,"P";"Tab2",#N/A,FALSE,"P"}</definedName>
    <definedName name="cccccccccccccc" localSheetId="21" hidden="1">{"Tab1",#N/A,FALSE,"P";"Tab2",#N/A,FALSE,"P"}</definedName>
    <definedName name="cccccccccccccc" localSheetId="22" hidden="1">{"Tab1",#N/A,FALSE,"P";"Tab2",#N/A,FALSE,"P"}</definedName>
    <definedName name="cccccccccccccc" localSheetId="23" hidden="1">{"Tab1",#N/A,FALSE,"P";"Tab2",#N/A,FALSE,"P"}</definedName>
    <definedName name="cccccccccccccc" localSheetId="24" hidden="1">{"Tab1",#N/A,FALSE,"P";"Tab2",#N/A,FALSE,"P"}</definedName>
    <definedName name="cccccccccccccc" localSheetId="27" hidden="1">{"Tab1",#N/A,FALSE,"P";"Tab2",#N/A,FALSE,"P"}</definedName>
    <definedName name="cccccccccccccc" localSheetId="29" hidden="1">{"Tab1",#N/A,FALSE,"P";"Tab2",#N/A,FALSE,"P"}</definedName>
    <definedName name="cccccccccccccc" localSheetId="30" hidden="1">{"Tab1",#N/A,FALSE,"P";"Tab2",#N/A,FALSE,"P"}</definedName>
    <definedName name="cccccccccccccc" localSheetId="31" hidden="1">{"Tab1",#N/A,FALSE,"P";"Tab2",#N/A,FALSE,"P"}</definedName>
    <definedName name="cccccccccccccc" localSheetId="32" hidden="1">{"Tab1",#N/A,FALSE,"P";"Tab2",#N/A,FALSE,"P"}</definedName>
    <definedName name="cccccccccccccc" localSheetId="34" hidden="1">{"Tab1",#N/A,FALSE,"P";"Tab2",#N/A,FALSE,"P"}</definedName>
    <definedName name="cccccccccccccc" localSheetId="35" hidden="1">{"Tab1",#N/A,FALSE,"P";"Tab2",#N/A,FALSE,"P"}</definedName>
    <definedName name="cccccccccccccc" localSheetId="37" hidden="1">{"Tab1",#N/A,FALSE,"P";"Tab2",#N/A,FALSE,"P"}</definedName>
    <definedName name="cccccccccccccc" localSheetId="38" hidden="1">{"Tab1",#N/A,FALSE,"P";"Tab2",#N/A,FALSE,"P"}</definedName>
    <definedName name="cccccccccccccc" localSheetId="47" hidden="1">{"Tab1",#N/A,FALSE,"P";"Tab2",#N/A,FALSE,"P"}</definedName>
    <definedName name="cccccccccccccc" localSheetId="48" hidden="1">{"Tab1",#N/A,FALSE,"P";"Tab2",#N/A,FALSE,"P"}</definedName>
    <definedName name="cccccccccccccc" localSheetId="49" hidden="1">{"Tab1",#N/A,FALSE,"P";"Tab2",#N/A,FALSE,"P"}</definedName>
    <definedName name="cccccccccccccc" localSheetId="50" hidden="1">{"Tab1",#N/A,FALSE,"P";"Tab2",#N/A,FALSE,"P"}</definedName>
    <definedName name="cccccccccccccc" localSheetId="51" hidden="1">{"Tab1",#N/A,FALSE,"P";"Tab2",#N/A,FALSE,"P"}</definedName>
    <definedName name="cccccccccccccc" localSheetId="52" hidden="1">{"Tab1",#N/A,FALSE,"P";"Tab2",#N/A,FALSE,"P"}</definedName>
    <definedName name="cccccccccccccc" localSheetId="53" hidden="1">{"Tab1",#N/A,FALSE,"P";"Tab2",#N/A,FALSE,"P"}</definedName>
    <definedName name="cccccccccccccc" localSheetId="54" hidden="1">{"Tab1",#N/A,FALSE,"P";"Tab2",#N/A,FALSE,"P"}</definedName>
    <definedName name="cccccccccccccc" localSheetId="14" hidden="1">{"Tab1",#N/A,FALSE,"P";"Tab2",#N/A,FALSE,"P"}</definedName>
    <definedName name="cccccccccccccc" localSheetId="55" hidden="1">{"Tab1",#N/A,FALSE,"P";"Tab2",#N/A,FALSE,"P"}</definedName>
    <definedName name="cccccccccccccc" localSheetId="56" hidden="1">{"Tab1",#N/A,FALSE,"P";"Tab2",#N/A,FALSE,"P"}</definedName>
    <definedName name="cccccccccccccc" localSheetId="57" hidden="1">{"Tab1",#N/A,FALSE,"P";"Tab2",#N/A,FALSE,"P"}</definedName>
    <definedName name="cccccccccccccc" localSheetId="58" hidden="1">{"Tab1",#N/A,FALSE,"P";"Tab2",#N/A,FALSE,"P"}</definedName>
    <definedName name="cccccccccccccc" localSheetId="18" hidden="1">{"Tab1",#N/A,FALSE,"P";"Tab2",#N/A,FALSE,"P"}</definedName>
    <definedName name="cccccccccccccc" localSheetId="19" hidden="1">{"Tab1",#N/A,FALSE,"P";"Tab2",#N/A,FALSE,"P"}</definedName>
    <definedName name="cccccccccccccc" localSheetId="15" hidden="1">{"Tab1",#N/A,FALSE,"P";"Tab2",#N/A,FALSE,"P"}</definedName>
    <definedName name="cccccccccccccc" localSheetId="16" hidden="1">{"Tab1",#N/A,FALSE,"P";"Tab2",#N/A,FALSE,"P"}</definedName>
    <definedName name="cccccccccccccc" hidden="1">{"Tab1",#N/A,FALSE,"P";"Tab2",#N/A,FALSE,"P"}</definedName>
    <definedName name="cccm" localSheetId="74" hidden="1">{"Riqfin97",#N/A,FALSE,"Tran";"Riqfinpro",#N/A,FALSE,"Tran"}</definedName>
    <definedName name="cccm" localSheetId="12" hidden="1">{"Riqfin97",#N/A,FALSE,"Tran";"Riqfinpro",#N/A,FALSE,"Tran"}</definedName>
    <definedName name="cccm" localSheetId="13" hidden="1">{"Riqfin97",#N/A,FALSE,"Tran";"Riqfinpro",#N/A,FALSE,"Tran"}</definedName>
    <definedName name="cccm" localSheetId="28" hidden="1">{"Riqfin97",#N/A,FALSE,"Tran";"Riqfinpro",#N/A,FALSE,"Tran"}</definedName>
    <definedName name="cccm" localSheetId="10" hidden="1">{"Riqfin97",#N/A,FALSE,"Tran";"Riqfinpro",#N/A,FALSE,"Tran"}</definedName>
    <definedName name="cccm" localSheetId="20" hidden="1">{"Riqfin97",#N/A,FALSE,"Tran";"Riqfinpro",#N/A,FALSE,"Tran"}</definedName>
    <definedName name="cccm" localSheetId="21" hidden="1">{"Riqfin97",#N/A,FALSE,"Tran";"Riqfinpro",#N/A,FALSE,"Tran"}</definedName>
    <definedName name="cccm" localSheetId="22" hidden="1">{"Riqfin97",#N/A,FALSE,"Tran";"Riqfinpro",#N/A,FALSE,"Tran"}</definedName>
    <definedName name="cccm" localSheetId="23" hidden="1">{"Riqfin97",#N/A,FALSE,"Tran";"Riqfinpro",#N/A,FALSE,"Tran"}</definedName>
    <definedName name="cccm" localSheetId="24" hidden="1">{"Riqfin97",#N/A,FALSE,"Tran";"Riqfinpro",#N/A,FALSE,"Tran"}</definedName>
    <definedName name="cccm" localSheetId="27" hidden="1">{"Riqfin97",#N/A,FALSE,"Tran";"Riqfinpro",#N/A,FALSE,"Tran"}</definedName>
    <definedName name="cccm" localSheetId="29" hidden="1">{"Riqfin97",#N/A,FALSE,"Tran";"Riqfinpro",#N/A,FALSE,"Tran"}</definedName>
    <definedName name="cccm" localSheetId="30" hidden="1">{"Riqfin97",#N/A,FALSE,"Tran";"Riqfinpro",#N/A,FALSE,"Tran"}</definedName>
    <definedName name="cccm" localSheetId="31" hidden="1">{"Riqfin97",#N/A,FALSE,"Tran";"Riqfinpro",#N/A,FALSE,"Tran"}</definedName>
    <definedName name="cccm" localSheetId="32" hidden="1">{"Riqfin97",#N/A,FALSE,"Tran";"Riqfinpro",#N/A,FALSE,"Tran"}</definedName>
    <definedName name="cccm" localSheetId="34" hidden="1">{"Riqfin97",#N/A,FALSE,"Tran";"Riqfinpro",#N/A,FALSE,"Tran"}</definedName>
    <definedName name="cccm" localSheetId="35" hidden="1">{"Riqfin97",#N/A,FALSE,"Tran";"Riqfinpro",#N/A,FALSE,"Tran"}</definedName>
    <definedName name="cccm" localSheetId="37" hidden="1">{"Riqfin97",#N/A,FALSE,"Tran";"Riqfinpro",#N/A,FALSE,"Tran"}</definedName>
    <definedName name="cccm" localSheetId="38" hidden="1">{"Riqfin97",#N/A,FALSE,"Tran";"Riqfinpro",#N/A,FALSE,"Tran"}</definedName>
    <definedName name="cccm" localSheetId="47" hidden="1">{"Riqfin97",#N/A,FALSE,"Tran";"Riqfinpro",#N/A,FALSE,"Tran"}</definedName>
    <definedName name="cccm" localSheetId="48" hidden="1">{"Riqfin97",#N/A,FALSE,"Tran";"Riqfinpro",#N/A,FALSE,"Tran"}</definedName>
    <definedName name="cccm" localSheetId="49" hidden="1">{"Riqfin97",#N/A,FALSE,"Tran";"Riqfinpro",#N/A,FALSE,"Tran"}</definedName>
    <definedName name="cccm" localSheetId="50" hidden="1">{"Riqfin97",#N/A,FALSE,"Tran";"Riqfinpro",#N/A,FALSE,"Tran"}</definedName>
    <definedName name="cccm" localSheetId="51" hidden="1">{"Riqfin97",#N/A,FALSE,"Tran";"Riqfinpro",#N/A,FALSE,"Tran"}</definedName>
    <definedName name="cccm" localSheetId="52" hidden="1">{"Riqfin97",#N/A,FALSE,"Tran";"Riqfinpro",#N/A,FALSE,"Tran"}</definedName>
    <definedName name="cccm" localSheetId="53" hidden="1">{"Riqfin97",#N/A,FALSE,"Tran";"Riqfinpro",#N/A,FALSE,"Tran"}</definedName>
    <definedName name="cccm" localSheetId="54" hidden="1">{"Riqfin97",#N/A,FALSE,"Tran";"Riqfinpro",#N/A,FALSE,"Tran"}</definedName>
    <definedName name="cccm" localSheetId="14" hidden="1">{"Riqfin97",#N/A,FALSE,"Tran";"Riqfinpro",#N/A,FALSE,"Tran"}</definedName>
    <definedName name="cccm" localSheetId="55" hidden="1">{"Riqfin97",#N/A,FALSE,"Tran";"Riqfinpro",#N/A,FALSE,"Tran"}</definedName>
    <definedName name="cccm" localSheetId="56" hidden="1">{"Riqfin97",#N/A,FALSE,"Tran";"Riqfinpro",#N/A,FALSE,"Tran"}</definedName>
    <definedName name="cccm" localSheetId="57" hidden="1">{"Riqfin97",#N/A,FALSE,"Tran";"Riqfinpro",#N/A,FALSE,"Tran"}</definedName>
    <definedName name="cccm" localSheetId="58" hidden="1">{"Riqfin97",#N/A,FALSE,"Tran";"Riqfinpro",#N/A,FALSE,"Tran"}</definedName>
    <definedName name="cccm" localSheetId="18" hidden="1">{"Riqfin97",#N/A,FALSE,"Tran";"Riqfinpro",#N/A,FALSE,"Tran"}</definedName>
    <definedName name="cccm" localSheetId="19" hidden="1">{"Riqfin97",#N/A,FALSE,"Tran";"Riqfinpro",#N/A,FALSE,"Tran"}</definedName>
    <definedName name="cccm" localSheetId="15" hidden="1">{"Riqfin97",#N/A,FALSE,"Tran";"Riqfinpro",#N/A,FALSE,"Tran"}</definedName>
    <definedName name="cccm" localSheetId="16" hidden="1">{"Riqfin97",#N/A,FALSE,"Tran";"Riqfinpro",#N/A,FALSE,"Tran"}</definedName>
    <definedName name="cccm" hidden="1">{"Riqfin97",#N/A,FALSE,"Tran";"Riqfinpro",#N/A,FALSE,"Tran"}</definedName>
    <definedName name="ccme" localSheetId="74">#REF!</definedName>
    <definedName name="ccme" localSheetId="13">#REF!</definedName>
    <definedName name="ccme" localSheetId="20">#REF!</definedName>
    <definedName name="ccme" localSheetId="21">#REF!</definedName>
    <definedName name="ccme" localSheetId="22">#REF!</definedName>
    <definedName name="ccme" localSheetId="23">#REF!</definedName>
    <definedName name="ccme" localSheetId="30">#REF!</definedName>
    <definedName name="ccme" localSheetId="31">#REF!</definedName>
    <definedName name="ccme" localSheetId="32">#REF!</definedName>
    <definedName name="ccme" localSheetId="34">#REF!</definedName>
    <definedName name="ccme" localSheetId="35">#REF!</definedName>
    <definedName name="ccme" localSheetId="37">#REF!</definedName>
    <definedName name="ccme" localSheetId="38">#REF!</definedName>
    <definedName name="ccme" localSheetId="47">#REF!</definedName>
    <definedName name="ccme" localSheetId="48">#REF!</definedName>
    <definedName name="ccme" localSheetId="49">#REF!</definedName>
    <definedName name="ccme" localSheetId="50">#REF!</definedName>
    <definedName name="ccme" localSheetId="51">#REF!</definedName>
    <definedName name="ccme" localSheetId="53">#REF!</definedName>
    <definedName name="ccme" localSheetId="54">#REF!</definedName>
    <definedName name="ccme" localSheetId="14">#REF!</definedName>
    <definedName name="ccme" localSheetId="57">#REF!</definedName>
    <definedName name="ccme" localSheetId="58">#REF!</definedName>
    <definedName name="ccme" localSheetId="18">#REF!</definedName>
    <definedName name="ccme" localSheetId="16">#REF!</definedName>
    <definedName name="ccme">#REF!</definedName>
    <definedName name="ccme2000" localSheetId="74">#REF!</definedName>
    <definedName name="ccme2000" localSheetId="13">#REF!</definedName>
    <definedName name="ccme2000" localSheetId="20">#REF!</definedName>
    <definedName name="ccme2000" localSheetId="21">#REF!</definedName>
    <definedName name="ccme2000" localSheetId="22">#REF!</definedName>
    <definedName name="ccme2000" localSheetId="23">#REF!</definedName>
    <definedName name="ccme2000" localSheetId="30">#REF!</definedName>
    <definedName name="ccme2000" localSheetId="31">#REF!</definedName>
    <definedName name="ccme2000" localSheetId="32">#REF!</definedName>
    <definedName name="ccme2000" localSheetId="34">#REF!</definedName>
    <definedName name="ccme2000" localSheetId="35">#REF!</definedName>
    <definedName name="ccme2000" localSheetId="37">#REF!</definedName>
    <definedName name="ccme2000" localSheetId="38">#REF!</definedName>
    <definedName name="ccme2000" localSheetId="47">#REF!</definedName>
    <definedName name="ccme2000" localSheetId="48">#REF!</definedName>
    <definedName name="ccme2000" localSheetId="49">#REF!</definedName>
    <definedName name="ccme2000" localSheetId="50">#REF!</definedName>
    <definedName name="ccme2000" localSheetId="51">#REF!</definedName>
    <definedName name="ccme2000" localSheetId="53">#REF!</definedName>
    <definedName name="ccme2000" localSheetId="54">#REF!</definedName>
    <definedName name="ccme2000" localSheetId="14">#REF!</definedName>
    <definedName name="ccme2000" localSheetId="57">#REF!</definedName>
    <definedName name="ccme2000" localSheetId="58">#REF!</definedName>
    <definedName name="ccme2000" localSheetId="18">#REF!</definedName>
    <definedName name="ccme2000" localSheetId="16">#REF!</definedName>
    <definedName name="ccme2000">#REF!</definedName>
    <definedName name="ccme2001" localSheetId="74">#REF!</definedName>
    <definedName name="ccme2001" localSheetId="13">#REF!</definedName>
    <definedName name="ccme2001" localSheetId="20">#REF!</definedName>
    <definedName name="ccme2001" localSheetId="21">#REF!</definedName>
    <definedName name="ccme2001" localSheetId="22">#REF!</definedName>
    <definedName name="ccme2001" localSheetId="23">#REF!</definedName>
    <definedName name="ccme2001" localSheetId="30">#REF!</definedName>
    <definedName name="ccme2001" localSheetId="31">#REF!</definedName>
    <definedName name="ccme2001" localSheetId="32">#REF!</definedName>
    <definedName name="ccme2001" localSheetId="34">#REF!</definedName>
    <definedName name="ccme2001" localSheetId="35">#REF!</definedName>
    <definedName name="ccme2001" localSheetId="37">#REF!</definedName>
    <definedName name="ccme2001" localSheetId="38">#REF!</definedName>
    <definedName name="ccme2001" localSheetId="47">#REF!</definedName>
    <definedName name="ccme2001" localSheetId="48">#REF!</definedName>
    <definedName name="ccme2001" localSheetId="49">#REF!</definedName>
    <definedName name="ccme2001" localSheetId="50">#REF!</definedName>
    <definedName name="ccme2001" localSheetId="51">#REF!</definedName>
    <definedName name="ccme2001" localSheetId="53">#REF!</definedName>
    <definedName name="ccme2001" localSheetId="54">#REF!</definedName>
    <definedName name="ccme2001" localSheetId="14">#REF!</definedName>
    <definedName name="ccme2001" localSheetId="57">#REF!</definedName>
    <definedName name="ccme2001" localSheetId="58">#REF!</definedName>
    <definedName name="ccme2001" localSheetId="18">#REF!</definedName>
    <definedName name="ccme2001" localSheetId="16">#REF!</definedName>
    <definedName name="ccme2001">#REF!</definedName>
    <definedName name="ccme2002" localSheetId="74">#REF!</definedName>
    <definedName name="ccme2002" localSheetId="13">#REF!</definedName>
    <definedName name="ccme2002" localSheetId="30">#REF!</definedName>
    <definedName name="ccme2002" localSheetId="31">#REF!</definedName>
    <definedName name="ccme2002" localSheetId="32">#REF!</definedName>
    <definedName name="ccme2002" localSheetId="38">#REF!</definedName>
    <definedName name="ccme2002" localSheetId="54">#REF!</definedName>
    <definedName name="ccme2002" localSheetId="58">#REF!</definedName>
    <definedName name="ccme2002">#REF!</definedName>
    <definedName name="ccme2003" localSheetId="74">#REF!</definedName>
    <definedName name="ccme2003" localSheetId="13">#REF!</definedName>
    <definedName name="ccme2003" localSheetId="30">#REF!</definedName>
    <definedName name="ccme2003" localSheetId="31">#REF!</definedName>
    <definedName name="ccme2003" localSheetId="32">#REF!</definedName>
    <definedName name="ccme2003" localSheetId="38">#REF!</definedName>
    <definedName name="ccme2003" localSheetId="54">#REF!</definedName>
    <definedName name="ccme2003" localSheetId="58">#REF!</definedName>
    <definedName name="ccme2003">#REF!</definedName>
    <definedName name="ccme98" localSheetId="13">[32]Programa!#REF!</definedName>
    <definedName name="ccme98" localSheetId="10">[32]Programa!#REF!</definedName>
    <definedName name="ccme98" localSheetId="24">[33]Programa!#REF!</definedName>
    <definedName name="ccme98" localSheetId="32">[32]Programa!#REF!</definedName>
    <definedName name="ccme98">[32]Programa!#REF!</definedName>
    <definedName name="ccme98j" localSheetId="13">[32]Programa!#REF!</definedName>
    <definedName name="ccme98j" localSheetId="10">[32]Programa!#REF!</definedName>
    <definedName name="ccme98j" localSheetId="24">[33]Programa!#REF!</definedName>
    <definedName name="ccme98j" localSheetId="32">[32]Programa!#REF!</definedName>
    <definedName name="ccme98j">[32]Programa!#REF!</definedName>
    <definedName name="ccme98s" localSheetId="74">#REF!</definedName>
    <definedName name="ccme98s" localSheetId="13">#REF!</definedName>
    <definedName name="ccme98s" localSheetId="10">#REF!</definedName>
    <definedName name="ccme98s" localSheetId="20">#REF!</definedName>
    <definedName name="ccme98s" localSheetId="21">#REF!</definedName>
    <definedName name="ccme98s" localSheetId="22">#REF!</definedName>
    <definedName name="ccme98s" localSheetId="23">#REF!</definedName>
    <definedName name="ccme98s" localSheetId="30">#REF!</definedName>
    <definedName name="ccme98s" localSheetId="31">#REF!</definedName>
    <definedName name="ccme98s" localSheetId="32">#REF!</definedName>
    <definedName name="ccme98s" localSheetId="34">#REF!</definedName>
    <definedName name="ccme98s" localSheetId="35">#REF!</definedName>
    <definedName name="ccme98s" localSheetId="37">#REF!</definedName>
    <definedName name="ccme98s" localSheetId="38">#REF!</definedName>
    <definedName name="ccme98s" localSheetId="47">#REF!</definedName>
    <definedName name="ccme98s" localSheetId="48">#REF!</definedName>
    <definedName name="ccme98s" localSheetId="49">#REF!</definedName>
    <definedName name="ccme98s" localSheetId="50">#REF!</definedName>
    <definedName name="ccme98s" localSheetId="51">#REF!</definedName>
    <definedName name="ccme98s" localSheetId="53">#REF!</definedName>
    <definedName name="ccme98s" localSheetId="54">#REF!</definedName>
    <definedName name="ccme98s" localSheetId="14">#REF!</definedName>
    <definedName name="ccme98s" localSheetId="57">#REF!</definedName>
    <definedName name="ccme98s" localSheetId="58">#REF!</definedName>
    <definedName name="ccme98s" localSheetId="18">#REF!</definedName>
    <definedName name="ccme98s" localSheetId="16">#REF!</definedName>
    <definedName name="ccme98s">#REF!</definedName>
    <definedName name="ccme99" localSheetId="74">#REF!</definedName>
    <definedName name="ccme99" localSheetId="13">#REF!</definedName>
    <definedName name="ccme99" localSheetId="10">#REF!</definedName>
    <definedName name="ccme99" localSheetId="20">#REF!</definedName>
    <definedName name="ccme99" localSheetId="21">#REF!</definedName>
    <definedName name="ccme99" localSheetId="22">#REF!</definedName>
    <definedName name="ccme99" localSheetId="23">#REF!</definedName>
    <definedName name="ccme99" localSheetId="30">#REF!</definedName>
    <definedName name="ccme99" localSheetId="31">#REF!</definedName>
    <definedName name="ccme99" localSheetId="32">#REF!</definedName>
    <definedName name="ccme99" localSheetId="34">#REF!</definedName>
    <definedName name="ccme99" localSheetId="35">#REF!</definedName>
    <definedName name="ccme99" localSheetId="37">#REF!</definedName>
    <definedName name="ccme99" localSheetId="38">#REF!</definedName>
    <definedName name="ccme99" localSheetId="47">#REF!</definedName>
    <definedName name="ccme99" localSheetId="54">#REF!</definedName>
    <definedName name="ccme99" localSheetId="14">#REF!</definedName>
    <definedName name="ccme99" localSheetId="57">#REF!</definedName>
    <definedName name="ccme99" localSheetId="58">#REF!</definedName>
    <definedName name="ccme99" localSheetId="18">#REF!</definedName>
    <definedName name="ccme99" localSheetId="16">#REF!</definedName>
    <definedName name="ccme99">#REF!</definedName>
    <definedName name="ccode">273</definedName>
    <definedName name="CD" localSheetId="74">#REF!</definedName>
    <definedName name="CD" localSheetId="12">#REF!</definedName>
    <definedName name="CD" localSheetId="13">#REF!</definedName>
    <definedName name="CD" localSheetId="10">#REF!</definedName>
    <definedName name="CD" localSheetId="20">#REF!</definedName>
    <definedName name="CD" localSheetId="21">#REF!</definedName>
    <definedName name="CD" localSheetId="22">#REF!</definedName>
    <definedName name="CD" localSheetId="23">#REF!</definedName>
    <definedName name="CD" localSheetId="27">#REF!</definedName>
    <definedName name="CD" localSheetId="30">#REF!</definedName>
    <definedName name="CD" localSheetId="31">#REF!</definedName>
    <definedName name="CD" localSheetId="32">#REF!</definedName>
    <definedName name="CD" localSheetId="34">#REF!</definedName>
    <definedName name="CD" localSheetId="35">#REF!</definedName>
    <definedName name="CD" localSheetId="36">#N/A</definedName>
    <definedName name="CD" localSheetId="37">#REF!</definedName>
    <definedName name="CD" localSheetId="38">#REF!</definedName>
    <definedName name="CD" localSheetId="47">#REF!</definedName>
    <definedName name="CD" localSheetId="48">#REF!</definedName>
    <definedName name="CD" localSheetId="49">#REF!</definedName>
    <definedName name="CD" localSheetId="50">#REF!</definedName>
    <definedName name="CD" localSheetId="52">#REF!</definedName>
    <definedName name="CD" localSheetId="54">#REF!</definedName>
    <definedName name="CD" localSheetId="55">#REF!</definedName>
    <definedName name="CD" localSheetId="56">#REF!</definedName>
    <definedName name="CD" localSheetId="57">#REF!</definedName>
    <definedName name="CD" localSheetId="58">#REF!</definedName>
    <definedName name="CD" localSheetId="18">#REF!</definedName>
    <definedName name="CD" localSheetId="16">#REF!</definedName>
    <definedName name="CD">#REF!</definedName>
    <definedName name="CD1A" localSheetId="74">#REF!</definedName>
    <definedName name="CD1A" localSheetId="12">#REF!</definedName>
    <definedName name="CD1A" localSheetId="13">#REF!</definedName>
    <definedName name="CD1A" localSheetId="20">#REF!</definedName>
    <definedName name="CD1A" localSheetId="21">#REF!</definedName>
    <definedName name="CD1A" localSheetId="22">#REF!</definedName>
    <definedName name="CD1A" localSheetId="23">#REF!</definedName>
    <definedName name="CD1A" localSheetId="27">#REF!</definedName>
    <definedName name="CD1A" localSheetId="30">#REF!</definedName>
    <definedName name="CD1A" localSheetId="31">#REF!</definedName>
    <definedName name="CD1A" localSheetId="32">#REF!</definedName>
    <definedName name="CD1A" localSheetId="34">#REF!</definedName>
    <definedName name="CD1A" localSheetId="35">#REF!</definedName>
    <definedName name="CD1A" localSheetId="36">#N/A</definedName>
    <definedName name="CD1A" localSheetId="37">#REF!</definedName>
    <definedName name="CD1A" localSheetId="38">#REF!</definedName>
    <definedName name="CD1A" localSheetId="47">#REF!</definedName>
    <definedName name="CD1A" localSheetId="48">#REF!</definedName>
    <definedName name="CD1A" localSheetId="49">#REF!</definedName>
    <definedName name="CD1A" localSheetId="50">#REF!</definedName>
    <definedName name="CD1A" localSheetId="52">#REF!</definedName>
    <definedName name="CD1A" localSheetId="54">#REF!</definedName>
    <definedName name="CD1A" localSheetId="55">#REF!</definedName>
    <definedName name="CD1A" localSheetId="56">#REF!</definedName>
    <definedName name="CD1A" localSheetId="57">#REF!</definedName>
    <definedName name="CD1A" localSheetId="58">#REF!</definedName>
    <definedName name="CD1A" localSheetId="18">#REF!</definedName>
    <definedName name="CD1A" localSheetId="16">#REF!</definedName>
    <definedName name="CD1A">#REF!</definedName>
    <definedName name="cde" localSheetId="74" hidden="1">{"Riqfin97",#N/A,FALSE,"Tran";"Riqfinpro",#N/A,FALSE,"Tran"}</definedName>
    <definedName name="cde" localSheetId="13" hidden="1">{"Riqfin97",#N/A,FALSE,"Tran";"Riqfinpro",#N/A,FALSE,"Tran"}</definedName>
    <definedName name="cde" localSheetId="10" hidden="1">{"Riqfin97",#N/A,FALSE,"Tran";"Riqfinpro",#N/A,FALSE,"Tran"}</definedName>
    <definedName name="cde" localSheetId="20" hidden="1">{"Riqfin97",#N/A,FALSE,"Tran";"Riqfinpro",#N/A,FALSE,"Tran"}</definedName>
    <definedName name="cde" localSheetId="21" hidden="1">{"Riqfin97",#N/A,FALSE,"Tran";"Riqfinpro",#N/A,FALSE,"Tran"}</definedName>
    <definedName name="cde" localSheetId="22" hidden="1">{"Riqfin97",#N/A,FALSE,"Tran";"Riqfinpro",#N/A,FALSE,"Tran"}</definedName>
    <definedName name="cde" localSheetId="23" hidden="1">{"Riqfin97",#N/A,FALSE,"Tran";"Riqfinpro",#N/A,FALSE,"Tran"}</definedName>
    <definedName name="cde" localSheetId="24" hidden="1">{"Riqfin97",#N/A,FALSE,"Tran";"Riqfinpro",#N/A,FALSE,"Tran"}</definedName>
    <definedName name="cde" localSheetId="30" hidden="1">{"Riqfin97",#N/A,FALSE,"Tran";"Riqfinpro",#N/A,FALSE,"Tran"}</definedName>
    <definedName name="cde" localSheetId="31" hidden="1">{"Riqfin97",#N/A,FALSE,"Tran";"Riqfinpro",#N/A,FALSE,"Tran"}</definedName>
    <definedName name="cde" localSheetId="32" hidden="1">{"Riqfin97",#N/A,FALSE,"Tran";"Riqfinpro",#N/A,FALSE,"Tran"}</definedName>
    <definedName name="cde" localSheetId="34" hidden="1">{"Riqfin97",#N/A,FALSE,"Tran";"Riqfinpro",#N/A,FALSE,"Tran"}</definedName>
    <definedName name="cde" localSheetId="35" hidden="1">{"Riqfin97",#N/A,FALSE,"Tran";"Riqfinpro",#N/A,FALSE,"Tran"}</definedName>
    <definedName name="cde" localSheetId="37" hidden="1">{"Riqfin97",#N/A,FALSE,"Tran";"Riqfinpro",#N/A,FALSE,"Tran"}</definedName>
    <definedName name="cde" localSheetId="38" hidden="1">{"Riqfin97",#N/A,FALSE,"Tran";"Riqfinpro",#N/A,FALSE,"Tran"}</definedName>
    <definedName name="cde" localSheetId="47" hidden="1">{"Riqfin97",#N/A,FALSE,"Tran";"Riqfinpro",#N/A,FALSE,"Tran"}</definedName>
    <definedName name="cde" localSheetId="48" hidden="1">{"Riqfin97",#N/A,FALSE,"Tran";"Riqfinpro",#N/A,FALSE,"Tran"}</definedName>
    <definedName name="cde" localSheetId="49" hidden="1">{"Riqfin97",#N/A,FALSE,"Tran";"Riqfinpro",#N/A,FALSE,"Tran"}</definedName>
    <definedName name="cde" localSheetId="50" hidden="1">{"Riqfin97",#N/A,FALSE,"Tran";"Riqfinpro",#N/A,FALSE,"Tran"}</definedName>
    <definedName name="cde" localSheetId="51" hidden="1">{"Riqfin97",#N/A,FALSE,"Tran";"Riqfinpro",#N/A,FALSE,"Tran"}</definedName>
    <definedName name="cde" localSheetId="53" hidden="1">{"Riqfin97",#N/A,FALSE,"Tran";"Riqfinpro",#N/A,FALSE,"Tran"}</definedName>
    <definedName name="cde" localSheetId="54" hidden="1">{"Riqfin97",#N/A,FALSE,"Tran";"Riqfinpro",#N/A,FALSE,"Tran"}</definedName>
    <definedName name="cde" localSheetId="14" hidden="1">{"Riqfin97",#N/A,FALSE,"Tran";"Riqfinpro",#N/A,FALSE,"Tran"}</definedName>
    <definedName name="cde" localSheetId="55" hidden="1">{"Riqfin97",#N/A,FALSE,"Tran";"Riqfinpro",#N/A,FALSE,"Tran"}</definedName>
    <definedName name="cde" localSheetId="56" hidden="1">{"Riqfin97",#N/A,FALSE,"Tran";"Riqfinpro",#N/A,FALSE,"Tran"}</definedName>
    <definedName name="cde" localSheetId="57" hidden="1">{"Riqfin97",#N/A,FALSE,"Tran";"Riqfinpro",#N/A,FALSE,"Tran"}</definedName>
    <definedName name="cde" localSheetId="58" hidden="1">{"Riqfin97",#N/A,FALSE,"Tran";"Riqfinpro",#N/A,FALSE,"Tran"}</definedName>
    <definedName name="cde" localSheetId="18" hidden="1">{"Riqfin97",#N/A,FALSE,"Tran";"Riqfinpro",#N/A,FALSE,"Tran"}</definedName>
    <definedName name="cde" localSheetId="19" hidden="1">{"Riqfin97",#N/A,FALSE,"Tran";"Riqfinpro",#N/A,FALSE,"Tran"}</definedName>
    <definedName name="cde" localSheetId="15" hidden="1">{"Riqfin97",#N/A,FALSE,"Tran";"Riqfinpro",#N/A,FALSE,"Tran"}</definedName>
    <definedName name="cde" localSheetId="16" hidden="1">{"Riqfin97",#N/A,FALSE,"Tran";"Riqfinpro",#N/A,FALSE,"Tran"}</definedName>
    <definedName name="cde" hidden="1">{"Riqfin97",#N/A,FALSE,"Tran";"Riqfinpro",#N/A,FALSE,"Tran"}</definedName>
    <definedName name="CEMENTO" localSheetId="74">#REF!</definedName>
    <definedName name="CEMENTO" localSheetId="13">#REF!</definedName>
    <definedName name="CEMENTO" localSheetId="10">#REF!</definedName>
    <definedName name="CEMENTO" localSheetId="20">#REF!</definedName>
    <definedName name="CEMENTO" localSheetId="21">#REF!</definedName>
    <definedName name="CEMENTO" localSheetId="22">#REF!</definedName>
    <definedName name="CEMENTO" localSheetId="23">#REF!</definedName>
    <definedName name="CEMENTO" localSheetId="27">#REF!</definedName>
    <definedName name="CEMENTO" localSheetId="30">#REF!</definedName>
    <definedName name="CEMENTO" localSheetId="31">#REF!</definedName>
    <definedName name="CEMENTO" localSheetId="32">#REF!</definedName>
    <definedName name="CEMENTO" localSheetId="34">#REF!</definedName>
    <definedName name="CEMENTO" localSheetId="35">#REF!</definedName>
    <definedName name="CEMENTO" localSheetId="37">#REF!</definedName>
    <definedName name="CEMENTO" localSheetId="38">#REF!</definedName>
    <definedName name="CEMENTO" localSheetId="47">#REF!</definedName>
    <definedName name="CEMENTO" localSheetId="48">#REF!</definedName>
    <definedName name="CEMENTO" localSheetId="49">#REF!</definedName>
    <definedName name="CEMENTO" localSheetId="50">#REF!</definedName>
    <definedName name="CEMENTO" localSheetId="51">#REF!</definedName>
    <definedName name="CEMENTO" localSheetId="52">#REF!</definedName>
    <definedName name="CEMENTO" localSheetId="53">#REF!</definedName>
    <definedName name="CEMENTO" localSheetId="54">#REF!</definedName>
    <definedName name="CEMENTO" localSheetId="14">#REF!</definedName>
    <definedName name="CEMENTO" localSheetId="57">#REF!</definedName>
    <definedName name="CEMENTO" localSheetId="58">#REF!</definedName>
    <definedName name="CEMENTO" localSheetId="18">#REF!</definedName>
    <definedName name="CEMENTO" localSheetId="16">#REF!</definedName>
    <definedName name="CEMENTO">#REF!</definedName>
    <definedName name="CENGOVT" localSheetId="74">#REF!</definedName>
    <definedName name="CENGOVT" localSheetId="13">#REF!</definedName>
    <definedName name="CENGOVT" localSheetId="10">#REF!</definedName>
    <definedName name="CENGOVT" localSheetId="20">#REF!</definedName>
    <definedName name="CENGOVT" localSheetId="21">#REF!</definedName>
    <definedName name="CENGOVT" localSheetId="22">#REF!</definedName>
    <definedName name="CENGOVT" localSheetId="23">#REF!</definedName>
    <definedName name="CENGOVT" localSheetId="30">#REF!</definedName>
    <definedName name="CENGOVT" localSheetId="31">#REF!</definedName>
    <definedName name="CENGOVT" localSheetId="32">#REF!</definedName>
    <definedName name="CENGOVT" localSheetId="34">#REF!</definedName>
    <definedName name="CENGOVT" localSheetId="35">#REF!</definedName>
    <definedName name="CENGOVT" localSheetId="37">#REF!</definedName>
    <definedName name="CENGOVT" localSheetId="38">#REF!</definedName>
    <definedName name="CENGOVT" localSheetId="47">#REF!</definedName>
    <definedName name="CENGOVT" localSheetId="54">#REF!</definedName>
    <definedName name="CENGOVT" localSheetId="57">#REF!</definedName>
    <definedName name="CENGOVT" localSheetId="58">#REF!</definedName>
    <definedName name="CENGOVT" localSheetId="18">#REF!</definedName>
    <definedName name="CENGOVT" localSheetId="16">#REF!</definedName>
    <definedName name="CENGOVT">#REF!</definedName>
    <definedName name="CEPA96" localSheetId="74">#REF!</definedName>
    <definedName name="CEPA96" localSheetId="13">#REF!</definedName>
    <definedName name="CEPA96" localSheetId="10">#REF!</definedName>
    <definedName name="CEPA96" localSheetId="20">#REF!</definedName>
    <definedName name="CEPA96" localSheetId="21">#REF!</definedName>
    <definedName name="CEPA96" localSheetId="22">#REF!</definedName>
    <definedName name="CEPA96" localSheetId="23">#REF!</definedName>
    <definedName name="CEPA96" localSheetId="30">#REF!</definedName>
    <definedName name="CEPA96" localSheetId="31">#REF!</definedName>
    <definedName name="CEPA96" localSheetId="32">#REF!</definedName>
    <definedName name="CEPA96" localSheetId="34">#REF!</definedName>
    <definedName name="CEPA96" localSheetId="35">#REF!</definedName>
    <definedName name="CEPA96" localSheetId="37">#REF!</definedName>
    <definedName name="CEPA96" localSheetId="38">#REF!</definedName>
    <definedName name="CEPA96" localSheetId="47">#REF!</definedName>
    <definedName name="CEPA96" localSheetId="54">#REF!</definedName>
    <definedName name="CEPA96" localSheetId="57">#REF!</definedName>
    <definedName name="CEPA96" localSheetId="58">#REF!</definedName>
    <definedName name="CEPA96" localSheetId="18">#REF!</definedName>
    <definedName name="CEPA96" localSheetId="16">#REF!</definedName>
    <definedName name="CEPA96">#REF!</definedName>
    <definedName name="CFA">[72]CIRRs!$C$81</definedName>
    <definedName name="cfdfdf" localSheetId="74" hidden="1">#REF!</definedName>
    <definedName name="cfdfdf" localSheetId="13" hidden="1">#REF!</definedName>
    <definedName name="cfdfdf" localSheetId="10" hidden="1">#REF!</definedName>
    <definedName name="cfdfdf" localSheetId="20" hidden="1">#REF!</definedName>
    <definedName name="cfdfdf" localSheetId="21" hidden="1">#REF!</definedName>
    <definedName name="cfdfdf" localSheetId="22" hidden="1">#REF!</definedName>
    <definedName name="cfdfdf" localSheetId="23" hidden="1">#REF!</definedName>
    <definedName name="cfdfdf" localSheetId="30" hidden="1">#REF!</definedName>
    <definedName name="cfdfdf" localSheetId="31" hidden="1">#REF!</definedName>
    <definedName name="cfdfdf" localSheetId="32" hidden="1">#REF!</definedName>
    <definedName name="cfdfdf" localSheetId="34" hidden="1">#REF!</definedName>
    <definedName name="cfdfdf" localSheetId="35" hidden="1">#REF!</definedName>
    <definedName name="cfdfdf" localSheetId="37" hidden="1">#REF!</definedName>
    <definedName name="cfdfdf" localSheetId="38" hidden="1">#REF!</definedName>
    <definedName name="cfdfdf" localSheetId="47" hidden="1">#REF!</definedName>
    <definedName name="cfdfdf" localSheetId="48" hidden="1">#REF!</definedName>
    <definedName name="cfdfdf" localSheetId="49" hidden="1">#REF!</definedName>
    <definedName name="cfdfdf" localSheetId="50" hidden="1">#REF!</definedName>
    <definedName name="cfdfdf" localSheetId="52" hidden="1">#REF!</definedName>
    <definedName name="cfdfdf" localSheetId="54" hidden="1">#REF!</definedName>
    <definedName name="cfdfdf" localSheetId="55" hidden="1">#REF!</definedName>
    <definedName name="cfdfdf" localSheetId="56" hidden="1">#REF!</definedName>
    <definedName name="cfdfdf" localSheetId="57" hidden="1">#REF!</definedName>
    <definedName name="cfdfdf" localSheetId="58" hidden="1">#REF!</definedName>
    <definedName name="cfdfdf" localSheetId="18" hidden="1">#REF!</definedName>
    <definedName name="cfdfdf" localSheetId="16" hidden="1">#REF!</definedName>
    <definedName name="cfdfdf" hidden="1">#REF!</definedName>
    <definedName name="CG" localSheetId="74">#REF!</definedName>
    <definedName name="CG" localSheetId="13">#REF!</definedName>
    <definedName name="CG" localSheetId="10">#REF!</definedName>
    <definedName name="CG" localSheetId="20">#REF!</definedName>
    <definedName name="CG" localSheetId="21">#REF!</definedName>
    <definedName name="CG" localSheetId="22">#REF!</definedName>
    <definedName name="CG" localSheetId="23">#REF!</definedName>
    <definedName name="CG" localSheetId="30">#REF!</definedName>
    <definedName name="CG" localSheetId="31">#REF!</definedName>
    <definedName name="CG" localSheetId="32">#REF!</definedName>
    <definedName name="CG" localSheetId="34">#REF!</definedName>
    <definedName name="CG" localSheetId="35">#REF!</definedName>
    <definedName name="CG" localSheetId="37">#REF!</definedName>
    <definedName name="CG" localSheetId="38">#REF!</definedName>
    <definedName name="CG" localSheetId="47">#REF!</definedName>
    <definedName name="CG" localSheetId="54">#REF!</definedName>
    <definedName name="CG" localSheetId="57">#REF!</definedName>
    <definedName name="CG" localSheetId="58">#REF!</definedName>
    <definedName name="CG" localSheetId="18">#REF!</definedName>
    <definedName name="CG" localSheetId="16">#REF!</definedName>
    <definedName name="CG">#REF!</definedName>
    <definedName name="CGBUDG" localSheetId="74">#REF!</definedName>
    <definedName name="CGBUDG" localSheetId="13">#REF!</definedName>
    <definedName name="CGBUDG" localSheetId="10">#REF!</definedName>
    <definedName name="CGBUDG" localSheetId="20">#REF!</definedName>
    <definedName name="CGBUDG" localSheetId="21">#REF!</definedName>
    <definedName name="CGBUDG" localSheetId="22">#REF!</definedName>
    <definedName name="CGBUDG" localSheetId="23">#REF!</definedName>
    <definedName name="CGBUDG" localSheetId="30">#REF!</definedName>
    <definedName name="CGBUDG" localSheetId="31">#REF!</definedName>
    <definedName name="CGBUDG" localSheetId="32">#REF!</definedName>
    <definedName name="CGBUDG" localSheetId="34">#REF!</definedName>
    <definedName name="CGBUDG" localSheetId="35">#REF!</definedName>
    <definedName name="CGBUDG" localSheetId="37">#REF!</definedName>
    <definedName name="CGBUDG" localSheetId="38">#REF!</definedName>
    <definedName name="CGBUDG" localSheetId="54">#REF!</definedName>
    <definedName name="CGBUDG" localSheetId="57">#REF!</definedName>
    <definedName name="CGBUDG" localSheetId="58">#REF!</definedName>
    <definedName name="CGBUDG" localSheetId="18">#REF!</definedName>
    <definedName name="CGBUDG" localSheetId="16">#REF!</definedName>
    <definedName name="CGBUDG">#REF!</definedName>
    <definedName name="CGBUDG_" localSheetId="74">#REF!</definedName>
    <definedName name="CGBUDG_" localSheetId="13">#REF!</definedName>
    <definedName name="CGBUDG_" localSheetId="30">#REF!</definedName>
    <definedName name="CGBUDG_" localSheetId="31">#REF!</definedName>
    <definedName name="CGBUDG_" localSheetId="32">#REF!</definedName>
    <definedName name="CGBUDG_" localSheetId="38">#REF!</definedName>
    <definedName name="CGBUDG_" localSheetId="54">#REF!</definedName>
    <definedName name="CGBUDG_" localSheetId="58">#REF!</definedName>
    <definedName name="CGBUDG_">#REF!</definedName>
    <definedName name="CGEXBUDG" localSheetId="74">#REF!</definedName>
    <definedName name="CGEXBUDG" localSheetId="13">#REF!</definedName>
    <definedName name="CGEXBUDG" localSheetId="30">#REF!</definedName>
    <definedName name="CGEXBUDG" localSheetId="31">#REF!</definedName>
    <definedName name="CGEXBUDG" localSheetId="32">#REF!</definedName>
    <definedName name="CGEXBUDG" localSheetId="38">#REF!</definedName>
    <definedName name="CGEXBUDG" localSheetId="54">#REF!</definedName>
    <definedName name="CGEXBUDG" localSheetId="58">#REF!</definedName>
    <definedName name="CGEXBUDG">#REF!</definedName>
    <definedName name="CGFIS" localSheetId="74">#REF!</definedName>
    <definedName name="CGFIS" localSheetId="13">#REF!</definedName>
    <definedName name="CGFIS" localSheetId="30">#REF!</definedName>
    <definedName name="CGFIS" localSheetId="31">#REF!</definedName>
    <definedName name="CGFIS" localSheetId="32">#REF!</definedName>
    <definedName name="CGFIS" localSheetId="38">#REF!</definedName>
    <definedName name="CGFIS" localSheetId="54">#REF!</definedName>
    <definedName name="CGFIS" localSheetId="58">#REF!</definedName>
    <definedName name="CGFIS">#REF!</definedName>
    <definedName name="CGNRP" localSheetId="74">#REF!</definedName>
    <definedName name="CGNRP" localSheetId="13">#REF!</definedName>
    <definedName name="CGNRP" localSheetId="30">#REF!</definedName>
    <definedName name="CGNRP" localSheetId="31">#REF!</definedName>
    <definedName name="CGNRP" localSheetId="32">#REF!</definedName>
    <definedName name="CGNRP" localSheetId="38">#REF!</definedName>
    <definedName name="CGNRP" localSheetId="54">#REF!</definedName>
    <definedName name="CGNRP" localSheetId="58">#REF!</definedName>
    <definedName name="CGNRP">#REF!</definedName>
    <definedName name="CGperc" localSheetId="74">#REF!</definedName>
    <definedName name="CGperc" localSheetId="13">#REF!</definedName>
    <definedName name="CGperc" localSheetId="30">#REF!</definedName>
    <definedName name="CGperc" localSheetId="31">#REF!</definedName>
    <definedName name="CGperc" localSheetId="32">#REF!</definedName>
    <definedName name="CGperc" localSheetId="38">#REF!</definedName>
    <definedName name="CGperc" localSheetId="54">#REF!</definedName>
    <definedName name="CGperc" localSheetId="58">#REF!</definedName>
    <definedName name="CGperc">#REF!</definedName>
    <definedName name="chart" localSheetId="74">#REF!</definedName>
    <definedName name="chart" localSheetId="13">#REF!</definedName>
    <definedName name="chart" localSheetId="30">#REF!</definedName>
    <definedName name="chart" localSheetId="31">#REF!</definedName>
    <definedName name="chart" localSheetId="32">#REF!</definedName>
    <definedName name="chart" localSheetId="35">#REF!</definedName>
    <definedName name="chart" localSheetId="38">#REF!</definedName>
    <definedName name="chart" localSheetId="47">#REF!</definedName>
    <definedName name="chart" localSheetId="48">#REF!</definedName>
    <definedName name="chart" localSheetId="49">#REF!</definedName>
    <definedName name="chart" localSheetId="50">#REF!</definedName>
    <definedName name="chart" localSheetId="52">#REF!</definedName>
    <definedName name="chart" localSheetId="54">#REF!</definedName>
    <definedName name="chart" localSheetId="55">#REF!</definedName>
    <definedName name="chart" localSheetId="56">#REF!</definedName>
    <definedName name="chart" localSheetId="58">#REF!</definedName>
    <definedName name="chart" localSheetId="18">#REF!</definedName>
    <definedName name="chart">#REF!</definedName>
    <definedName name="CHF" localSheetId="74">#REF!</definedName>
    <definedName name="CHF" localSheetId="13">#REF!</definedName>
    <definedName name="CHF" localSheetId="30">#REF!</definedName>
    <definedName name="CHF" localSheetId="31">#REF!</definedName>
    <definedName name="CHF" localSheetId="32">#REF!</definedName>
    <definedName name="CHF" localSheetId="35">#REF!</definedName>
    <definedName name="CHF" localSheetId="36">#N/A</definedName>
    <definedName name="CHF" localSheetId="38">#REF!</definedName>
    <definedName name="CHF" localSheetId="47">#REF!</definedName>
    <definedName name="CHF" localSheetId="48">#REF!</definedName>
    <definedName name="CHF" localSheetId="49">#REF!</definedName>
    <definedName name="CHF" localSheetId="50">#REF!</definedName>
    <definedName name="CHF" localSheetId="52">#REF!</definedName>
    <definedName name="CHF" localSheetId="54">#REF!</definedName>
    <definedName name="CHF" localSheetId="55">#REF!</definedName>
    <definedName name="CHF" localSheetId="56">#REF!</definedName>
    <definedName name="CHF" localSheetId="58">#REF!</definedName>
    <definedName name="CHF" localSheetId="18">#REF!</definedName>
    <definedName name="CHF">#REF!</definedName>
    <definedName name="CHILE" localSheetId="74">#REF!</definedName>
    <definedName name="CHILE" localSheetId="13">#REF!</definedName>
    <definedName name="CHILE" localSheetId="30">#REF!</definedName>
    <definedName name="CHILE" localSheetId="31">#REF!</definedName>
    <definedName name="CHILE" localSheetId="32">#REF!</definedName>
    <definedName name="CHILE" localSheetId="38">#REF!</definedName>
    <definedName name="CHILE" localSheetId="54">#REF!</definedName>
    <definedName name="CHILE" localSheetId="58">#REF!</definedName>
    <definedName name="CHILE">#REF!</definedName>
    <definedName name="CHK" localSheetId="74">#REF!</definedName>
    <definedName name="CHK" localSheetId="13">#REF!</definedName>
    <definedName name="CHK" localSheetId="30">#REF!</definedName>
    <definedName name="CHK" localSheetId="31">#REF!</definedName>
    <definedName name="CHK" localSheetId="32">#REF!</definedName>
    <definedName name="CHK" localSheetId="38">#REF!</definedName>
    <definedName name="CHK" localSheetId="54">#REF!</definedName>
    <definedName name="CHK" localSheetId="58">#REF!</definedName>
    <definedName name="CHK">#REF!</definedName>
    <definedName name="CHK1.1" localSheetId="13">[79]Q1!#REF!</definedName>
    <definedName name="CHK1.1" localSheetId="10">[79]Q1!#REF!</definedName>
    <definedName name="CHK1.1" localSheetId="24">[80]Q1!#REF!</definedName>
    <definedName name="CHK1.1" localSheetId="32">[79]Q1!#REF!</definedName>
    <definedName name="CHK1.1">[79]Q1!#REF!</definedName>
    <definedName name="CHK2.1" localSheetId="13">[79]Q2!#REF!</definedName>
    <definedName name="CHK2.1" localSheetId="10">[79]Q2!#REF!</definedName>
    <definedName name="CHK2.1" localSheetId="24">[80]Q2!#REF!</definedName>
    <definedName name="CHK2.1" localSheetId="32">[79]Q2!#REF!</definedName>
    <definedName name="CHK2.1">[79]Q2!#REF!</definedName>
    <definedName name="CHK2.2" localSheetId="13">[79]Q2!#REF!</definedName>
    <definedName name="CHK2.2" localSheetId="10">[79]Q2!#REF!</definedName>
    <definedName name="CHK2.2" localSheetId="24">[80]Q2!#REF!</definedName>
    <definedName name="CHK2.2" localSheetId="32">[79]Q2!#REF!</definedName>
    <definedName name="CHK2.2">[79]Q2!#REF!</definedName>
    <definedName name="CHK2.3" localSheetId="13">[79]Q2!#REF!</definedName>
    <definedName name="CHK2.3" localSheetId="10">[79]Q2!#REF!</definedName>
    <definedName name="CHK2.3" localSheetId="24">[80]Q2!#REF!</definedName>
    <definedName name="CHK2.3" localSheetId="32">[79]Q2!#REF!</definedName>
    <definedName name="CHK2.3">[79]Q2!#REF!</definedName>
    <definedName name="CHK5.1" localSheetId="74">#REF!</definedName>
    <definedName name="CHK5.1" localSheetId="12">[95]Q5!#REF!</definedName>
    <definedName name="CHK5.1" localSheetId="13">#REF!</definedName>
    <definedName name="CHK5.1" localSheetId="10">#REF!</definedName>
    <definedName name="CHK5.1" localSheetId="20">#REF!</definedName>
    <definedName name="CHK5.1" localSheetId="21">#REF!</definedName>
    <definedName name="CHK5.1" localSheetId="22">#REF!</definedName>
    <definedName name="CHK5.1" localSheetId="23">#REF!</definedName>
    <definedName name="CHK5.1" localSheetId="27">#REF!</definedName>
    <definedName name="CHK5.1" localSheetId="30">#REF!</definedName>
    <definedName name="CHK5.1" localSheetId="31">#REF!</definedName>
    <definedName name="CHK5.1" localSheetId="32">#REF!</definedName>
    <definedName name="CHK5.1" localSheetId="34">#REF!</definedName>
    <definedName name="CHK5.1" localSheetId="35">#REF!</definedName>
    <definedName name="CHK5.1" localSheetId="37">#REF!</definedName>
    <definedName name="CHK5.1" localSheetId="38">#REF!</definedName>
    <definedName name="CHK5.1" localSheetId="47">#REF!</definedName>
    <definedName name="CHK5.1" localSheetId="48">#REF!</definedName>
    <definedName name="CHK5.1" localSheetId="49">#REF!</definedName>
    <definedName name="CHK5.1" localSheetId="50">#REF!</definedName>
    <definedName name="CHK5.1" localSheetId="51">#REF!</definedName>
    <definedName name="CHK5.1" localSheetId="52">#REF!</definedName>
    <definedName name="CHK5.1" localSheetId="53">#REF!</definedName>
    <definedName name="CHK5.1" localSheetId="54">#REF!</definedName>
    <definedName name="CHK5.1" localSheetId="14">#REF!</definedName>
    <definedName name="CHK5.1" localSheetId="57">#REF!</definedName>
    <definedName name="CHK5.1" localSheetId="58">#REF!</definedName>
    <definedName name="CHK5.1" localSheetId="18">#REF!</definedName>
    <definedName name="CHK5.1" localSheetId="16">#REF!</definedName>
    <definedName name="CHK5.1">#REF!</definedName>
    <definedName name="cin" localSheetId="13">[32]Programa!#REF!</definedName>
    <definedName name="cin" localSheetId="10">[32]Programa!#REF!</definedName>
    <definedName name="cin" localSheetId="24">[33]Programa!#REF!</definedName>
    <definedName name="cin" localSheetId="31">[32]Programa!#REF!</definedName>
    <definedName name="cin" localSheetId="32">[32]Programa!#REF!</definedName>
    <definedName name="cin" localSheetId="35">[32]Programa!#REF!</definedName>
    <definedName name="cin" localSheetId="38">[32]Programa!#REF!</definedName>
    <definedName name="cin" localSheetId="47">[32]Programa!#REF!</definedName>
    <definedName name="cin" localSheetId="49">[32]Programa!#REF!</definedName>
    <definedName name="cin" localSheetId="50">[32]Programa!#REF!</definedName>
    <definedName name="cin" localSheetId="51">[32]Programa!#REF!</definedName>
    <definedName name="cin" localSheetId="57">[32]Programa!#REF!</definedName>
    <definedName name="cin" localSheetId="58">[32]Programa!#REF!</definedName>
    <definedName name="cin">[32]Programa!#REF!</definedName>
    <definedName name="cirr" localSheetId="74">#REF!</definedName>
    <definedName name="cirr" localSheetId="12">#REF!</definedName>
    <definedName name="cirr" localSheetId="13">#REF!</definedName>
    <definedName name="cirr" localSheetId="10">#REF!</definedName>
    <definedName name="cirr" localSheetId="20">#REF!</definedName>
    <definedName name="cirr" localSheetId="21">#REF!</definedName>
    <definedName name="cirr" localSheetId="22">#REF!</definedName>
    <definedName name="cirr" localSheetId="23">#REF!</definedName>
    <definedName name="cirr" localSheetId="30">#REF!</definedName>
    <definedName name="cirr" localSheetId="31">#REF!</definedName>
    <definedName name="cirr" localSheetId="32">#REF!</definedName>
    <definedName name="cirr" localSheetId="34">#REF!</definedName>
    <definedName name="cirr" localSheetId="35">#REF!</definedName>
    <definedName name="cirr" localSheetId="37">#REF!</definedName>
    <definedName name="cirr" localSheetId="38">#REF!</definedName>
    <definedName name="cirr" localSheetId="47">#REF!</definedName>
    <definedName name="cirr" localSheetId="48">#REF!</definedName>
    <definedName name="cirr" localSheetId="49">#REF!</definedName>
    <definedName name="cirr" localSheetId="50">#REF!</definedName>
    <definedName name="cirr" localSheetId="51">#REF!</definedName>
    <definedName name="cirr" localSheetId="52">#REF!</definedName>
    <definedName name="cirr" localSheetId="53">#REF!</definedName>
    <definedName name="cirr" localSheetId="54">#REF!</definedName>
    <definedName name="cirr" localSheetId="14">#REF!</definedName>
    <definedName name="cirr" localSheetId="57">#REF!</definedName>
    <definedName name="cirr" localSheetId="58">#REF!</definedName>
    <definedName name="cirr" localSheetId="18">#REF!</definedName>
    <definedName name="cirr" localSheetId="16">#REF!</definedName>
    <definedName name="cirr">#REF!</definedName>
    <definedName name="ClaveDeColor" localSheetId="74">#REF!</definedName>
    <definedName name="ClaveDeColor" localSheetId="13">#REF!</definedName>
    <definedName name="ClaveDeColor" localSheetId="10">#REF!</definedName>
    <definedName name="ClaveDeColor" localSheetId="20">#REF!</definedName>
    <definedName name="ClaveDeColor" localSheetId="21">#REF!</definedName>
    <definedName name="ClaveDeColor" localSheetId="22">#REF!</definedName>
    <definedName name="ClaveDeColor" localSheetId="23">#REF!</definedName>
    <definedName name="ClaveDeColor" localSheetId="30">#REF!</definedName>
    <definedName name="ClaveDeColor" localSheetId="31">#REF!</definedName>
    <definedName name="ClaveDeColor" localSheetId="32">#REF!</definedName>
    <definedName name="ClaveDeColor" localSheetId="34">#REF!</definedName>
    <definedName name="ClaveDeColor" localSheetId="35">#REF!</definedName>
    <definedName name="ClaveDeColor" localSheetId="37">#REF!</definedName>
    <definedName name="ClaveDeColor" localSheetId="38">#REF!</definedName>
    <definedName name="ClaveDeColor" localSheetId="47">#REF!</definedName>
    <definedName name="ClaveDeColor" localSheetId="54">#REF!</definedName>
    <definedName name="ClaveDeColor" localSheetId="57">#REF!</definedName>
    <definedName name="ClaveDeColor" localSheetId="58">#REF!</definedName>
    <definedName name="ClaveDeColor" localSheetId="18">#REF!</definedName>
    <definedName name="ClaveDeColor" localSheetId="16">#REF!</definedName>
    <definedName name="ClaveDeColor">#REF!</definedName>
    <definedName name="CLUB_PARIS_2004" localSheetId="74">#REF!</definedName>
    <definedName name="CLUB_PARIS_2004" localSheetId="13">#REF!</definedName>
    <definedName name="CLUB_PARIS_2004" localSheetId="20">#REF!</definedName>
    <definedName name="CLUB_PARIS_2004" localSheetId="21">#REF!</definedName>
    <definedName name="CLUB_PARIS_2004" localSheetId="22">#REF!</definedName>
    <definedName name="CLUB_PARIS_2004" localSheetId="23">#REF!</definedName>
    <definedName name="CLUB_PARIS_2004" localSheetId="30">#REF!</definedName>
    <definedName name="CLUB_PARIS_2004" localSheetId="31">#REF!</definedName>
    <definedName name="CLUB_PARIS_2004" localSheetId="32">#REF!</definedName>
    <definedName name="CLUB_PARIS_2004" localSheetId="34">#REF!</definedName>
    <definedName name="CLUB_PARIS_2004" localSheetId="35">#REF!</definedName>
    <definedName name="CLUB_PARIS_2004" localSheetId="37">#REF!</definedName>
    <definedName name="CLUB_PARIS_2004" localSheetId="38">#REF!</definedName>
    <definedName name="CLUB_PARIS_2004" localSheetId="47">#REF!</definedName>
    <definedName name="CLUB_PARIS_2004" localSheetId="54">#REF!</definedName>
    <definedName name="CLUB_PARIS_2004" localSheetId="57">#REF!</definedName>
    <definedName name="CLUB_PARIS_2004" localSheetId="58">#REF!</definedName>
    <definedName name="CLUB_PARIS_2004" localSheetId="18">#REF!</definedName>
    <definedName name="CLUB_PARIS_2004" localSheetId="16">#REF!</definedName>
    <definedName name="CLUB_PARIS_2004">#REF!</definedName>
    <definedName name="CLUB91" localSheetId="74">#REF!</definedName>
    <definedName name="CLUB91" localSheetId="12">#REF!</definedName>
    <definedName name="CLUB91" localSheetId="13">#REF!</definedName>
    <definedName name="CLUB91" localSheetId="30">#REF!</definedName>
    <definedName name="CLUB91" localSheetId="31">#REF!</definedName>
    <definedName name="CLUB91" localSheetId="32">#REF!</definedName>
    <definedName name="CLUB91" localSheetId="35">#REF!</definedName>
    <definedName name="CLUB91" localSheetId="36">#N/A</definedName>
    <definedName name="CLUB91" localSheetId="38">#REF!</definedName>
    <definedName name="CLUB91" localSheetId="47">#REF!</definedName>
    <definedName name="CLUB91" localSheetId="48">#REF!</definedName>
    <definedName name="CLUB91" localSheetId="49">#REF!</definedName>
    <definedName name="CLUB91" localSheetId="50">#REF!</definedName>
    <definedName name="CLUB91" localSheetId="52">#REF!</definedName>
    <definedName name="CLUB91" localSheetId="54">#REF!</definedName>
    <definedName name="CLUB91" localSheetId="55">#REF!</definedName>
    <definedName name="CLUB91" localSheetId="56">#REF!</definedName>
    <definedName name="CLUB91" localSheetId="58">#REF!</definedName>
    <definedName name="CLUB91" localSheetId="18">#REF!</definedName>
    <definedName name="CLUB91">#REF!</definedName>
    <definedName name="cmbccr" localSheetId="74">#REF!</definedName>
    <definedName name="cmbccr" localSheetId="13">#REF!</definedName>
    <definedName name="cmbccr" localSheetId="30">#REF!</definedName>
    <definedName name="cmbccr" localSheetId="31">#REF!</definedName>
    <definedName name="cmbccr" localSheetId="32">#REF!</definedName>
    <definedName name="cmbccr" localSheetId="38">#REF!</definedName>
    <definedName name="cmbccr" localSheetId="54">#REF!</definedName>
    <definedName name="cmbccr" localSheetId="58">#REF!</definedName>
    <definedName name="cmbccr">#REF!</definedName>
    <definedName name="cmbcom" localSheetId="74">#REF!</definedName>
    <definedName name="cmbcom" localSheetId="13">#REF!</definedName>
    <definedName name="cmbcom" localSheetId="30">#REF!</definedName>
    <definedName name="cmbcom" localSheetId="31">#REF!</definedName>
    <definedName name="cmbcom" localSheetId="32">#REF!</definedName>
    <definedName name="cmbcom" localSheetId="38">#REF!</definedName>
    <definedName name="cmbcom" localSheetId="54">#REF!</definedName>
    <definedName name="cmbcom" localSheetId="58">#REF!</definedName>
    <definedName name="cmbcom">#REF!</definedName>
    <definedName name="CMD" localSheetId="13">[83]BCP!#REF!</definedName>
    <definedName name="CMD" localSheetId="31">[83]BCP!#REF!</definedName>
    <definedName name="CMD" localSheetId="32">[83]BCP!#REF!</definedName>
    <definedName name="CMD" localSheetId="47">[83]BCP!#REF!</definedName>
    <definedName name="CMD" localSheetId="52">[83]BCP!#REF!</definedName>
    <definedName name="CMD">[83]BCP!#REF!</definedName>
    <definedName name="cmethapp" localSheetId="74">#REF!,#REF!,#REF!</definedName>
    <definedName name="cmethapp" localSheetId="13">#REF!,#REF!,#REF!</definedName>
    <definedName name="cmethapp" localSheetId="10">#REF!,#REF!,#REF!</definedName>
    <definedName name="cmethapp" localSheetId="20">#REF!,#REF!,#REF!</definedName>
    <definedName name="cmethapp" localSheetId="21">#REF!,#REF!,#REF!</definedName>
    <definedName name="cmethapp" localSheetId="22">#REF!,#REF!,#REF!</definedName>
    <definedName name="cmethapp" localSheetId="23">#REF!,#REF!,#REF!</definedName>
    <definedName name="cmethapp" localSheetId="27">#REF!,#REF!,#REF!</definedName>
    <definedName name="cmethapp" localSheetId="29">#REF!,#REF!,#REF!</definedName>
    <definedName name="cmethapp" localSheetId="30">#REF!,#REF!,#REF!</definedName>
    <definedName name="cmethapp" localSheetId="31">#REF!,#REF!,#REF!</definedName>
    <definedName name="cmethapp" localSheetId="32">#REF!,#REF!,#REF!</definedName>
    <definedName name="cmethapp" localSheetId="34">#REF!,#REF!,#REF!</definedName>
    <definedName name="cmethapp" localSheetId="35">#REF!,#REF!,#REF!</definedName>
    <definedName name="cmethapp" localSheetId="37">#REF!,#REF!,#REF!</definedName>
    <definedName name="cmethapp" localSheetId="38">#REF!,#REF!,#REF!</definedName>
    <definedName name="cmethapp" localSheetId="47">#REF!,#REF!,#REF!</definedName>
    <definedName name="cmethapp" localSheetId="48">#REF!,#REF!,#REF!</definedName>
    <definedName name="cmethapp" localSheetId="49">#REF!,#REF!,#REF!</definedName>
    <definedName name="cmethapp" localSheetId="50">#REF!,#REF!,#REF!</definedName>
    <definedName name="cmethapp" localSheetId="52">#REF!,#REF!,#REF!</definedName>
    <definedName name="cmethapp" localSheetId="54">#REF!,#REF!,#REF!</definedName>
    <definedName name="cmethapp" localSheetId="55">#REF!,#REF!,#REF!</definedName>
    <definedName name="cmethapp" localSheetId="56">#REF!,#REF!,#REF!</definedName>
    <definedName name="cmethapp" localSheetId="57">#REF!,#REF!,#REF!</definedName>
    <definedName name="cmethapp" localSheetId="58">#REF!,#REF!,#REF!</definedName>
    <definedName name="cmethapp" localSheetId="18">#REF!,#REF!,#REF!</definedName>
    <definedName name="cmethapp" localSheetId="16">#REF!,#REF!,#REF!</definedName>
    <definedName name="cmethapp">#REF!,#REF!,#REF!</definedName>
    <definedName name="cmethmain" localSheetId="74">#REF!</definedName>
    <definedName name="cmethmain" localSheetId="13">#REF!</definedName>
    <definedName name="cmethmain" localSheetId="10">#REF!</definedName>
    <definedName name="cmethmain" localSheetId="20">#REF!</definedName>
    <definedName name="cmethmain" localSheetId="21">#REF!</definedName>
    <definedName name="cmethmain" localSheetId="22">#REF!</definedName>
    <definedName name="cmethmain" localSheetId="23">#REF!</definedName>
    <definedName name="cmethmain" localSheetId="27">#REF!</definedName>
    <definedName name="cmethmain" localSheetId="30">#REF!</definedName>
    <definedName name="cmethmain" localSheetId="31">#REF!</definedName>
    <definedName name="cmethmain" localSheetId="32">#REF!</definedName>
    <definedName name="cmethmain" localSheetId="34">#REF!</definedName>
    <definedName name="cmethmain" localSheetId="35">#REF!</definedName>
    <definedName name="cmethmain" localSheetId="37">#REF!</definedName>
    <definedName name="cmethmain" localSheetId="38">#REF!</definedName>
    <definedName name="cmethmain" localSheetId="47">#REF!</definedName>
    <definedName name="cmethmain" localSheetId="48">#REF!</definedName>
    <definedName name="cmethmain" localSheetId="49">#REF!</definedName>
    <definedName name="cmethmain" localSheetId="50">#REF!</definedName>
    <definedName name="cmethmain" localSheetId="52">#REF!</definedName>
    <definedName name="cmethmain" localSheetId="54">#REF!</definedName>
    <definedName name="cmethmain" localSheetId="55">#REF!</definedName>
    <definedName name="cmethmain" localSheetId="56">#REF!</definedName>
    <definedName name="cmethmain" localSheetId="57">#REF!</definedName>
    <definedName name="cmethmain" localSheetId="58">#REF!</definedName>
    <definedName name="cmethmain" localSheetId="18">#REF!</definedName>
    <definedName name="cmethmain" localSheetId="16">#REF!</definedName>
    <definedName name="cmethmain">#REF!</definedName>
    <definedName name="Cmin" localSheetId="74">OFFSET(#REF!,0,0,COUNT(#REF!),1)</definedName>
    <definedName name="Cmin" localSheetId="13">OFFSET(#REF!,0,0,COUNT(#REF!),1)</definedName>
    <definedName name="Cmin" localSheetId="10">OFFSET(#REF!,0,0,COUNT(#REF!),1)</definedName>
    <definedName name="Cmin" localSheetId="20">OFFSET(#REF!,0,0,COUNT(#REF!),1)</definedName>
    <definedName name="Cmin" localSheetId="21">OFFSET(#REF!,0,0,COUNT(#REF!),1)</definedName>
    <definedName name="Cmin" localSheetId="22">OFFSET(#REF!,0,0,COUNT(#REF!),1)</definedName>
    <definedName name="Cmin" localSheetId="23">OFFSET(#REF!,0,0,COUNT(#REF!),1)</definedName>
    <definedName name="Cmin" localSheetId="27">OFFSET(#REF!,0,0,COUNT(#REF!),1)</definedName>
    <definedName name="Cmin" localSheetId="30">OFFSET(#REF!,0,0,COUNT(#REF!),1)</definedName>
    <definedName name="Cmin" localSheetId="31">OFFSET(#REF!,0,0,COUNT(#REF!),1)</definedName>
    <definedName name="Cmin" localSheetId="32">OFFSET(#REF!,0,0,COUNT(#REF!),1)</definedName>
    <definedName name="Cmin" localSheetId="34">OFFSET(#REF!,0,0,COUNT(#REF!),1)</definedName>
    <definedName name="Cmin" localSheetId="35">OFFSET(#REF!,0,0,COUNT(#REF!),1)</definedName>
    <definedName name="Cmin" localSheetId="37">OFFSET(#REF!,0,0,COUNT(#REF!),1)</definedName>
    <definedName name="Cmin" localSheetId="38">OFFSET(#REF!,0,0,COUNT(#REF!),1)</definedName>
    <definedName name="Cmin" localSheetId="47">OFFSET(#REF!,0,0,COUNT(#REF!),1)</definedName>
    <definedName name="Cmin" localSheetId="52">OFFSET(#REF!,0,0,COUNT(#REF!),1)</definedName>
    <definedName name="Cmin" localSheetId="54">OFFSET(#REF!,0,0,COUNT(#REF!),1)</definedName>
    <definedName name="Cmin" localSheetId="57">OFFSET(#REF!,0,0,COUNT(#REF!),1)</definedName>
    <definedName name="Cmin" localSheetId="58">OFFSET(#REF!,0,0,COUNT(#REF!),1)</definedName>
    <definedName name="Cmin" localSheetId="18">OFFSET(#REF!,0,0,COUNT(#REF!),1)</definedName>
    <definedName name="Cmin" localSheetId="16">OFFSET(#REF!,0,0,COUNT(#REF!),1)</definedName>
    <definedName name="Cmin">OFFSET(#REF!,0,0,COUNT(#REF!),1)</definedName>
    <definedName name="cmsbn" localSheetId="74">#REF!</definedName>
    <definedName name="cmsbn" localSheetId="13">#REF!</definedName>
    <definedName name="cmsbn" localSheetId="20">#REF!</definedName>
    <definedName name="cmsbn" localSheetId="21">#REF!</definedName>
    <definedName name="cmsbn" localSheetId="22">#REF!</definedName>
    <definedName name="cmsbn" localSheetId="23">#REF!</definedName>
    <definedName name="cmsbn" localSheetId="30">#REF!</definedName>
    <definedName name="cmsbn" localSheetId="31">#REF!</definedName>
    <definedName name="cmsbn" localSheetId="32">#REF!</definedName>
    <definedName name="cmsbn" localSheetId="34">#REF!</definedName>
    <definedName name="cmsbn" localSheetId="35">#REF!</definedName>
    <definedName name="cmsbn" localSheetId="37">#REF!</definedName>
    <definedName name="cmsbn" localSheetId="38">#REF!</definedName>
    <definedName name="cmsbn" localSheetId="47">#REF!</definedName>
    <definedName name="cmsbn" localSheetId="48">#REF!</definedName>
    <definedName name="cmsbn" localSheetId="49">#REF!</definedName>
    <definedName name="cmsbn" localSheetId="50">#REF!</definedName>
    <definedName name="cmsbn" localSheetId="51">#REF!</definedName>
    <definedName name="cmsbn" localSheetId="53">#REF!</definedName>
    <definedName name="cmsbn" localSheetId="54">#REF!</definedName>
    <definedName name="cmsbn" localSheetId="14">#REF!</definedName>
    <definedName name="cmsbn" localSheetId="57">#REF!</definedName>
    <definedName name="cmsbn" localSheetId="58">#REF!</definedName>
    <definedName name="cmsbn" localSheetId="18">#REF!</definedName>
    <definedName name="cmsbn" localSheetId="16">#REF!</definedName>
    <definedName name="cmsbn">#REF!</definedName>
    <definedName name="CN" localSheetId="74">#REF!</definedName>
    <definedName name="CN" localSheetId="12">#REF!</definedName>
    <definedName name="CN" localSheetId="13">#REF!</definedName>
    <definedName name="CN" localSheetId="10">#REF!</definedName>
    <definedName name="CN" localSheetId="20">#REF!</definedName>
    <definedName name="CN" localSheetId="21">#REF!</definedName>
    <definedName name="CN" localSheetId="22">#REF!</definedName>
    <definedName name="CN" localSheetId="23">#REF!</definedName>
    <definedName name="CN" localSheetId="27">#REF!</definedName>
    <definedName name="CN" localSheetId="30">#REF!</definedName>
    <definedName name="CN" localSheetId="31">#REF!</definedName>
    <definedName name="CN" localSheetId="32">#REF!</definedName>
    <definedName name="CN" localSheetId="34">#REF!</definedName>
    <definedName name="CN" localSheetId="35">#REF!</definedName>
    <definedName name="CN" localSheetId="36">#N/A</definedName>
    <definedName name="CN" localSheetId="37">#REF!</definedName>
    <definedName name="CN" localSheetId="38">#REF!</definedName>
    <definedName name="CN" localSheetId="47">#REF!</definedName>
    <definedName name="CN" localSheetId="48">#REF!</definedName>
    <definedName name="CN" localSheetId="49">#REF!</definedName>
    <definedName name="CN" localSheetId="50">#REF!</definedName>
    <definedName name="CN" localSheetId="52">#REF!</definedName>
    <definedName name="CN" localSheetId="54">#REF!</definedName>
    <definedName name="CN" localSheetId="55">#REF!</definedName>
    <definedName name="CN" localSheetId="56">#REF!</definedName>
    <definedName name="CN" localSheetId="57">#REF!</definedName>
    <definedName name="CN" localSheetId="58">#REF!</definedName>
    <definedName name="CN" localSheetId="18">#REF!</definedName>
    <definedName name="CN" localSheetId="16">#REF!</definedName>
    <definedName name="CN">#REF!</definedName>
    <definedName name="CN1A" localSheetId="74">#REF!</definedName>
    <definedName name="CN1A" localSheetId="12">#REF!</definedName>
    <definedName name="CN1A" localSheetId="13">#REF!</definedName>
    <definedName name="CN1A" localSheetId="20">#REF!</definedName>
    <definedName name="CN1A" localSheetId="21">#REF!</definedName>
    <definedName name="CN1A" localSheetId="22">#REF!</definedName>
    <definedName name="CN1A" localSheetId="23">#REF!</definedName>
    <definedName name="CN1A" localSheetId="27">#REF!</definedName>
    <definedName name="CN1A" localSheetId="30">#REF!</definedName>
    <definedName name="CN1A" localSheetId="31">#REF!</definedName>
    <definedName name="CN1A" localSheetId="32">#REF!</definedName>
    <definedName name="CN1A" localSheetId="34">#REF!</definedName>
    <definedName name="CN1A" localSheetId="35">#REF!</definedName>
    <definedName name="CN1A" localSheetId="36">#N/A</definedName>
    <definedName name="CN1A" localSheetId="37">#REF!</definedName>
    <definedName name="CN1A" localSheetId="38">#REF!</definedName>
    <definedName name="CN1A" localSheetId="47">#REF!</definedName>
    <definedName name="CN1A" localSheetId="48">#REF!</definedName>
    <definedName name="CN1A" localSheetId="49">#REF!</definedName>
    <definedName name="CN1A" localSheetId="50">#REF!</definedName>
    <definedName name="CN1A" localSheetId="52">#REF!</definedName>
    <definedName name="CN1A" localSheetId="54">#REF!</definedName>
    <definedName name="CN1A" localSheetId="55">#REF!</definedName>
    <definedName name="CN1A" localSheetId="56">#REF!</definedName>
    <definedName name="CN1A" localSheetId="57">#REF!</definedName>
    <definedName name="CN1A" localSheetId="58">#REF!</definedName>
    <definedName name="CN1A" localSheetId="18">#REF!</definedName>
    <definedName name="CN1A" localSheetId="16">#REF!</definedName>
    <definedName name="CN1A">#REF!</definedName>
    <definedName name="cnspnf" localSheetId="74">#REF!</definedName>
    <definedName name="cnspnf" localSheetId="13">#REF!</definedName>
    <definedName name="cnspnf" localSheetId="30">#REF!</definedName>
    <definedName name="cnspnf" localSheetId="31">#REF!</definedName>
    <definedName name="cnspnf" localSheetId="32">#REF!</definedName>
    <definedName name="cnspnf" localSheetId="38">#REF!</definedName>
    <definedName name="cnspnf" localSheetId="54">#REF!</definedName>
    <definedName name="cnspnf" localSheetId="58">#REF!</definedName>
    <definedName name="cnspnf">#REF!</definedName>
    <definedName name="CNY" localSheetId="74">#REF!</definedName>
    <definedName name="CNY" localSheetId="13">#REF!</definedName>
    <definedName name="CNY" localSheetId="30">#REF!</definedName>
    <definedName name="CNY" localSheetId="31">#REF!</definedName>
    <definedName name="CNY" localSheetId="32">#REF!</definedName>
    <definedName name="CNY" localSheetId="38">#REF!</definedName>
    <definedName name="CNY" localSheetId="54">#REF!</definedName>
    <definedName name="CNY" localSheetId="58">#REF!</definedName>
    <definedName name="CNY">#REF!</definedName>
    <definedName name="Cobertura">'[69]Ranking Bancario'!$Z$4:$AD$54</definedName>
    <definedName name="COLOMBIA" localSheetId="74">#REF!</definedName>
    <definedName name="COLOMBIA" localSheetId="13">#REF!</definedName>
    <definedName name="COLOMBIA" localSheetId="10">#REF!</definedName>
    <definedName name="COLOMBIA" localSheetId="20">#REF!</definedName>
    <definedName name="COLOMBIA" localSheetId="21">#REF!</definedName>
    <definedName name="COLOMBIA" localSheetId="22">#REF!</definedName>
    <definedName name="COLOMBIA" localSheetId="23">#REF!</definedName>
    <definedName name="COLOMBIA" localSheetId="30">#REF!</definedName>
    <definedName name="COLOMBIA" localSheetId="31">#REF!</definedName>
    <definedName name="COLOMBIA" localSheetId="32">#REF!</definedName>
    <definedName name="COLOMBIA" localSheetId="34">#REF!</definedName>
    <definedName name="COLOMBIA" localSheetId="35">#REF!</definedName>
    <definedName name="COLOMBIA" localSheetId="37">#REF!</definedName>
    <definedName name="COLOMBIA" localSheetId="38">#REF!</definedName>
    <definedName name="COLOMBIA" localSheetId="47">#REF!</definedName>
    <definedName name="COLOMBIA" localSheetId="49">#REF!</definedName>
    <definedName name="COLOMBIA" localSheetId="50">#REF!</definedName>
    <definedName name="COLOMBIA" localSheetId="51">#REF!</definedName>
    <definedName name="COLOMBIA" localSheetId="54">#REF!</definedName>
    <definedName name="COLOMBIA" localSheetId="14">#REF!</definedName>
    <definedName name="COLOMBIA" localSheetId="57">#REF!</definedName>
    <definedName name="COLOMBIA" localSheetId="58">#REF!</definedName>
    <definedName name="COLOMBIA" localSheetId="18">#REF!</definedName>
    <definedName name="COLOMBIA" localSheetId="16">#REF!</definedName>
    <definedName name="COLOMBIA">#REF!</definedName>
    <definedName name="Colombia___Summary_Accounts_of_the_Financial_System" localSheetId="74">base-flow</definedName>
    <definedName name="Colombia___Summary_Accounts_of_the_Financial_System" localSheetId="76">[106]!base-flow</definedName>
    <definedName name="Colombia___Summary_Accounts_of_the_Financial_System" localSheetId="77">[106]!base-flow</definedName>
    <definedName name="Colombia___Summary_Accounts_of_the_Financial_System" localSheetId="13">[106]!base-flow</definedName>
    <definedName name="Colombia___Summary_Accounts_of_the_Financial_System" localSheetId="70">[106]!base-flow</definedName>
    <definedName name="Colombia___Summary_Accounts_of_the_Financial_System" localSheetId="73">[106]!base-flow</definedName>
    <definedName name="Colombia___Summary_Accounts_of_the_Financial_System" localSheetId="10">[106]!base-flow</definedName>
    <definedName name="Colombia___Summary_Accounts_of_the_Financial_System" localSheetId="20">base-flow</definedName>
    <definedName name="Colombia___Summary_Accounts_of_the_Financial_System" localSheetId="21">base-flow</definedName>
    <definedName name="Colombia___Summary_Accounts_of_the_Financial_System" localSheetId="22">base-flow</definedName>
    <definedName name="Colombia___Summary_Accounts_of_the_Financial_System" localSheetId="23">base-flow</definedName>
    <definedName name="Colombia___Summary_Accounts_of_the_Financial_System" localSheetId="24">base-flow</definedName>
    <definedName name="Colombia___Summary_Accounts_of_the_Financial_System" localSheetId="30">base-flow</definedName>
    <definedName name="Colombia___Summary_Accounts_of_the_Financial_System" localSheetId="7">[106]!base-flow</definedName>
    <definedName name="Colombia___Summary_Accounts_of_the_Financial_System" localSheetId="31">[106]!base-flow</definedName>
    <definedName name="Colombia___Summary_Accounts_of_the_Financial_System" localSheetId="32">base-flow</definedName>
    <definedName name="Colombia___Summary_Accounts_of_the_Financial_System" localSheetId="34">base-flow</definedName>
    <definedName name="Colombia___Summary_Accounts_of_the_Financial_System" localSheetId="35">[106]!base-flow</definedName>
    <definedName name="Colombia___Summary_Accounts_of_the_Financial_System" localSheetId="37">[106]!base-flow</definedName>
    <definedName name="Colombia___Summary_Accounts_of_the_Financial_System" localSheetId="38">base-flow</definedName>
    <definedName name="Colombia___Summary_Accounts_of_the_Financial_System" localSheetId="47">base-flow</definedName>
    <definedName name="Colombia___Summary_Accounts_of_the_Financial_System" localSheetId="48">[106]!base-flow</definedName>
    <definedName name="Colombia___Summary_Accounts_of_the_Financial_System" localSheetId="49">[106]!base-flow</definedName>
    <definedName name="Colombia___Summary_Accounts_of_the_Financial_System" localSheetId="50">base-flow</definedName>
    <definedName name="Colombia___Summary_Accounts_of_the_Financial_System" localSheetId="51">base-flow</definedName>
    <definedName name="Colombia___Summary_Accounts_of_the_Financial_System" localSheetId="53">base-flow</definedName>
    <definedName name="Colombia___Summary_Accounts_of_the_Financial_System" localSheetId="54">[106]!base-flow</definedName>
    <definedName name="Colombia___Summary_Accounts_of_the_Financial_System" localSheetId="14">[106]!base-flow</definedName>
    <definedName name="Colombia___Summary_Accounts_of_the_Financial_System" localSheetId="55">base-flow</definedName>
    <definedName name="Colombia___Summary_Accounts_of_the_Financial_System" localSheetId="56">base-flow</definedName>
    <definedName name="Colombia___Summary_Accounts_of_the_Financial_System" localSheetId="57">base-flow</definedName>
    <definedName name="Colombia___Summary_Accounts_of_the_Financial_System" localSheetId="58">[0]!base-flow</definedName>
    <definedName name="Colombia___Summary_Accounts_of_the_Financial_System" localSheetId="68">[106]!base-flow</definedName>
    <definedName name="Colombia___Summary_Accounts_of_the_Financial_System" localSheetId="69">[106]!base-flow</definedName>
    <definedName name="Colombia___Summary_Accounts_of_the_Financial_System" localSheetId="71">[106]!base-flow</definedName>
    <definedName name="Colombia___Summary_Accounts_of_the_Financial_System" localSheetId="72">[106]!base-flow</definedName>
    <definedName name="Colombia___Summary_Accounts_of_the_Financial_System" localSheetId="18">base-flow</definedName>
    <definedName name="Colombia___Summary_Accounts_of_the_Financial_System" localSheetId="19">[106]!base-flow</definedName>
    <definedName name="Colombia___Summary_Accounts_of_the_Financial_System" localSheetId="15">[106]!base-flow</definedName>
    <definedName name="Colombia___Summary_Accounts_of_the_Financial_System" localSheetId="16">base-flow</definedName>
    <definedName name="Colombia___Summary_Accounts_of_the_Financial_System">base-flow</definedName>
    <definedName name="Color1" localSheetId="74">#REF!</definedName>
    <definedName name="Color1" localSheetId="13">#REF!</definedName>
    <definedName name="Color1" localSheetId="10">#REF!</definedName>
    <definedName name="Color1" localSheetId="20">#REF!</definedName>
    <definedName name="Color1" localSheetId="21">#REF!</definedName>
    <definedName name="Color1" localSheetId="22">#REF!</definedName>
    <definedName name="Color1" localSheetId="23">#REF!</definedName>
    <definedName name="Color1" localSheetId="27">#REF!</definedName>
    <definedName name="Color1" localSheetId="30">#REF!</definedName>
    <definedName name="Color1" localSheetId="31">#REF!</definedName>
    <definedName name="Color1" localSheetId="32">#REF!</definedName>
    <definedName name="Color1" localSheetId="34">#REF!</definedName>
    <definedName name="Color1" localSheetId="35">#REF!</definedName>
    <definedName name="Color1" localSheetId="37">#REF!</definedName>
    <definedName name="Color1" localSheetId="38">#REF!</definedName>
    <definedName name="Color1" localSheetId="47">#REF!</definedName>
    <definedName name="Color1" localSheetId="48">#REF!</definedName>
    <definedName name="Color1" localSheetId="49">#REF!</definedName>
    <definedName name="Color1" localSheetId="50">#REF!</definedName>
    <definedName name="Color1" localSheetId="51">#REF!</definedName>
    <definedName name="Color1" localSheetId="53">#REF!</definedName>
    <definedName name="Color1" localSheetId="54">#REF!</definedName>
    <definedName name="Color1" localSheetId="14">#REF!</definedName>
    <definedName name="Color1" localSheetId="57">#REF!</definedName>
    <definedName name="Color1" localSheetId="58">#REF!</definedName>
    <definedName name="Color1" localSheetId="18">#REF!</definedName>
    <definedName name="Color1" localSheetId="16">#REF!</definedName>
    <definedName name="Color1">#REF!</definedName>
    <definedName name="Color2" localSheetId="74">#REF!</definedName>
    <definedName name="Color2" localSheetId="13">#REF!</definedName>
    <definedName name="Color2" localSheetId="10">#REF!</definedName>
    <definedName name="Color2" localSheetId="20">#REF!</definedName>
    <definedName name="Color2" localSheetId="21">#REF!</definedName>
    <definedName name="Color2" localSheetId="22">#REF!</definedName>
    <definedName name="Color2" localSheetId="23">#REF!</definedName>
    <definedName name="Color2" localSheetId="30">#REF!</definedName>
    <definedName name="Color2" localSheetId="31">#REF!</definedName>
    <definedName name="Color2" localSheetId="32">#REF!</definedName>
    <definedName name="Color2" localSheetId="34">#REF!</definedName>
    <definedName name="Color2" localSheetId="35">#REF!</definedName>
    <definedName name="Color2" localSheetId="37">#REF!</definedName>
    <definedName name="Color2" localSheetId="38">#REF!</definedName>
    <definedName name="Color2" localSheetId="47">#REF!</definedName>
    <definedName name="Color2" localSheetId="54">#REF!</definedName>
    <definedName name="Color2" localSheetId="57">#REF!</definedName>
    <definedName name="Color2" localSheetId="58">#REF!</definedName>
    <definedName name="Color2" localSheetId="18">#REF!</definedName>
    <definedName name="Color2" localSheetId="16">#REF!</definedName>
    <definedName name="Color2">#REF!</definedName>
    <definedName name="Color3" localSheetId="74">#REF!</definedName>
    <definedName name="Color3" localSheetId="13">#REF!</definedName>
    <definedName name="Color3" localSheetId="10">#REF!</definedName>
    <definedName name="Color3" localSheetId="20">#REF!</definedName>
    <definedName name="Color3" localSheetId="21">#REF!</definedName>
    <definedName name="Color3" localSheetId="22">#REF!</definedName>
    <definedName name="Color3" localSheetId="23">#REF!</definedName>
    <definedName name="Color3" localSheetId="30">#REF!</definedName>
    <definedName name="Color3" localSheetId="31">#REF!</definedName>
    <definedName name="Color3" localSheetId="32">#REF!</definedName>
    <definedName name="Color3" localSheetId="34">#REF!</definedName>
    <definedName name="Color3" localSheetId="35">#REF!</definedName>
    <definedName name="Color3" localSheetId="37">#REF!</definedName>
    <definedName name="Color3" localSheetId="38">#REF!</definedName>
    <definedName name="Color3" localSheetId="47">#REF!</definedName>
    <definedName name="Color3" localSheetId="54">#REF!</definedName>
    <definedName name="Color3" localSheetId="57">#REF!</definedName>
    <definedName name="Color3" localSheetId="58">#REF!</definedName>
    <definedName name="Color3" localSheetId="18">#REF!</definedName>
    <definedName name="Color3" localSheetId="16">#REF!</definedName>
    <definedName name="Color3">#REF!</definedName>
    <definedName name="Color4" localSheetId="74">#REF!</definedName>
    <definedName name="Color4" localSheetId="13">#REF!</definedName>
    <definedName name="Color4" localSheetId="30">#REF!</definedName>
    <definedName name="Color4" localSheetId="31">#REF!</definedName>
    <definedName name="Color4" localSheetId="32">#REF!</definedName>
    <definedName name="Color4" localSheetId="35">#REF!</definedName>
    <definedName name="Color4" localSheetId="38">#REF!</definedName>
    <definedName name="Color4" localSheetId="47">#REF!</definedName>
    <definedName name="Color4" localSheetId="54">#REF!</definedName>
    <definedName name="Color4" localSheetId="58">#REF!</definedName>
    <definedName name="Color4" localSheetId="18">#REF!</definedName>
    <definedName name="Color4">#REF!</definedName>
    <definedName name="Color5" localSheetId="74">#REF!</definedName>
    <definedName name="Color5" localSheetId="13">#REF!</definedName>
    <definedName name="Color5" localSheetId="30">#REF!</definedName>
    <definedName name="Color5" localSheetId="31">#REF!</definedName>
    <definedName name="Color5" localSheetId="32">#REF!</definedName>
    <definedName name="Color5" localSheetId="35">#REF!</definedName>
    <definedName name="Color5" localSheetId="38">#REF!</definedName>
    <definedName name="Color5" localSheetId="47">#REF!</definedName>
    <definedName name="Color5" localSheetId="54">#REF!</definedName>
    <definedName name="Color5" localSheetId="58">#REF!</definedName>
    <definedName name="Color5" localSheetId="18">#REF!</definedName>
    <definedName name="Color5">#REF!</definedName>
    <definedName name="Color6" localSheetId="74">#REF!</definedName>
    <definedName name="Color6" localSheetId="13">#REF!</definedName>
    <definedName name="Color6" localSheetId="30">#REF!</definedName>
    <definedName name="Color6" localSheetId="31">#REF!</definedName>
    <definedName name="Color6" localSheetId="32">#REF!</definedName>
    <definedName name="Color6" localSheetId="35">#REF!</definedName>
    <definedName name="Color6" localSheetId="38">#REF!</definedName>
    <definedName name="Color6" localSheetId="47">#REF!</definedName>
    <definedName name="Color6" localSheetId="54">#REF!</definedName>
    <definedName name="Color6" localSheetId="58">#REF!</definedName>
    <definedName name="Color6" localSheetId="18">#REF!</definedName>
    <definedName name="Color6">#REF!</definedName>
    <definedName name="COM" localSheetId="74">#REF!</definedName>
    <definedName name="COM" localSheetId="13">#REF!</definedName>
    <definedName name="COM" localSheetId="30">#REF!</definedName>
    <definedName name="COM" localSheetId="31">#REF!</definedName>
    <definedName name="COM" localSheetId="32">#REF!</definedName>
    <definedName name="COM" localSheetId="35">#REF!</definedName>
    <definedName name="COM" localSheetId="38">#REF!</definedName>
    <definedName name="COM" localSheetId="47">#REF!</definedName>
    <definedName name="COM" localSheetId="52">#REF!</definedName>
    <definedName name="COM" localSheetId="54">#REF!</definedName>
    <definedName name="COM" localSheetId="58">#REF!</definedName>
    <definedName name="COM" localSheetId="18">#REF!</definedName>
    <definedName name="COM">#REF!</definedName>
    <definedName name="coma" localSheetId="13">[32]Programa!#REF!</definedName>
    <definedName name="coma" localSheetId="10">[32]Programa!#REF!</definedName>
    <definedName name="coma" localSheetId="20">[32]Programa!#REF!</definedName>
    <definedName name="coma" localSheetId="21">[32]Programa!#REF!</definedName>
    <definedName name="coma" localSheetId="22">[32]Programa!#REF!</definedName>
    <definedName name="coma" localSheetId="23">[32]Programa!#REF!</definedName>
    <definedName name="coma" localSheetId="24">[33]Programa!#REF!</definedName>
    <definedName name="coma" localSheetId="32">[32]Programa!#REF!</definedName>
    <definedName name="coma" localSheetId="34">[32]Programa!#REF!</definedName>
    <definedName name="coma" localSheetId="35">[32]Programa!#REF!</definedName>
    <definedName name="coma" localSheetId="37">[32]Programa!#REF!</definedName>
    <definedName name="coma" localSheetId="38">[32]Programa!#REF!</definedName>
    <definedName name="coma" localSheetId="47">[32]Programa!#REF!</definedName>
    <definedName name="coma" localSheetId="48">[32]Programa!#REF!</definedName>
    <definedName name="coma" localSheetId="49">[32]Programa!#REF!</definedName>
    <definedName name="coma" localSheetId="50">[32]Programa!#REF!</definedName>
    <definedName name="coma" localSheetId="51">[32]Programa!#REF!</definedName>
    <definedName name="coma" localSheetId="53">[32]Programa!#REF!</definedName>
    <definedName name="coma" localSheetId="54">[32]Programa!#REF!</definedName>
    <definedName name="coma" localSheetId="14">[32]Programa!#REF!</definedName>
    <definedName name="coma" localSheetId="57">[32]Programa!#REF!</definedName>
    <definedName name="coma" localSheetId="58">[32]Programa!#REF!</definedName>
    <definedName name="coma" localSheetId="18">[32]Programa!#REF!</definedName>
    <definedName name="coma" localSheetId="16">[32]Programa!#REF!</definedName>
    <definedName name="coma">[32]Programa!#REF!</definedName>
    <definedName name="COMPAR" localSheetId="74">#REF!</definedName>
    <definedName name="COMPAR" localSheetId="13">#REF!</definedName>
    <definedName name="COMPAR" localSheetId="10">#REF!</definedName>
    <definedName name="COMPAR" localSheetId="20">#REF!</definedName>
    <definedName name="COMPAR" localSheetId="21">#REF!</definedName>
    <definedName name="COMPAR" localSheetId="22">#REF!</definedName>
    <definedName name="COMPAR" localSheetId="23">#REF!</definedName>
    <definedName name="COMPAR" localSheetId="30">#REF!</definedName>
    <definedName name="COMPAR" localSheetId="31">#REF!</definedName>
    <definedName name="COMPAR" localSheetId="32">#REF!</definedName>
    <definedName name="COMPAR" localSheetId="34">#REF!</definedName>
    <definedName name="COMPAR" localSheetId="35">#REF!</definedName>
    <definedName name="COMPAR" localSheetId="37">#REF!</definedName>
    <definedName name="COMPAR" localSheetId="38">#REF!</definedName>
    <definedName name="COMPAR" localSheetId="47">#REF!</definedName>
    <definedName name="COMPAR" localSheetId="48">#REF!</definedName>
    <definedName name="COMPAR" localSheetId="49">#REF!</definedName>
    <definedName name="COMPAR" localSheetId="50">#REF!</definedName>
    <definedName name="COMPAR" localSheetId="51">#REF!</definedName>
    <definedName name="COMPAR" localSheetId="53">#REF!</definedName>
    <definedName name="COMPAR" localSheetId="54">#REF!</definedName>
    <definedName name="COMPAR" localSheetId="14">#REF!</definedName>
    <definedName name="COMPAR" localSheetId="57">#REF!</definedName>
    <definedName name="COMPAR" localSheetId="58">#REF!</definedName>
    <definedName name="COMPAR" localSheetId="18">#REF!</definedName>
    <definedName name="COMPAR" localSheetId="16">#REF!</definedName>
    <definedName name="COMPAR">#REF!</definedName>
    <definedName name="COMPIGP" localSheetId="74">#REF!</definedName>
    <definedName name="COMPIGP" localSheetId="13">#REF!</definedName>
    <definedName name="COMPIGP" localSheetId="10">#REF!</definedName>
    <definedName name="COMPIGP" localSheetId="20">#REF!</definedName>
    <definedName name="COMPIGP" localSheetId="21">#REF!</definedName>
    <definedName name="COMPIGP" localSheetId="22">#REF!</definedName>
    <definedName name="COMPIGP" localSheetId="23">#REF!</definedName>
    <definedName name="COMPIGP" localSheetId="30">#REF!</definedName>
    <definedName name="COMPIGP" localSheetId="31">#REF!</definedName>
    <definedName name="COMPIGP" localSheetId="32">#REF!</definedName>
    <definedName name="COMPIGP" localSheetId="34">#REF!</definedName>
    <definedName name="COMPIGP" localSheetId="35">#REF!</definedName>
    <definedName name="COMPIGP" localSheetId="37">#REF!</definedName>
    <definedName name="COMPIGP" localSheetId="38">#REF!</definedName>
    <definedName name="COMPIGP" localSheetId="47">#REF!</definedName>
    <definedName name="COMPIGP" localSheetId="54">#REF!</definedName>
    <definedName name="COMPIGP" localSheetId="14">#REF!</definedName>
    <definedName name="COMPIGP" localSheetId="57">#REF!</definedName>
    <definedName name="COMPIGP" localSheetId="58">#REF!</definedName>
    <definedName name="COMPIGP" localSheetId="18">#REF!</definedName>
    <definedName name="COMPIGP" localSheetId="16">#REF!</definedName>
    <definedName name="COMPIGP">#REF!</definedName>
    <definedName name="COMPROJ99" localSheetId="74">#REF!</definedName>
    <definedName name="COMPROJ99" localSheetId="13">#REF!</definedName>
    <definedName name="COMPROJ99" localSheetId="10">#REF!</definedName>
    <definedName name="COMPROJ99" localSheetId="20">#REF!</definedName>
    <definedName name="COMPROJ99" localSheetId="21">#REF!</definedName>
    <definedName name="COMPROJ99" localSheetId="22">#REF!</definedName>
    <definedName name="COMPROJ99" localSheetId="23">#REF!</definedName>
    <definedName name="COMPROJ99" localSheetId="30">#REF!</definedName>
    <definedName name="COMPROJ99" localSheetId="31">#REF!</definedName>
    <definedName name="COMPROJ99" localSheetId="32">#REF!</definedName>
    <definedName name="COMPROJ99" localSheetId="34">#REF!</definedName>
    <definedName name="COMPROJ99" localSheetId="35">#REF!</definedName>
    <definedName name="COMPROJ99" localSheetId="37">#REF!</definedName>
    <definedName name="COMPROJ99" localSheetId="38">#REF!</definedName>
    <definedName name="COMPROJ99" localSheetId="47">#REF!</definedName>
    <definedName name="COMPROJ99" localSheetId="54">#REF!</definedName>
    <definedName name="COMPROJ99" localSheetId="14">#REF!</definedName>
    <definedName name="COMPROJ99" localSheetId="57">#REF!</definedName>
    <definedName name="COMPROJ99" localSheetId="58">#REF!</definedName>
    <definedName name="COMPROJ99" localSheetId="18">#REF!</definedName>
    <definedName name="COMPROJ99" localSheetId="16">#REF!</definedName>
    <definedName name="COMPROJ99">#REF!</definedName>
    <definedName name="CONCK" localSheetId="74">#REF!</definedName>
    <definedName name="CONCK" localSheetId="13">#REF!</definedName>
    <definedName name="CONCK" localSheetId="30">#REF!</definedName>
    <definedName name="CONCK" localSheetId="31">#REF!</definedName>
    <definedName name="CONCK" localSheetId="32">#REF!</definedName>
    <definedName name="CONCK" localSheetId="38">#REF!</definedName>
    <definedName name="CONCK" localSheetId="54">#REF!</definedName>
    <definedName name="CONCK" localSheetId="58">#REF!</definedName>
    <definedName name="CONCK">#REF!</definedName>
    <definedName name="conor" localSheetId="74">#REF!</definedName>
    <definedName name="conor" localSheetId="13">#REF!</definedName>
    <definedName name="conor" localSheetId="30">#REF!</definedName>
    <definedName name="conor" localSheetId="31">#REF!</definedName>
    <definedName name="conor" localSheetId="32">#REF!</definedName>
    <definedName name="conor" localSheetId="38">#REF!</definedName>
    <definedName name="conor" localSheetId="54">#REF!</definedName>
    <definedName name="conor" localSheetId="58">#REF!</definedName>
    <definedName name="conor">#REF!</definedName>
    <definedName name="cons" localSheetId="74">#REF!</definedName>
    <definedName name="cons" localSheetId="13">#REF!</definedName>
    <definedName name="cons" localSheetId="30">#REF!</definedName>
    <definedName name="cons" localSheetId="31">#REF!</definedName>
    <definedName name="cons" localSheetId="32">#REF!</definedName>
    <definedName name="cons" localSheetId="38">#REF!</definedName>
    <definedName name="cons" localSheetId="54">#REF!</definedName>
    <definedName name="cons" localSheetId="58">#REF!</definedName>
    <definedName name="cons">#REF!</definedName>
    <definedName name="CONS1">[107]MONTHLY!$BP$4:$CA$4</definedName>
    <definedName name="cons12mon" localSheetId="74">'[108]GDP projections'!#REF!</definedName>
    <definedName name="cons12mon" localSheetId="13">'[108]GDP projections'!#REF!</definedName>
    <definedName name="cons12mon" localSheetId="20">'[108]GDP projections'!#REF!</definedName>
    <definedName name="cons12mon" localSheetId="21">'[108]GDP projections'!#REF!</definedName>
    <definedName name="cons12mon" localSheetId="22">'[108]GDP projections'!#REF!</definedName>
    <definedName name="cons12mon" localSheetId="23">'[108]GDP projections'!#REF!</definedName>
    <definedName name="cons12mon" localSheetId="32">'[108]GDP projections'!#REF!</definedName>
    <definedName name="cons12mon" localSheetId="34">'[108]GDP projections'!#REF!</definedName>
    <definedName name="cons12mon" localSheetId="35">'[108]GDP projections'!#REF!</definedName>
    <definedName name="cons12mon" localSheetId="37">'[108]GDP projections'!#REF!</definedName>
    <definedName name="cons12mon" localSheetId="38">'[108]GDP projections'!#REF!</definedName>
    <definedName name="cons12mon" localSheetId="47">'[108]GDP projections'!#REF!</definedName>
    <definedName name="cons12mon" localSheetId="48">'[108]GDP projections'!#REF!</definedName>
    <definedName name="cons12mon" localSheetId="49">'[108]GDP projections'!#REF!</definedName>
    <definedName name="cons12mon" localSheetId="50">'[108]GDP projections'!#REF!</definedName>
    <definedName name="cons12mon" localSheetId="51">'[108]GDP projections'!#REF!</definedName>
    <definedName name="cons12mon" localSheetId="57">'[108]GDP projections'!#REF!</definedName>
    <definedName name="cons12mon" localSheetId="58">'[108]GDP projections'!#REF!</definedName>
    <definedName name="cons12mon" localSheetId="18">'[108]GDP projections'!#REF!</definedName>
    <definedName name="cons12mon" localSheetId="16">'[108]GDP projections'!#REF!</definedName>
    <definedName name="cons12mon">'[108]GDP projections'!#REF!</definedName>
    <definedName name="CONS2">[107]MONTHLY!$CB$4:$CM$4</definedName>
    <definedName name="CONSOL" localSheetId="74">#REF!</definedName>
    <definedName name="CONSOL" localSheetId="13">#REF!</definedName>
    <definedName name="CONSOL" localSheetId="10">#REF!</definedName>
    <definedName name="CONSOL" localSheetId="20">#REF!</definedName>
    <definedName name="CONSOL" localSheetId="21">#REF!</definedName>
    <definedName name="CONSOL" localSheetId="22">#REF!</definedName>
    <definedName name="CONSOL" localSheetId="23">#REF!</definedName>
    <definedName name="CONSOL" localSheetId="27">#REF!</definedName>
    <definedName name="CONSOL" localSheetId="30">#REF!</definedName>
    <definedName name="CONSOL" localSheetId="31">#REF!</definedName>
    <definedName name="CONSOL" localSheetId="32">#REF!</definedName>
    <definedName name="CONSOL" localSheetId="34">#REF!</definedName>
    <definedName name="CONSOL" localSheetId="35">#REF!</definedName>
    <definedName name="CONSOL" localSheetId="37">#REF!</definedName>
    <definedName name="CONSOL" localSheetId="38">#REF!</definedName>
    <definedName name="CONSOL" localSheetId="47">#REF!</definedName>
    <definedName name="CONSOL" localSheetId="48">#REF!</definedName>
    <definedName name="CONSOL" localSheetId="49">#REF!</definedName>
    <definedName name="CONSOL" localSheetId="50">#REF!</definedName>
    <definedName name="CONSOL" localSheetId="51">#REF!</definedName>
    <definedName name="CONSOL" localSheetId="52">#REF!</definedName>
    <definedName name="CONSOL" localSheetId="53">#REF!</definedName>
    <definedName name="CONSOL" localSheetId="54">#REF!</definedName>
    <definedName name="CONSOL" localSheetId="55">#REF!</definedName>
    <definedName name="CONSOL" localSheetId="57">#REF!</definedName>
    <definedName name="CONSOL" localSheetId="58">#REF!</definedName>
    <definedName name="CONSOL" localSheetId="18">#REF!</definedName>
    <definedName name="CONSOL" localSheetId="16">#REF!</definedName>
    <definedName name="CONSOL">#REF!</definedName>
    <definedName name="CONSOLC2" localSheetId="74">#REF!</definedName>
    <definedName name="CONSOLC2" localSheetId="13">#REF!</definedName>
    <definedName name="CONSOLC2" localSheetId="10">#REF!</definedName>
    <definedName name="CONSOLC2" localSheetId="20">#REF!</definedName>
    <definedName name="CONSOLC2" localSheetId="21">#REF!</definedName>
    <definedName name="CONSOLC2" localSheetId="22">#REF!</definedName>
    <definedName name="CONSOLC2" localSheetId="23">#REF!</definedName>
    <definedName name="CONSOLC2" localSheetId="27">#REF!</definedName>
    <definedName name="CONSOLC2" localSheetId="30">#REF!</definedName>
    <definedName name="CONSOLC2" localSheetId="31">#REF!</definedName>
    <definedName name="CONSOLC2" localSheetId="32">#REF!</definedName>
    <definedName name="CONSOLC2" localSheetId="34">#REF!</definedName>
    <definedName name="CONSOLC2" localSheetId="35">#REF!</definedName>
    <definedName name="CONSOLC2" localSheetId="37">#REF!</definedName>
    <definedName name="CONSOLC2" localSheetId="38">#REF!</definedName>
    <definedName name="CONSOLC2" localSheetId="47">#REF!</definedName>
    <definedName name="CONSOLC2" localSheetId="52">#REF!</definedName>
    <definedName name="CONSOLC2" localSheetId="54">#REF!</definedName>
    <definedName name="CONSOLC2" localSheetId="57">#REF!</definedName>
    <definedName name="CONSOLC2" localSheetId="58">#REF!</definedName>
    <definedName name="CONSOLC2" localSheetId="18">#REF!</definedName>
    <definedName name="CONSOLC2" localSheetId="16">#REF!</definedName>
    <definedName name="CONSOLC2">#REF!</definedName>
    <definedName name="consperc" localSheetId="10">'[108]GDP projections'!#REF!</definedName>
    <definedName name="consperc" localSheetId="20">'[108]GDP projections'!#REF!</definedName>
    <definedName name="consperc" localSheetId="21">'[108]GDP projections'!#REF!</definedName>
    <definedName name="consperc" localSheetId="22">'[108]GDP projections'!#REF!</definedName>
    <definedName name="consperc" localSheetId="23">'[108]GDP projections'!#REF!</definedName>
    <definedName name="consperc" localSheetId="30">'[108]GDP projections'!#REF!</definedName>
    <definedName name="consperc" localSheetId="31">'[108]GDP projections'!#REF!</definedName>
    <definedName name="consperc" localSheetId="32">'[108]GDP projections'!#REF!</definedName>
    <definedName name="consperc" localSheetId="34">'[108]GDP projections'!#REF!</definedName>
    <definedName name="consperc" localSheetId="35">'[108]GDP projections'!#REF!</definedName>
    <definedName name="consperc" localSheetId="37">'[108]GDP projections'!#REF!</definedName>
    <definedName name="consperc" localSheetId="38">'[108]GDP projections'!#REF!</definedName>
    <definedName name="consperc" localSheetId="47">'[108]GDP projections'!#REF!</definedName>
    <definedName name="consperc" localSheetId="57">'[108]GDP projections'!#REF!</definedName>
    <definedName name="consperc" localSheetId="18">'[108]GDP projections'!#REF!</definedName>
    <definedName name="consperc" localSheetId="16">'[108]GDP projections'!#REF!</definedName>
    <definedName name="consperc">'[108]GDP projections'!#REF!</definedName>
    <definedName name="consqtr" localSheetId="10">'[108]GDP projections'!#REF!</definedName>
    <definedName name="consqtr" localSheetId="20">'[108]GDP projections'!#REF!</definedName>
    <definedName name="consqtr" localSheetId="21">'[108]GDP projections'!#REF!</definedName>
    <definedName name="consqtr" localSheetId="22">'[108]GDP projections'!#REF!</definedName>
    <definedName name="consqtr" localSheetId="23">'[108]GDP projections'!#REF!</definedName>
    <definedName name="consqtr" localSheetId="30">'[108]GDP projections'!#REF!</definedName>
    <definedName name="consqtr" localSheetId="31">'[108]GDP projections'!#REF!</definedName>
    <definedName name="consqtr" localSheetId="32">'[108]GDP projections'!#REF!</definedName>
    <definedName name="consqtr" localSheetId="34">'[108]GDP projections'!#REF!</definedName>
    <definedName name="consqtr" localSheetId="35">'[108]GDP projections'!#REF!</definedName>
    <definedName name="consqtr" localSheetId="37">'[108]GDP projections'!#REF!</definedName>
    <definedName name="consqtr" localSheetId="38">'[108]GDP projections'!#REF!</definedName>
    <definedName name="consqtr" localSheetId="47">'[108]GDP projections'!#REF!</definedName>
    <definedName name="consqtr" localSheetId="57">'[108]GDP projections'!#REF!</definedName>
    <definedName name="consqtr" localSheetId="18">'[108]GDP projections'!#REF!</definedName>
    <definedName name="consqtr" localSheetId="16">'[108]GDP projections'!#REF!</definedName>
    <definedName name="consqtr">'[108]GDP projections'!#REF!</definedName>
    <definedName name="CONTENTS" localSheetId="13">[109]Contents!$A$1:$F$36</definedName>
    <definedName name="CONTENTS" localSheetId="10">[109]Contents!$A$1:$F$36</definedName>
    <definedName name="CONTENTS" localSheetId="24">[110]Contents!$A$1:$F$36</definedName>
    <definedName name="CONTENTS">[109]Contents!$A$1:$F$36</definedName>
    <definedName name="cooperantes" localSheetId="74">#REF!</definedName>
    <definedName name="cooperantes" localSheetId="13">#REF!</definedName>
    <definedName name="cooperantes" localSheetId="20">#REF!</definedName>
    <definedName name="cooperantes" localSheetId="21">#REF!</definedName>
    <definedName name="cooperantes" localSheetId="22">#REF!</definedName>
    <definedName name="cooperantes" localSheetId="23">#REF!</definedName>
    <definedName name="cooperantes" localSheetId="30">#REF!</definedName>
    <definedName name="cooperantes" localSheetId="31">#REF!</definedName>
    <definedName name="cooperantes" localSheetId="32">#REF!</definedName>
    <definedName name="cooperantes" localSheetId="34">#REF!</definedName>
    <definedName name="cooperantes" localSheetId="35">#REF!</definedName>
    <definedName name="cooperantes" localSheetId="37">#REF!</definedName>
    <definedName name="cooperantes" localSheetId="38">#REF!</definedName>
    <definedName name="cooperantes" localSheetId="47">#REF!</definedName>
    <definedName name="cooperantes" localSheetId="48">#REF!</definedName>
    <definedName name="cooperantes" localSheetId="49">#REF!</definedName>
    <definedName name="cooperantes" localSheetId="50">#REF!</definedName>
    <definedName name="cooperantes" localSheetId="51">#REF!</definedName>
    <definedName name="cooperantes" localSheetId="53">#REF!</definedName>
    <definedName name="cooperantes" localSheetId="54">#REF!</definedName>
    <definedName name="cooperantes" localSheetId="14">#REF!</definedName>
    <definedName name="cooperantes" localSheetId="57">#REF!</definedName>
    <definedName name="cooperantes" localSheetId="58">#REF!</definedName>
    <definedName name="cooperantes" localSheetId="18">#REF!</definedName>
    <definedName name="cooperantes" localSheetId="16">#REF!</definedName>
    <definedName name="cooperantes">#REF!</definedName>
    <definedName name="COPA">#N/A</definedName>
    <definedName name="COPARTICIPACION_FEDERAL__LEY_N__23548">[6]C!$B$13:$N$13</definedName>
    <definedName name="copystart" localSheetId="74">#REF!</definedName>
    <definedName name="copystart" localSheetId="13">#REF!</definedName>
    <definedName name="copystart" localSheetId="10">#REF!</definedName>
    <definedName name="copystart" localSheetId="20">#REF!</definedName>
    <definedName name="copystart" localSheetId="21">#REF!</definedName>
    <definedName name="copystart" localSheetId="22">#REF!</definedName>
    <definedName name="copystart" localSheetId="23">#REF!</definedName>
    <definedName name="copystart" localSheetId="27">#REF!</definedName>
    <definedName name="copystart" localSheetId="30">#REF!</definedName>
    <definedName name="copystart" localSheetId="31">#REF!</definedName>
    <definedName name="copystart" localSheetId="32">#REF!</definedName>
    <definedName name="copystart" localSheetId="34">#REF!</definedName>
    <definedName name="copystart" localSheetId="35">#REF!</definedName>
    <definedName name="copystart" localSheetId="37">#REF!</definedName>
    <definedName name="copystart" localSheetId="38">#REF!</definedName>
    <definedName name="copystart" localSheetId="47">#REF!</definedName>
    <definedName name="copystart" localSheetId="48">#REF!</definedName>
    <definedName name="copystart" localSheetId="49">#REF!</definedName>
    <definedName name="copystart" localSheetId="50">#REF!</definedName>
    <definedName name="copystart" localSheetId="51">#REF!</definedName>
    <definedName name="copystart" localSheetId="52">#REF!</definedName>
    <definedName name="copystart" localSheetId="53">#REF!</definedName>
    <definedName name="copystart" localSheetId="54">#REF!</definedName>
    <definedName name="copystart" localSheetId="14">#REF!</definedName>
    <definedName name="copystart" localSheetId="57">#REF!</definedName>
    <definedName name="copystart" localSheetId="58">#REF!</definedName>
    <definedName name="copystart" localSheetId="18">#REF!</definedName>
    <definedName name="copystart" localSheetId="16">#REF!</definedName>
    <definedName name="copystart">#REF!</definedName>
    <definedName name="Copytodebt" localSheetId="13">'[5]in-out'!#REF!</definedName>
    <definedName name="Copytodebt" localSheetId="10">'[5]in-out'!#REF!</definedName>
    <definedName name="Copytodebt" localSheetId="20">'[5]in-out'!#REF!</definedName>
    <definedName name="Copytodebt" localSheetId="21">'[5]in-out'!#REF!</definedName>
    <definedName name="Copytodebt" localSheetId="22">'[5]in-out'!#REF!</definedName>
    <definedName name="Copytodebt" localSheetId="23">'[5]in-out'!#REF!</definedName>
    <definedName name="Copytodebt" localSheetId="27">'[5]in-out'!#REF!</definedName>
    <definedName name="Copytodebt" localSheetId="31">'[5]in-out'!#REF!</definedName>
    <definedName name="Copytodebt" localSheetId="32">'[5]in-out'!#REF!</definedName>
    <definedName name="Copytodebt" localSheetId="34">'[5]in-out'!#REF!</definedName>
    <definedName name="Copytodebt" localSheetId="35">'[5]in-out'!#REF!</definedName>
    <definedName name="Copytodebt" localSheetId="37">'[5]in-out'!#REF!</definedName>
    <definedName name="Copytodebt" localSheetId="38">'[5]in-out'!#REF!</definedName>
    <definedName name="Copytodebt" localSheetId="47">'[5]in-out'!#REF!</definedName>
    <definedName name="Copytodebt" localSheetId="48">'[5]in-out'!#REF!</definedName>
    <definedName name="Copytodebt" localSheetId="49">'[5]in-out'!#REF!</definedName>
    <definedName name="Copytodebt" localSheetId="50">'[5]in-out'!#REF!</definedName>
    <definedName name="Copytodebt" localSheetId="51">'[5]in-out'!#REF!</definedName>
    <definedName name="Copytodebt" localSheetId="52">'[5]in-out'!#REF!</definedName>
    <definedName name="Copytodebt" localSheetId="53">'[5]in-out'!#REF!</definedName>
    <definedName name="Copytodebt" localSheetId="14">'[5]in-out'!#REF!</definedName>
    <definedName name="Copytodebt" localSheetId="57">'[5]in-out'!#REF!</definedName>
    <definedName name="Copytodebt" localSheetId="58">'[5]in-out'!#REF!</definedName>
    <definedName name="Copytodebt" localSheetId="18">'[5]in-out'!#REF!</definedName>
    <definedName name="Copytodebt" localSheetId="16">'[5]in-out'!#REF!</definedName>
    <definedName name="Copytodebt">'[5]in-out'!#REF!</definedName>
    <definedName name="CostoVentasY1">'[98]Vaciado 1'!$D$126</definedName>
    <definedName name="CostoVentasY2">'[98]Vaciado 1'!$E$126</definedName>
    <definedName name="CostoVentasY3">'[98]Vaciado 1'!$F$126</definedName>
    <definedName name="COUNT" localSheetId="74">#REF!</definedName>
    <definedName name="COUNT" localSheetId="12">#REF!</definedName>
    <definedName name="COUNT" localSheetId="13">#REF!</definedName>
    <definedName name="COUNT" localSheetId="10">#REF!</definedName>
    <definedName name="COUNT" localSheetId="20">#REF!</definedName>
    <definedName name="COUNT" localSheetId="21">#REF!</definedName>
    <definedName name="COUNT" localSheetId="22">#REF!</definedName>
    <definedName name="COUNT" localSheetId="23">#REF!</definedName>
    <definedName name="COUNT" localSheetId="27">#REF!</definedName>
    <definedName name="COUNT" localSheetId="30">#REF!</definedName>
    <definedName name="COUNT" localSheetId="31">#REF!</definedName>
    <definedName name="COUNT" localSheetId="32">#REF!</definedName>
    <definedName name="COUNT" localSheetId="34">#REF!</definedName>
    <definedName name="COUNT" localSheetId="35">#REF!</definedName>
    <definedName name="COUNT" localSheetId="37">#REF!</definedName>
    <definedName name="COUNT" localSheetId="38">#REF!</definedName>
    <definedName name="COUNT" localSheetId="47">#REF!</definedName>
    <definedName name="COUNT" localSheetId="48">#REF!</definedName>
    <definedName name="COUNT" localSheetId="49">#REF!</definedName>
    <definedName name="COUNT" localSheetId="50">#REF!</definedName>
    <definedName name="COUNT" localSheetId="51">#REF!</definedName>
    <definedName name="COUNT" localSheetId="52">#REF!</definedName>
    <definedName name="COUNT" localSheetId="53">#REF!</definedName>
    <definedName name="COUNT" localSheetId="54">#REF!</definedName>
    <definedName name="COUNT" localSheetId="55">#REF!</definedName>
    <definedName name="COUNT" localSheetId="57">#REF!</definedName>
    <definedName name="COUNT" localSheetId="58">#REF!</definedName>
    <definedName name="COUNT" localSheetId="18">#REF!</definedName>
    <definedName name="COUNT" localSheetId="16">#REF!</definedName>
    <definedName name="COUNT">#REF!</definedName>
    <definedName name="COUNTER" localSheetId="74">#REF!</definedName>
    <definedName name="COUNTER" localSheetId="12">#REF!</definedName>
    <definedName name="COUNTER" localSheetId="13">#REF!</definedName>
    <definedName name="COUNTER" localSheetId="20">#REF!</definedName>
    <definedName name="COUNTER" localSheetId="21">#REF!</definedName>
    <definedName name="COUNTER" localSheetId="22">#REF!</definedName>
    <definedName name="COUNTER" localSheetId="23">#REF!</definedName>
    <definedName name="COUNTER" localSheetId="27">#REF!</definedName>
    <definedName name="COUNTER" localSheetId="30">#REF!</definedName>
    <definedName name="COUNTER" localSheetId="31">#REF!</definedName>
    <definedName name="COUNTER" localSheetId="32">#REF!</definedName>
    <definedName name="COUNTER" localSheetId="34">#REF!</definedName>
    <definedName name="COUNTER" localSheetId="35">#REF!</definedName>
    <definedName name="COUNTER" localSheetId="37">#REF!</definedName>
    <definedName name="COUNTER" localSheetId="38">#REF!</definedName>
    <definedName name="COUNTER" localSheetId="47">#REF!</definedName>
    <definedName name="COUNTER" localSheetId="52">#REF!</definedName>
    <definedName name="COUNTER" localSheetId="54">#REF!</definedName>
    <definedName name="COUNTER" localSheetId="57">#REF!</definedName>
    <definedName name="COUNTER" localSheetId="58">#REF!</definedName>
    <definedName name="COUNTER" localSheetId="18">#REF!</definedName>
    <definedName name="COUNTER" localSheetId="16">#REF!</definedName>
    <definedName name="COUNTER">#REF!</definedName>
    <definedName name="CountryName" localSheetId="13">'[111]Exchange Rate chart'!#REF!</definedName>
    <definedName name="CountryName" localSheetId="10">'[111]Exchange Rate chart'!#REF!</definedName>
    <definedName name="CountryName" localSheetId="20">'[111]Exchange Rate chart'!#REF!</definedName>
    <definedName name="CountryName" localSheetId="21">'[111]Exchange Rate chart'!#REF!</definedName>
    <definedName name="CountryName" localSheetId="22">'[111]Exchange Rate chart'!#REF!</definedName>
    <definedName name="CountryName" localSheetId="23">'[111]Exchange Rate chart'!#REF!</definedName>
    <definedName name="CountryName" localSheetId="24">'[112]Exchange Rate chart'!#REF!</definedName>
    <definedName name="CountryName" localSheetId="30">'[111]Exchange Rate chart'!#REF!</definedName>
    <definedName name="CountryName" localSheetId="31">'[111]Exchange Rate chart'!#REF!</definedName>
    <definedName name="CountryName" localSheetId="32">'[111]Exchange Rate chart'!#REF!</definedName>
    <definedName name="CountryName" localSheetId="34">'[111]Exchange Rate chart'!#REF!</definedName>
    <definedName name="CountryName" localSheetId="35">'[111]Exchange Rate chart'!#REF!</definedName>
    <definedName name="CountryName" localSheetId="37">'[111]Exchange Rate chart'!#REF!</definedName>
    <definedName name="CountryName" localSheetId="38">'[111]Exchange Rate chart'!#REF!</definedName>
    <definedName name="CountryName" localSheetId="47">'[111]Exchange Rate chart'!#REF!</definedName>
    <definedName name="CountryName" localSheetId="57">'[111]Exchange Rate chart'!#REF!</definedName>
    <definedName name="CountryName" localSheetId="18">'[111]Exchange Rate chart'!#REF!</definedName>
    <definedName name="CountryName" localSheetId="16">'[111]Exchange Rate chart'!#REF!</definedName>
    <definedName name="CountryName">'[111]Exchange Rate chart'!#REF!</definedName>
    <definedName name="cp" localSheetId="12" hidden="1">'[113]C Summary'!#REF!</definedName>
    <definedName name="cp" localSheetId="13" hidden="1">'[113]C Summary'!#REF!</definedName>
    <definedName name="cp" localSheetId="20" hidden="1">'[113]C Summary'!#REF!</definedName>
    <definedName name="cp" localSheetId="21" hidden="1">'[113]C Summary'!#REF!</definedName>
    <definedName name="cp" localSheetId="22" hidden="1">'[113]C Summary'!#REF!</definedName>
    <definedName name="cp" localSheetId="23" hidden="1">'[113]C Summary'!#REF!</definedName>
    <definedName name="cp" localSheetId="27" hidden="1">'[113]C Summary'!#REF!</definedName>
    <definedName name="cp" localSheetId="30" hidden="1">'[113]C Summary'!#REF!</definedName>
    <definedName name="cp" localSheetId="31" hidden="1">'[113]C Summary'!#REF!</definedName>
    <definedName name="cp" localSheetId="32" hidden="1">'[113]C Summary'!#REF!</definedName>
    <definedName name="cp" localSheetId="34" hidden="1">'[113]C Summary'!#REF!</definedName>
    <definedName name="cp" localSheetId="35" hidden="1">'[113]C Summary'!#REF!</definedName>
    <definedName name="cp" localSheetId="37" hidden="1">'[113]C Summary'!#REF!</definedName>
    <definedName name="cp" localSheetId="38" hidden="1">'[113]C Summary'!#REF!</definedName>
    <definedName name="cp" localSheetId="48" hidden="1">'[114]C Summary'!#REF!</definedName>
    <definedName name="cp" localSheetId="49" hidden="1">'[114]C Summary'!#REF!</definedName>
    <definedName name="cp" localSheetId="50" hidden="1">'[114]C Summary'!#REF!</definedName>
    <definedName name="cp" localSheetId="54" hidden="1">'[114]C Summary'!#REF!</definedName>
    <definedName name="cp" localSheetId="55" hidden="1">'[114]C Summary'!#REF!</definedName>
    <definedName name="cp" localSheetId="56" hidden="1">'[114]C Summary'!#REF!</definedName>
    <definedName name="cp" localSheetId="57" hidden="1">'[113]C Summary'!#REF!</definedName>
    <definedName name="cp" localSheetId="58" hidden="1">'[113]C Summary'!#REF!</definedName>
    <definedName name="cp" localSheetId="18" hidden="1">'[113]C Summary'!#REF!</definedName>
    <definedName name="cp" localSheetId="16" hidden="1">'[113]C Summary'!#REF!</definedName>
    <definedName name="cp" hidden="1">'[113]C Summary'!#REF!</definedName>
    <definedName name="CPF" localSheetId="74">#REF!</definedName>
    <definedName name="CPF" localSheetId="13">#REF!</definedName>
    <definedName name="CPF" localSheetId="10">#REF!</definedName>
    <definedName name="CPF" localSheetId="20">#REF!</definedName>
    <definedName name="CPF" localSheetId="21">#REF!</definedName>
    <definedName name="CPF" localSheetId="22">#REF!</definedName>
    <definedName name="CPF" localSheetId="23">#REF!</definedName>
    <definedName name="CPF" localSheetId="27">#REF!</definedName>
    <definedName name="CPF" localSheetId="30">#REF!</definedName>
    <definedName name="CPF" localSheetId="31">#REF!</definedName>
    <definedName name="CPF" localSheetId="32">#REF!</definedName>
    <definedName name="CPF" localSheetId="34">#REF!</definedName>
    <definedName name="CPF" localSheetId="35">#REF!</definedName>
    <definedName name="CPF" localSheetId="37">#REF!</definedName>
    <definedName name="CPF" localSheetId="38">#REF!</definedName>
    <definedName name="CPF" localSheetId="47">#REF!</definedName>
    <definedName name="CPF" localSheetId="48">#REF!</definedName>
    <definedName name="CPF" localSheetId="49">#REF!</definedName>
    <definedName name="CPF" localSheetId="50">#REF!</definedName>
    <definedName name="CPF" localSheetId="51">#REF!</definedName>
    <definedName name="CPF" localSheetId="52">#REF!</definedName>
    <definedName name="CPF" localSheetId="53">#REF!</definedName>
    <definedName name="CPF" localSheetId="54">#REF!</definedName>
    <definedName name="CPF" localSheetId="55">#REF!</definedName>
    <definedName name="CPF" localSheetId="57">#REF!</definedName>
    <definedName name="CPF" localSheetId="58">#REF!</definedName>
    <definedName name="CPF" localSheetId="18">#REF!</definedName>
    <definedName name="CPF" localSheetId="16">#REF!</definedName>
    <definedName name="CPF">#REF!</definedName>
    <definedName name="CPI">[115]CPI!$A$4:$M$160</definedName>
    <definedName name="CPI_Core" localSheetId="74">#REF!</definedName>
    <definedName name="CPI_Core" localSheetId="13">#REF!</definedName>
    <definedName name="CPI_Core" localSheetId="10">#REF!</definedName>
    <definedName name="CPI_Core" localSheetId="20">#REF!</definedName>
    <definedName name="CPI_Core" localSheetId="21">#REF!</definedName>
    <definedName name="CPI_Core" localSheetId="22">#REF!</definedName>
    <definedName name="CPI_Core" localSheetId="23">#REF!</definedName>
    <definedName name="CPI_Core" localSheetId="27">#REF!</definedName>
    <definedName name="CPI_Core" localSheetId="30">#REF!</definedName>
    <definedName name="CPI_Core" localSheetId="31">#REF!</definedName>
    <definedName name="CPI_Core" localSheetId="32">#REF!</definedName>
    <definedName name="CPI_Core" localSheetId="34">#REF!</definedName>
    <definedName name="CPI_Core" localSheetId="35">#REF!</definedName>
    <definedName name="CPI_Core" localSheetId="37">#REF!</definedName>
    <definedName name="CPI_Core" localSheetId="38">#REF!</definedName>
    <definedName name="CPI_Core" localSheetId="47">#REF!</definedName>
    <definedName name="CPI_Core" localSheetId="48">#REF!</definedName>
    <definedName name="CPI_Core" localSheetId="49">#REF!</definedName>
    <definedName name="CPI_Core" localSheetId="50">#REF!</definedName>
    <definedName name="CPI_Core" localSheetId="51">#REF!</definedName>
    <definedName name="CPI_Core" localSheetId="52">#REF!</definedName>
    <definedName name="CPI_Core" localSheetId="53">#REF!</definedName>
    <definedName name="CPI_Core" localSheetId="54">#REF!</definedName>
    <definedName name="CPI_Core" localSheetId="14">#REF!</definedName>
    <definedName name="CPI_Core" localSheetId="57">#REF!</definedName>
    <definedName name="CPI_Core" localSheetId="58">#REF!</definedName>
    <definedName name="CPI_Core" localSheetId="18">#REF!</definedName>
    <definedName name="CPI_Core" localSheetId="16">#REF!</definedName>
    <definedName name="CPI_Core">#REF!</definedName>
    <definedName name="CPI_NAT_monthly" localSheetId="74">#REF!</definedName>
    <definedName name="CPI_NAT_monthly" localSheetId="13">#REF!</definedName>
    <definedName name="CPI_NAT_monthly" localSheetId="10">#REF!</definedName>
    <definedName name="CPI_NAT_monthly" localSheetId="20">#REF!</definedName>
    <definedName name="CPI_NAT_monthly" localSheetId="21">#REF!</definedName>
    <definedName name="CPI_NAT_monthly" localSheetId="22">#REF!</definedName>
    <definedName name="CPI_NAT_monthly" localSheetId="23">#REF!</definedName>
    <definedName name="CPI_NAT_monthly" localSheetId="27">#REF!</definedName>
    <definedName name="CPI_NAT_monthly" localSheetId="30">#REF!</definedName>
    <definedName name="CPI_NAT_monthly" localSheetId="31">#REF!</definedName>
    <definedName name="CPI_NAT_monthly" localSheetId="32">#REF!</definedName>
    <definedName name="CPI_NAT_monthly" localSheetId="34">#REF!</definedName>
    <definedName name="CPI_NAT_monthly" localSheetId="35">#REF!</definedName>
    <definedName name="CPI_NAT_monthly" localSheetId="37">#REF!</definedName>
    <definedName name="CPI_NAT_monthly" localSheetId="38">#REF!</definedName>
    <definedName name="CPI_NAT_monthly" localSheetId="47">#REF!</definedName>
    <definedName name="CPI_NAT_monthly" localSheetId="52">#REF!</definedName>
    <definedName name="CPI_NAT_monthly" localSheetId="54">#REF!</definedName>
    <definedName name="CPI_NAT_monthly" localSheetId="57">#REF!</definedName>
    <definedName name="CPI_NAT_monthly" localSheetId="58">#REF!</definedName>
    <definedName name="CPI_NAT_monthly" localSheetId="18">#REF!</definedName>
    <definedName name="CPI_NAT_monthly" localSheetId="16">#REF!</definedName>
    <definedName name="CPI_NAT_monthly">#REF!</definedName>
    <definedName name="CPICUM" localSheetId="74">#REF!</definedName>
    <definedName name="CPICUM" localSheetId="13">#REF!</definedName>
    <definedName name="CPICUM" localSheetId="10">#REF!</definedName>
    <definedName name="CPICUM" localSheetId="20">#REF!</definedName>
    <definedName name="CPICUM" localSheetId="21">#REF!</definedName>
    <definedName name="CPICUM" localSheetId="22">#REF!</definedName>
    <definedName name="CPICUM" localSheetId="23">#REF!</definedName>
    <definedName name="CPICUM" localSheetId="30">#REF!</definedName>
    <definedName name="CPICUM" localSheetId="31">#REF!</definedName>
    <definedName name="CPICUM" localSheetId="32">#REF!</definedName>
    <definedName name="CPICUM" localSheetId="34">#REF!</definedName>
    <definedName name="CPICUM" localSheetId="35">#REF!</definedName>
    <definedName name="CPICUM" localSheetId="37">#REF!</definedName>
    <definedName name="CPICUM" localSheetId="38">#REF!</definedName>
    <definedName name="CPICUM" localSheetId="47">#REF!</definedName>
    <definedName name="CPICUM" localSheetId="54">#REF!</definedName>
    <definedName name="CPICUM" localSheetId="57">#REF!</definedName>
    <definedName name="CPICUM" localSheetId="58">#REF!</definedName>
    <definedName name="CPICUM" localSheetId="18">#REF!</definedName>
    <definedName name="CPICUM" localSheetId="16">#REF!</definedName>
    <definedName name="CPICUM">#REF!</definedName>
    <definedName name="CRECWM">[116]SUPUESTOS!A$15</definedName>
    <definedName name="cred" localSheetId="74">#REF!</definedName>
    <definedName name="cred" localSheetId="13">#REF!</definedName>
    <definedName name="cred" localSheetId="10">#REF!</definedName>
    <definedName name="cred" localSheetId="20">#REF!</definedName>
    <definedName name="cred" localSheetId="21">#REF!</definedName>
    <definedName name="cred" localSheetId="22">#REF!</definedName>
    <definedName name="cred" localSheetId="23">#REF!</definedName>
    <definedName name="cred" localSheetId="30">#REF!</definedName>
    <definedName name="cred" localSheetId="31">#REF!</definedName>
    <definedName name="cred" localSheetId="32">#REF!</definedName>
    <definedName name="cred" localSheetId="34">#REF!</definedName>
    <definedName name="cred" localSheetId="35">#REF!</definedName>
    <definedName name="cred" localSheetId="37">#REF!</definedName>
    <definedName name="cred" localSheetId="38">#REF!</definedName>
    <definedName name="cred" localSheetId="47">#REF!</definedName>
    <definedName name="cred" localSheetId="49">#REF!</definedName>
    <definedName name="cred" localSheetId="50">#REF!</definedName>
    <definedName name="cred" localSheetId="51">#REF!</definedName>
    <definedName name="cred" localSheetId="54">#REF!</definedName>
    <definedName name="cred" localSheetId="14">#REF!</definedName>
    <definedName name="cred" localSheetId="57">#REF!</definedName>
    <definedName name="cred" localSheetId="58">#REF!</definedName>
    <definedName name="cred" localSheetId="18">#REF!</definedName>
    <definedName name="cred" localSheetId="16">#REF!</definedName>
    <definedName name="cred">#REF!</definedName>
    <definedName name="cred1" localSheetId="74">#REF!</definedName>
    <definedName name="cred1" localSheetId="13">#REF!</definedName>
    <definedName name="cred1" localSheetId="10">#REF!</definedName>
    <definedName name="cred1" localSheetId="20">#REF!</definedName>
    <definedName name="cred1" localSheetId="21">#REF!</definedName>
    <definedName name="cred1" localSheetId="22">#REF!</definedName>
    <definedName name="cred1" localSheetId="23">#REF!</definedName>
    <definedName name="cred1" localSheetId="30">#REF!</definedName>
    <definedName name="cred1" localSheetId="31">#REF!</definedName>
    <definedName name="cred1" localSheetId="32">#REF!</definedName>
    <definedName name="cred1" localSheetId="34">#REF!</definedName>
    <definedName name="cred1" localSheetId="35">#REF!</definedName>
    <definedName name="cred1" localSheetId="37">#REF!</definedName>
    <definedName name="cred1" localSheetId="38">#REF!</definedName>
    <definedName name="cred1" localSheetId="47">#REF!</definedName>
    <definedName name="cred1" localSheetId="54">#REF!</definedName>
    <definedName name="cred1" localSheetId="57">#REF!</definedName>
    <definedName name="cred1" localSheetId="58">#REF!</definedName>
    <definedName name="cred1" localSheetId="18">#REF!</definedName>
    <definedName name="cred1" localSheetId="16">#REF!</definedName>
    <definedName name="cred1">#REF!</definedName>
    <definedName name="CRED2" localSheetId="74">#REF!</definedName>
    <definedName name="CRED2" localSheetId="13">#REF!</definedName>
    <definedName name="CRED2" localSheetId="10">#REF!</definedName>
    <definedName name="CRED2" localSheetId="20">#REF!</definedName>
    <definedName name="CRED2" localSheetId="21">#REF!</definedName>
    <definedName name="CRED2" localSheetId="22">#REF!</definedName>
    <definedName name="CRED2" localSheetId="23">#REF!</definedName>
    <definedName name="CRED2" localSheetId="30">#REF!</definedName>
    <definedName name="CRED2" localSheetId="31">#REF!</definedName>
    <definedName name="CRED2" localSheetId="32">#REF!</definedName>
    <definedName name="CRED2" localSheetId="34">#REF!</definedName>
    <definedName name="CRED2" localSheetId="35">#REF!</definedName>
    <definedName name="CRED2" localSheetId="37">#REF!</definedName>
    <definedName name="CRED2" localSheetId="38">#REF!</definedName>
    <definedName name="CRED2" localSheetId="47">#REF!</definedName>
    <definedName name="CRED2" localSheetId="54">#REF!</definedName>
    <definedName name="CRED2" localSheetId="57">#REF!</definedName>
    <definedName name="CRED2" localSheetId="58">#REF!</definedName>
    <definedName name="CRED2" localSheetId="18">#REF!</definedName>
    <definedName name="CRED2" localSheetId="16">#REF!</definedName>
    <definedName name="CRED2">#REF!</definedName>
    <definedName name="cred2000" localSheetId="74">#REF!</definedName>
    <definedName name="cred2000" localSheetId="13">#REF!</definedName>
    <definedName name="cred2000" localSheetId="30">#REF!</definedName>
    <definedName name="cred2000" localSheetId="31">#REF!</definedName>
    <definedName name="cred2000" localSheetId="32">#REF!</definedName>
    <definedName name="cred2000" localSheetId="38">#REF!</definedName>
    <definedName name="cred2000" localSheetId="54">#REF!</definedName>
    <definedName name="cred2000" localSheetId="58">#REF!</definedName>
    <definedName name="cred2000">#REF!</definedName>
    <definedName name="cred2001" localSheetId="74">#REF!</definedName>
    <definedName name="cred2001" localSheetId="13">#REF!</definedName>
    <definedName name="cred2001" localSheetId="30">#REF!</definedName>
    <definedName name="cred2001" localSheetId="31">#REF!</definedName>
    <definedName name="cred2001" localSheetId="32">#REF!</definedName>
    <definedName name="cred2001" localSheetId="38">#REF!</definedName>
    <definedName name="cred2001" localSheetId="54">#REF!</definedName>
    <definedName name="cred2001" localSheetId="58">#REF!</definedName>
    <definedName name="cred2001">#REF!</definedName>
    <definedName name="cred2002" localSheetId="74">#REF!</definedName>
    <definedName name="cred2002" localSheetId="13">#REF!</definedName>
    <definedName name="cred2002" localSheetId="30">#REF!</definedName>
    <definedName name="cred2002" localSheetId="31">#REF!</definedName>
    <definedName name="cred2002" localSheetId="32">#REF!</definedName>
    <definedName name="cred2002" localSheetId="38">#REF!</definedName>
    <definedName name="cred2002" localSheetId="54">#REF!</definedName>
    <definedName name="cred2002" localSheetId="58">#REF!</definedName>
    <definedName name="cred2002">#REF!</definedName>
    <definedName name="cred2003" localSheetId="74">#REF!</definedName>
    <definedName name="cred2003" localSheetId="13">#REF!</definedName>
    <definedName name="cred2003" localSheetId="30">#REF!</definedName>
    <definedName name="cred2003" localSheetId="31">#REF!</definedName>
    <definedName name="cred2003" localSheetId="32">#REF!</definedName>
    <definedName name="cred2003" localSheetId="38">#REF!</definedName>
    <definedName name="cred2003" localSheetId="54">#REF!</definedName>
    <definedName name="cred2003" localSheetId="58">#REF!</definedName>
    <definedName name="cred2003">#REF!</definedName>
    <definedName name="cred98" localSheetId="13">[32]Programa!#REF!</definedName>
    <definedName name="cred98" localSheetId="10">[32]Programa!#REF!</definedName>
    <definedName name="cred98" localSheetId="20">[32]Programa!#REF!</definedName>
    <definedName name="cred98" localSheetId="21">[32]Programa!#REF!</definedName>
    <definedName name="cred98" localSheetId="22">[32]Programa!#REF!</definedName>
    <definedName name="cred98" localSheetId="23">[32]Programa!#REF!</definedName>
    <definedName name="cred98" localSheetId="24">[33]Programa!#REF!</definedName>
    <definedName name="cred98" localSheetId="32">[32]Programa!#REF!</definedName>
    <definedName name="cred98" localSheetId="34">[32]Programa!#REF!</definedName>
    <definedName name="cred98" localSheetId="35">[32]Programa!#REF!</definedName>
    <definedName name="cred98" localSheetId="37">[32]Programa!#REF!</definedName>
    <definedName name="cred98" localSheetId="38">[32]Programa!#REF!</definedName>
    <definedName name="cred98" localSheetId="47">[32]Programa!#REF!</definedName>
    <definedName name="cred98" localSheetId="48">[32]Programa!#REF!</definedName>
    <definedName name="cred98" localSheetId="49">[32]Programa!#REF!</definedName>
    <definedName name="cred98" localSheetId="50">[32]Programa!#REF!</definedName>
    <definedName name="cred98" localSheetId="51">[32]Programa!#REF!</definedName>
    <definedName name="cred98" localSheetId="53">[32]Programa!#REF!</definedName>
    <definedName name="cred98" localSheetId="54">[32]Programa!#REF!</definedName>
    <definedName name="cred98" localSheetId="14">[32]Programa!#REF!</definedName>
    <definedName name="cred98" localSheetId="57">[32]Programa!#REF!</definedName>
    <definedName name="cred98" localSheetId="58">[32]Programa!#REF!</definedName>
    <definedName name="cred98" localSheetId="18">[32]Programa!#REF!</definedName>
    <definedName name="cred98" localSheetId="16">[32]Programa!#REF!</definedName>
    <definedName name="cred98">[32]Programa!#REF!</definedName>
    <definedName name="cred98j" localSheetId="13">[32]Programa!#REF!</definedName>
    <definedName name="cred98j" localSheetId="10">[32]Programa!#REF!</definedName>
    <definedName name="cred98j" localSheetId="20">[32]Programa!#REF!</definedName>
    <definedName name="cred98j" localSheetId="21">[32]Programa!#REF!</definedName>
    <definedName name="cred98j" localSheetId="22">[32]Programa!#REF!</definedName>
    <definedName name="cred98j" localSheetId="23">[32]Programa!#REF!</definedName>
    <definedName name="cred98j" localSheetId="24">[33]Programa!#REF!</definedName>
    <definedName name="cred98j" localSheetId="32">[32]Programa!#REF!</definedName>
    <definedName name="cred98j" localSheetId="34">[32]Programa!#REF!</definedName>
    <definedName name="cred98j" localSheetId="35">[32]Programa!#REF!</definedName>
    <definedName name="cred98j" localSheetId="37">[32]Programa!#REF!</definedName>
    <definedName name="cred98j" localSheetId="38">[32]Programa!#REF!</definedName>
    <definedName name="cred98j" localSheetId="47">[32]Programa!#REF!</definedName>
    <definedName name="cred98j" localSheetId="48">[32]Programa!#REF!</definedName>
    <definedName name="cred98j" localSheetId="49">[32]Programa!#REF!</definedName>
    <definedName name="cred98j" localSheetId="50">[32]Programa!#REF!</definedName>
    <definedName name="cred98j" localSheetId="51">[32]Programa!#REF!</definedName>
    <definedName name="cred98j" localSheetId="53">[32]Programa!#REF!</definedName>
    <definedName name="cred98j" localSheetId="54">[32]Programa!#REF!</definedName>
    <definedName name="cred98j" localSheetId="14">[32]Programa!#REF!</definedName>
    <definedName name="cred98j" localSheetId="57">[32]Programa!#REF!</definedName>
    <definedName name="cred98j" localSheetId="58">[32]Programa!#REF!</definedName>
    <definedName name="cred98j" localSheetId="18">[32]Programa!#REF!</definedName>
    <definedName name="cred98j" localSheetId="16">[32]Programa!#REF!</definedName>
    <definedName name="cred98j">[32]Programa!#REF!</definedName>
    <definedName name="cred98s" localSheetId="74">#REF!</definedName>
    <definedName name="cred98s" localSheetId="13">#REF!</definedName>
    <definedName name="cred98s" localSheetId="10">#REF!</definedName>
    <definedName name="cred98s" localSheetId="20">#REF!</definedName>
    <definedName name="cred98s" localSheetId="21">#REF!</definedName>
    <definedName name="cred98s" localSheetId="22">#REF!</definedName>
    <definedName name="cred98s" localSheetId="23">#REF!</definedName>
    <definedName name="cred98s" localSheetId="30">#REF!</definedName>
    <definedName name="cred98s" localSheetId="31">#REF!</definedName>
    <definedName name="cred98s" localSheetId="32">#REF!</definedName>
    <definedName name="cred98s" localSheetId="34">#REF!</definedName>
    <definedName name="cred98s" localSheetId="35">#REF!</definedName>
    <definedName name="cred98s" localSheetId="37">#REF!</definedName>
    <definedName name="cred98s" localSheetId="38">#REF!</definedName>
    <definedName name="cred98s" localSheetId="47">#REF!</definedName>
    <definedName name="cred98s" localSheetId="48">#REF!</definedName>
    <definedName name="cred98s" localSheetId="49">#REF!</definedName>
    <definedName name="cred98s" localSheetId="50">#REF!</definedName>
    <definedName name="cred98s" localSheetId="51">#REF!</definedName>
    <definedName name="cred98s" localSheetId="53">#REF!</definedName>
    <definedName name="cred98s" localSheetId="54">#REF!</definedName>
    <definedName name="cred98s" localSheetId="14">#REF!</definedName>
    <definedName name="cred98s" localSheetId="57">#REF!</definedName>
    <definedName name="cred98s" localSheetId="58">#REF!</definedName>
    <definedName name="cred98s" localSheetId="18">#REF!</definedName>
    <definedName name="cred98s" localSheetId="16">#REF!</definedName>
    <definedName name="cred98s">#REF!</definedName>
    <definedName name="cred99" localSheetId="74">#REF!</definedName>
    <definedName name="cred99" localSheetId="13">#REF!</definedName>
    <definedName name="cred99" localSheetId="10">#REF!</definedName>
    <definedName name="cred99" localSheetId="20">#REF!</definedName>
    <definedName name="cred99" localSheetId="21">#REF!</definedName>
    <definedName name="cred99" localSheetId="22">#REF!</definedName>
    <definedName name="cred99" localSheetId="23">#REF!</definedName>
    <definedName name="cred99" localSheetId="30">#REF!</definedName>
    <definedName name="cred99" localSheetId="31">#REF!</definedName>
    <definedName name="cred99" localSheetId="32">#REF!</definedName>
    <definedName name="cred99" localSheetId="34">#REF!</definedName>
    <definedName name="cred99" localSheetId="35">#REF!</definedName>
    <definedName name="cred99" localSheetId="37">#REF!</definedName>
    <definedName name="cred99" localSheetId="38">#REF!</definedName>
    <definedName name="cred99" localSheetId="47">#REF!</definedName>
    <definedName name="cred99" localSheetId="54">#REF!</definedName>
    <definedName name="cred99" localSheetId="14">#REF!</definedName>
    <definedName name="cred99" localSheetId="57">#REF!</definedName>
    <definedName name="cred99" localSheetId="58">#REF!</definedName>
    <definedName name="cred99" localSheetId="18">#REF!</definedName>
    <definedName name="cred99" localSheetId="16">#REF!</definedName>
    <definedName name="cred99">#REF!</definedName>
    <definedName name="CREDITO" localSheetId="74">#REF!</definedName>
    <definedName name="CREDITO" localSheetId="13">#REF!</definedName>
    <definedName name="CREDITO" localSheetId="10">#REF!</definedName>
    <definedName name="CREDITO" localSheetId="20">#REF!</definedName>
    <definedName name="CREDITO" localSheetId="21">#REF!</definedName>
    <definedName name="CREDITO" localSheetId="22">#REF!</definedName>
    <definedName name="CREDITO" localSheetId="23">#REF!</definedName>
    <definedName name="CREDITO" localSheetId="30">#REF!</definedName>
    <definedName name="CREDITO" localSheetId="31">#REF!</definedName>
    <definedName name="CREDITO" localSheetId="32">#REF!</definedName>
    <definedName name="CREDITO" localSheetId="34">#REF!</definedName>
    <definedName name="CREDITO" localSheetId="35">#REF!</definedName>
    <definedName name="CREDITO" localSheetId="37">#REF!</definedName>
    <definedName name="CREDITO" localSheetId="38">#REF!</definedName>
    <definedName name="CREDITO" localSheetId="47">#REF!</definedName>
    <definedName name="CREDITO" localSheetId="54">#REF!</definedName>
    <definedName name="CREDITO" localSheetId="14">#REF!</definedName>
    <definedName name="CREDITO" localSheetId="57">#REF!</definedName>
    <definedName name="CREDITO" localSheetId="58">#REF!</definedName>
    <definedName name="CREDITO" localSheetId="18">#REF!</definedName>
    <definedName name="CREDITO" localSheetId="16">#REF!</definedName>
    <definedName name="CREDITO">#REF!</definedName>
    <definedName name="CREDITOBCH" localSheetId="74">#REF!</definedName>
    <definedName name="CREDITOBCH" localSheetId="13">#REF!</definedName>
    <definedName name="CREDITOBCH" localSheetId="30">#REF!</definedName>
    <definedName name="CREDITOBCH" localSheetId="31">#REF!</definedName>
    <definedName name="CREDITOBCH" localSheetId="32">#REF!</definedName>
    <definedName name="CREDITOBCH" localSheetId="35">#REF!</definedName>
    <definedName name="CREDITOBCH" localSheetId="38">#REF!</definedName>
    <definedName name="CREDITOBCH" localSheetId="47">#REF!</definedName>
    <definedName name="CREDITOBCH" localSheetId="52">#REF!</definedName>
    <definedName name="CREDITOBCH" localSheetId="54">#REF!</definedName>
    <definedName name="CREDITOBCH" localSheetId="58">#REF!</definedName>
    <definedName name="CREDITOBCH" localSheetId="18">#REF!</definedName>
    <definedName name="CREDITOBCH">#REF!</definedName>
    <definedName name="CREDITORSB" localSheetId="74">#REF!</definedName>
    <definedName name="CREDITORSB" localSheetId="13">#REF!</definedName>
    <definedName name="CREDITORSB" localSheetId="30">#REF!</definedName>
    <definedName name="CREDITORSB" localSheetId="31">#REF!</definedName>
    <definedName name="CREDITORSB" localSheetId="32">#REF!</definedName>
    <definedName name="CREDITORSB" localSheetId="35">#REF!</definedName>
    <definedName name="CREDITORSB" localSheetId="38">#REF!</definedName>
    <definedName name="CREDITORSB" localSheetId="47">#REF!</definedName>
    <definedName name="CREDITORSB" localSheetId="52">#REF!</definedName>
    <definedName name="CREDITORSB" localSheetId="54">#REF!</definedName>
    <definedName name="CREDITORSB" localSheetId="58">#REF!</definedName>
    <definedName name="CREDITORSB" localSheetId="18">#REF!</definedName>
    <definedName name="CREDITORSB">#REF!</definedName>
    <definedName name="Crng" localSheetId="74">OFFSET(#REF!,0,0,COUNT(#REF!),1)</definedName>
    <definedName name="Crng" localSheetId="13">OFFSET(#REF!,0,0,COUNT(#REF!),1)</definedName>
    <definedName name="Crng" localSheetId="10">OFFSET(#REF!,0,0,COUNT(#REF!),1)</definedName>
    <definedName name="Crng" localSheetId="20">OFFSET(#REF!,0,0,COUNT(#REF!),1)</definedName>
    <definedName name="Crng" localSheetId="21">OFFSET(#REF!,0,0,COUNT(#REF!),1)</definedName>
    <definedName name="Crng" localSheetId="22">OFFSET(#REF!,0,0,COUNT(#REF!),1)</definedName>
    <definedName name="Crng" localSheetId="23">OFFSET(#REF!,0,0,COUNT(#REF!),1)</definedName>
    <definedName name="Crng" localSheetId="27">OFFSET(#REF!,0,0,COUNT(#REF!),1)</definedName>
    <definedName name="Crng" localSheetId="30">OFFSET(#REF!,0,0,COUNT(#REF!),1)</definedName>
    <definedName name="Crng" localSheetId="31">OFFSET(#REF!,0,0,COUNT(#REF!),1)</definedName>
    <definedName name="Crng" localSheetId="32">OFFSET(#REF!,0,0,COUNT(#REF!),1)</definedName>
    <definedName name="Crng" localSheetId="34">OFFSET(#REF!,0,0,COUNT(#REF!),1)</definedName>
    <definedName name="Crng" localSheetId="35">OFFSET(#REF!,0,0,COUNT(#REF!),1)</definedName>
    <definedName name="Crng" localSheetId="37">OFFSET(#REF!,0,0,COUNT(#REF!),1)</definedName>
    <definedName name="Crng" localSheetId="38">OFFSET(#REF!,0,0,COUNT(#REF!),1)</definedName>
    <definedName name="Crng" localSheetId="47">OFFSET(#REF!,0,0,COUNT(#REF!),1)</definedName>
    <definedName name="Crng" localSheetId="52">OFFSET(#REF!,0,0,COUNT(#REF!),1)</definedName>
    <definedName name="Crng" localSheetId="54">OFFSET(#REF!,0,0,COUNT(#REF!),1)</definedName>
    <definedName name="Crng" localSheetId="57">OFFSET(#REF!,0,0,COUNT(#REF!),1)</definedName>
    <definedName name="Crng" localSheetId="58">OFFSET(#REF!,0,0,COUNT(#REF!),1)</definedName>
    <definedName name="Crng" localSheetId="18">OFFSET(#REF!,0,0,COUNT(#REF!),1)</definedName>
    <definedName name="Crng" localSheetId="16">OFFSET(#REF!,0,0,COUNT(#REF!),1)</definedName>
    <definedName name="Crng">OFFSET(#REF!,0,0,COUNT(#REF!),1)</definedName>
    <definedName name="Crt" localSheetId="74">#REF!</definedName>
    <definedName name="Crt" localSheetId="13">#REF!</definedName>
    <definedName name="Crt" localSheetId="10">#REF!</definedName>
    <definedName name="Crt" localSheetId="20">#REF!</definedName>
    <definedName name="Crt" localSheetId="21">#REF!</definedName>
    <definedName name="Crt" localSheetId="22">#REF!</definedName>
    <definedName name="Crt" localSheetId="23">#REF!</definedName>
    <definedName name="Crt" localSheetId="27">#REF!</definedName>
    <definedName name="Crt" localSheetId="30">#REF!</definedName>
    <definedName name="Crt" localSheetId="31">#REF!</definedName>
    <definedName name="Crt" localSheetId="32">#REF!</definedName>
    <definedName name="Crt" localSheetId="34">#REF!</definedName>
    <definedName name="Crt" localSheetId="35">#REF!</definedName>
    <definedName name="Crt" localSheetId="37">#REF!</definedName>
    <definedName name="Crt" localSheetId="38">#REF!</definedName>
    <definedName name="Crt" localSheetId="47">#REF!</definedName>
    <definedName name="Crt" localSheetId="48">#REF!</definedName>
    <definedName name="Crt" localSheetId="49">#REF!</definedName>
    <definedName name="Crt" localSheetId="50">#REF!</definedName>
    <definedName name="Crt" localSheetId="52">#REF!</definedName>
    <definedName name="Crt" localSheetId="54">#REF!</definedName>
    <definedName name="Crt" localSheetId="55">#REF!</definedName>
    <definedName name="Crt" localSheetId="56">#REF!</definedName>
    <definedName name="Crt" localSheetId="57">#REF!</definedName>
    <definedName name="Crt" localSheetId="58">#REF!</definedName>
    <definedName name="Crt" localSheetId="18">#REF!</definedName>
    <definedName name="Crt" localSheetId="16">#REF!</definedName>
    <definedName name="Crt">#REF!</definedName>
    <definedName name="CRUDE1">[107]MONTHLY!$B$437:$Z$444</definedName>
    <definedName name="CRUDE2">[107]MONTHLY!$B$451:$Z$458</definedName>
    <definedName name="CRUDE3">[107]MONTHLY!$B$465:$Z$472</definedName>
    <definedName name="CRUZ" localSheetId="74">#REF!</definedName>
    <definedName name="CRUZ" localSheetId="12">#REF!</definedName>
    <definedName name="CRUZ" localSheetId="13">#REF!</definedName>
    <definedName name="CRUZ" localSheetId="10">#REF!</definedName>
    <definedName name="CRUZ" localSheetId="20">#REF!</definedName>
    <definedName name="CRUZ" localSheetId="21">#REF!</definedName>
    <definedName name="CRUZ" localSheetId="22">#REF!</definedName>
    <definedName name="CRUZ" localSheetId="23">#REF!</definedName>
    <definedName name="CRUZ" localSheetId="27">#REF!</definedName>
    <definedName name="CRUZ" localSheetId="30">#REF!</definedName>
    <definedName name="CRUZ" localSheetId="31">#REF!</definedName>
    <definedName name="CRUZ" localSheetId="32">#REF!</definedName>
    <definedName name="CRUZ" localSheetId="34">#REF!</definedName>
    <definedName name="CRUZ" localSheetId="35">#REF!</definedName>
    <definedName name="CRUZ" localSheetId="36">#N/A</definedName>
    <definedName name="CRUZ" localSheetId="37">#REF!</definedName>
    <definedName name="CRUZ" localSheetId="38">#REF!</definedName>
    <definedName name="CRUZ" localSheetId="47">#REF!</definedName>
    <definedName name="CRUZ" localSheetId="48">#REF!</definedName>
    <definedName name="CRUZ" localSheetId="49">#REF!</definedName>
    <definedName name="CRUZ" localSheetId="50">#REF!</definedName>
    <definedName name="CRUZ" localSheetId="52">#REF!</definedName>
    <definedName name="CRUZ" localSheetId="54">#REF!</definedName>
    <definedName name="CRUZ" localSheetId="55">#REF!</definedName>
    <definedName name="CRUZ" localSheetId="56">#REF!</definedName>
    <definedName name="CRUZ" localSheetId="57">#REF!</definedName>
    <definedName name="CRUZ" localSheetId="58">#REF!</definedName>
    <definedName name="CRUZ" localSheetId="18">#REF!</definedName>
    <definedName name="CRUZ" localSheetId="16">#REF!</definedName>
    <definedName name="CRUZ">#REF!</definedName>
    <definedName name="CRUZ1" localSheetId="74">#REF!</definedName>
    <definedName name="CRUZ1" localSheetId="12">#REF!</definedName>
    <definedName name="CRUZ1" localSheetId="13">#REF!</definedName>
    <definedName name="CRUZ1" localSheetId="20">#REF!</definedName>
    <definedName name="CRUZ1" localSheetId="21">#REF!</definedName>
    <definedName name="CRUZ1" localSheetId="22">#REF!</definedName>
    <definedName name="CRUZ1" localSheetId="23">#REF!</definedName>
    <definedName name="CRUZ1" localSheetId="27">#REF!</definedName>
    <definedName name="CRUZ1" localSheetId="30">#REF!</definedName>
    <definedName name="CRUZ1" localSheetId="31">#REF!</definedName>
    <definedName name="CRUZ1" localSheetId="32">#REF!</definedName>
    <definedName name="CRUZ1" localSheetId="34">#REF!</definedName>
    <definedName name="CRUZ1" localSheetId="35">#REF!</definedName>
    <definedName name="CRUZ1" localSheetId="36">#N/A</definedName>
    <definedName name="CRUZ1" localSheetId="37">#REF!</definedName>
    <definedName name="CRUZ1" localSheetId="38">#REF!</definedName>
    <definedName name="CRUZ1" localSheetId="47">#REF!</definedName>
    <definedName name="CRUZ1" localSheetId="48">#REF!</definedName>
    <definedName name="CRUZ1" localSheetId="49">#REF!</definedName>
    <definedName name="CRUZ1" localSheetId="50">#REF!</definedName>
    <definedName name="CRUZ1" localSheetId="52">#REF!</definedName>
    <definedName name="CRUZ1" localSheetId="54">#REF!</definedName>
    <definedName name="CRUZ1" localSheetId="55">#REF!</definedName>
    <definedName name="CRUZ1" localSheetId="56">#REF!</definedName>
    <definedName name="CRUZ1" localSheetId="57">#REF!</definedName>
    <definedName name="CRUZ1" localSheetId="58">#REF!</definedName>
    <definedName name="CRUZ1" localSheetId="18">#REF!</definedName>
    <definedName name="CRUZ1" localSheetId="16">#REF!</definedName>
    <definedName name="CRUZ1">#REF!</definedName>
    <definedName name="CS" localSheetId="74">#REF!</definedName>
    <definedName name="CS" localSheetId="12">#REF!</definedName>
    <definedName name="CS" localSheetId="13">#REF!</definedName>
    <definedName name="CS" localSheetId="20">#REF!</definedName>
    <definedName name="CS" localSheetId="21">#REF!</definedName>
    <definedName name="CS" localSheetId="22">#REF!</definedName>
    <definedName name="CS" localSheetId="23">#REF!</definedName>
    <definedName name="CS" localSheetId="27">#REF!</definedName>
    <definedName name="CS" localSheetId="30">#REF!</definedName>
    <definedName name="CS" localSheetId="31">#REF!</definedName>
    <definedName name="CS" localSheetId="32">#REF!</definedName>
    <definedName name="CS" localSheetId="34">#REF!</definedName>
    <definedName name="CS" localSheetId="35">#REF!</definedName>
    <definedName name="CS" localSheetId="36">#N/A</definedName>
    <definedName name="CS" localSheetId="37">#REF!</definedName>
    <definedName name="CS" localSheetId="38">#REF!</definedName>
    <definedName name="CS" localSheetId="47">#REF!</definedName>
    <definedName name="CS" localSheetId="48">#REF!</definedName>
    <definedName name="CS" localSheetId="49">#REF!</definedName>
    <definedName name="CS" localSheetId="50">#REF!</definedName>
    <definedName name="CS" localSheetId="52">#REF!</definedName>
    <definedName name="CS" localSheetId="54">#REF!</definedName>
    <definedName name="CS" localSheetId="55">#REF!</definedName>
    <definedName name="CS" localSheetId="56">#REF!</definedName>
    <definedName name="CS" localSheetId="57">#REF!</definedName>
    <definedName name="CS" localSheetId="58">#REF!</definedName>
    <definedName name="CS" localSheetId="18">#REF!</definedName>
    <definedName name="CS" localSheetId="16">#REF!</definedName>
    <definedName name="CS">#REF!</definedName>
    <definedName name="CS1A" localSheetId="74">#REF!</definedName>
    <definedName name="CS1A" localSheetId="13">#REF!</definedName>
    <definedName name="CS1A" localSheetId="30">#REF!</definedName>
    <definedName name="CS1A" localSheetId="31">#REF!</definedName>
    <definedName name="CS1A" localSheetId="32">#REF!</definedName>
    <definedName name="CS1A" localSheetId="35">#REF!</definedName>
    <definedName name="CS1A" localSheetId="36">#N/A</definedName>
    <definedName name="CS1A" localSheetId="38">#REF!</definedName>
    <definedName name="CS1A" localSheetId="47">#REF!</definedName>
    <definedName name="CS1A" localSheetId="48">#REF!</definedName>
    <definedName name="CS1A" localSheetId="49">#REF!</definedName>
    <definedName name="CS1A" localSheetId="50">#REF!</definedName>
    <definedName name="CS1A" localSheetId="52">#REF!</definedName>
    <definedName name="CS1A" localSheetId="54">#REF!</definedName>
    <definedName name="CS1A" localSheetId="55">#REF!</definedName>
    <definedName name="CS1A" localSheetId="56">#REF!</definedName>
    <definedName name="CS1A" localSheetId="58">#REF!</definedName>
    <definedName name="CS1A" localSheetId="18">#REF!</definedName>
    <definedName name="CS1A">#REF!</definedName>
    <definedName name="CTOOMA00" localSheetId="74">#REF!</definedName>
    <definedName name="CTOOMA00" localSheetId="13">#REF!</definedName>
    <definedName name="CTOOMA00" localSheetId="30">#REF!</definedName>
    <definedName name="CTOOMA00" localSheetId="31">#REF!</definedName>
    <definedName name="CTOOMA00" localSheetId="32">#REF!</definedName>
    <definedName name="CTOOMA00" localSheetId="38">#REF!</definedName>
    <definedName name="CTOOMA00" localSheetId="54">#REF!</definedName>
    <definedName name="CTOOMA00" localSheetId="58">#REF!</definedName>
    <definedName name="CTOOMA00">#REF!</definedName>
    <definedName name="CTOOMA97" localSheetId="74">#REF!</definedName>
    <definedName name="CTOOMA97" localSheetId="13">#REF!</definedName>
    <definedName name="CTOOMA97" localSheetId="30">#REF!</definedName>
    <definedName name="CTOOMA97" localSheetId="31">#REF!</definedName>
    <definedName name="CTOOMA97" localSheetId="32">#REF!</definedName>
    <definedName name="CTOOMA97" localSheetId="38">#REF!</definedName>
    <definedName name="CTOOMA97" localSheetId="54">#REF!</definedName>
    <definedName name="CTOOMA97" localSheetId="58">#REF!</definedName>
    <definedName name="CTOOMA97">#REF!</definedName>
    <definedName name="CTOOMA98" localSheetId="74">#REF!</definedName>
    <definedName name="CTOOMA98" localSheetId="13">#REF!</definedName>
    <definedName name="CTOOMA98" localSheetId="30">#REF!</definedName>
    <definedName name="CTOOMA98" localSheetId="31">#REF!</definedName>
    <definedName name="CTOOMA98" localSheetId="32">#REF!</definedName>
    <definedName name="CTOOMA98" localSheetId="38">#REF!</definedName>
    <definedName name="CTOOMA98" localSheetId="54">#REF!</definedName>
    <definedName name="CTOOMA98" localSheetId="58">#REF!</definedName>
    <definedName name="CTOOMA98">#REF!</definedName>
    <definedName name="CTOOMA99" localSheetId="74">#REF!</definedName>
    <definedName name="CTOOMA99" localSheetId="13">#REF!</definedName>
    <definedName name="CTOOMA99" localSheetId="30">#REF!</definedName>
    <definedName name="CTOOMA99" localSheetId="31">#REF!</definedName>
    <definedName name="CTOOMA99" localSheetId="32">#REF!</definedName>
    <definedName name="CTOOMA99" localSheetId="38">#REF!</definedName>
    <definedName name="CTOOMA99" localSheetId="54">#REF!</definedName>
    <definedName name="CTOOMA99" localSheetId="58">#REF!</definedName>
    <definedName name="CTOOMA99">#REF!</definedName>
    <definedName name="CTOOMV00" localSheetId="74">#REF!</definedName>
    <definedName name="CTOOMV00" localSheetId="13">#REF!</definedName>
    <definedName name="CTOOMV00" localSheetId="30">#REF!</definedName>
    <definedName name="CTOOMV00" localSheetId="31">#REF!</definedName>
    <definedName name="CTOOMV00" localSheetId="32">#REF!</definedName>
    <definedName name="CTOOMV00" localSheetId="38">#REF!</definedName>
    <definedName name="CTOOMV00" localSheetId="54">#REF!</definedName>
    <definedName name="CTOOMV00" localSheetId="58">#REF!</definedName>
    <definedName name="CTOOMV00">#REF!</definedName>
    <definedName name="CTOOMV97" localSheetId="74">#REF!</definedName>
    <definedName name="CTOOMV97" localSheetId="13">#REF!</definedName>
    <definedName name="CTOOMV97" localSheetId="30">#REF!</definedName>
    <definedName name="CTOOMV97" localSheetId="31">#REF!</definedName>
    <definedName name="CTOOMV97" localSheetId="32">#REF!</definedName>
    <definedName name="CTOOMV97" localSheetId="38">#REF!</definedName>
    <definedName name="CTOOMV97" localSheetId="54">#REF!</definedName>
    <definedName name="CTOOMV97" localSheetId="58">#REF!</definedName>
    <definedName name="CTOOMV97">#REF!</definedName>
    <definedName name="CTOOMV98" localSheetId="74">#REF!</definedName>
    <definedName name="CTOOMV98" localSheetId="13">#REF!</definedName>
    <definedName name="CTOOMV98" localSheetId="30">#REF!</definedName>
    <definedName name="CTOOMV98" localSheetId="31">#REF!</definedName>
    <definedName name="CTOOMV98" localSheetId="32">#REF!</definedName>
    <definedName name="CTOOMV98" localSheetId="38">#REF!</definedName>
    <definedName name="CTOOMV98" localSheetId="54">#REF!</definedName>
    <definedName name="CTOOMV98" localSheetId="58">#REF!</definedName>
    <definedName name="CTOOMV98">#REF!</definedName>
    <definedName name="CTOOMV99" localSheetId="74">#REF!</definedName>
    <definedName name="CTOOMV99" localSheetId="13">#REF!</definedName>
    <definedName name="CTOOMV99" localSheetId="30">#REF!</definedName>
    <definedName name="CTOOMV99" localSheetId="31">#REF!</definedName>
    <definedName name="CTOOMV99" localSheetId="32">#REF!</definedName>
    <definedName name="CTOOMV99" localSheetId="38">#REF!</definedName>
    <definedName name="CTOOMV99" localSheetId="54">#REF!</definedName>
    <definedName name="CTOOMV99" localSheetId="58">#REF!</definedName>
    <definedName name="CTOOMV99">#REF!</definedName>
    <definedName name="cuad1" localSheetId="74">#REF!</definedName>
    <definedName name="cuad1" localSheetId="13">#REF!</definedName>
    <definedName name="cuad1" localSheetId="30">#REF!</definedName>
    <definedName name="cuad1" localSheetId="31">#REF!</definedName>
    <definedName name="cuad1" localSheetId="32">#REF!</definedName>
    <definedName name="cuad1" localSheetId="38">#REF!</definedName>
    <definedName name="cuad1" localSheetId="54">#REF!</definedName>
    <definedName name="cuad1" localSheetId="58">#REF!</definedName>
    <definedName name="cuad1">#REF!</definedName>
    <definedName name="cuad10" localSheetId="74">#REF!</definedName>
    <definedName name="cuad10" localSheetId="13">#REF!</definedName>
    <definedName name="cuad10" localSheetId="30">#REF!</definedName>
    <definedName name="cuad10" localSheetId="31">#REF!</definedName>
    <definedName name="cuad10" localSheetId="32">#REF!</definedName>
    <definedName name="cuad10" localSheetId="38">#REF!</definedName>
    <definedName name="cuad10" localSheetId="54">#REF!</definedName>
    <definedName name="cuad10" localSheetId="58">#REF!</definedName>
    <definedName name="cuad10">#REF!</definedName>
    <definedName name="cuad11" localSheetId="74">#REF!</definedName>
    <definedName name="cuad11" localSheetId="13">#REF!</definedName>
    <definedName name="cuad11" localSheetId="30">#REF!</definedName>
    <definedName name="cuad11" localSheetId="31">#REF!</definedName>
    <definedName name="cuad11" localSheetId="32">#REF!</definedName>
    <definedName name="cuad11" localSheetId="38">#REF!</definedName>
    <definedName name="cuad11" localSheetId="54">#REF!</definedName>
    <definedName name="cuad11" localSheetId="58">#REF!</definedName>
    <definedName name="cuad11">#REF!</definedName>
    <definedName name="cuad12" localSheetId="74">#REF!</definedName>
    <definedName name="cuad12" localSheetId="13">#REF!</definedName>
    <definedName name="cuad12" localSheetId="30">#REF!</definedName>
    <definedName name="cuad12" localSheetId="31">#REF!</definedName>
    <definedName name="cuad12" localSheetId="32">#REF!</definedName>
    <definedName name="cuad12" localSheetId="38">#REF!</definedName>
    <definedName name="cuad12" localSheetId="54">#REF!</definedName>
    <definedName name="cuad12" localSheetId="58">#REF!</definedName>
    <definedName name="cuad12">#REF!</definedName>
    <definedName name="cuad13" localSheetId="74">#REF!</definedName>
    <definedName name="cuad13" localSheetId="13">#REF!</definedName>
    <definedName name="cuad13" localSheetId="30">#REF!</definedName>
    <definedName name="cuad13" localSheetId="31">#REF!</definedName>
    <definedName name="cuad13" localSheetId="32">#REF!</definedName>
    <definedName name="cuad13" localSheetId="38">#REF!</definedName>
    <definedName name="cuad13" localSheetId="54">#REF!</definedName>
    <definedName name="cuad13" localSheetId="58">#REF!</definedName>
    <definedName name="cuad13">#REF!</definedName>
    <definedName name="cuad14" localSheetId="74">#REF!</definedName>
    <definedName name="cuad14" localSheetId="13">#REF!</definedName>
    <definedName name="cuad14" localSheetId="30">#REF!</definedName>
    <definedName name="cuad14" localSheetId="31">#REF!</definedName>
    <definedName name="cuad14" localSheetId="32">#REF!</definedName>
    <definedName name="cuad14" localSheetId="38">#REF!</definedName>
    <definedName name="cuad14" localSheetId="54">#REF!</definedName>
    <definedName name="cuad14" localSheetId="58">#REF!</definedName>
    <definedName name="cuad14">#REF!</definedName>
    <definedName name="cuad15" localSheetId="74">#REF!</definedName>
    <definedName name="cuad15" localSheetId="13">#REF!</definedName>
    <definedName name="cuad15" localSheetId="30">#REF!</definedName>
    <definedName name="cuad15" localSheetId="31">#REF!</definedName>
    <definedName name="cuad15" localSheetId="32">#REF!</definedName>
    <definedName name="cuad15" localSheetId="38">#REF!</definedName>
    <definedName name="cuad15" localSheetId="54">#REF!</definedName>
    <definedName name="cuad15" localSheetId="58">#REF!</definedName>
    <definedName name="cuad15">#REF!</definedName>
    <definedName name="cuad16" localSheetId="74">#REF!</definedName>
    <definedName name="cuad16" localSheetId="13">#REF!</definedName>
    <definedName name="cuad16" localSheetId="30">#REF!</definedName>
    <definedName name="cuad16" localSheetId="31">#REF!</definedName>
    <definedName name="cuad16" localSheetId="32">#REF!</definedName>
    <definedName name="cuad16" localSheetId="38">#REF!</definedName>
    <definedName name="cuad16" localSheetId="54">#REF!</definedName>
    <definedName name="cuad16" localSheetId="58">#REF!</definedName>
    <definedName name="cuad16">#REF!</definedName>
    <definedName name="cuad17" localSheetId="74">#REF!</definedName>
    <definedName name="cuad17" localSheetId="13">#REF!</definedName>
    <definedName name="cuad17" localSheetId="30">#REF!</definedName>
    <definedName name="cuad17" localSheetId="31">#REF!</definedName>
    <definedName name="cuad17" localSheetId="32">#REF!</definedName>
    <definedName name="cuad17" localSheetId="38">#REF!</definedName>
    <definedName name="cuad17" localSheetId="54">#REF!</definedName>
    <definedName name="cuad17" localSheetId="58">#REF!</definedName>
    <definedName name="cuad17">#REF!</definedName>
    <definedName name="cuad18" localSheetId="74">#REF!</definedName>
    <definedName name="cuad18" localSheetId="13">#REF!</definedName>
    <definedName name="cuad18" localSheetId="30">#REF!</definedName>
    <definedName name="cuad18" localSheetId="31">#REF!</definedName>
    <definedName name="cuad18" localSheetId="32">#REF!</definedName>
    <definedName name="cuad18" localSheetId="38">#REF!</definedName>
    <definedName name="cuad18" localSheetId="54">#REF!</definedName>
    <definedName name="cuad18" localSheetId="58">#REF!</definedName>
    <definedName name="cuad18">#REF!</definedName>
    <definedName name="cuad19" localSheetId="74">#REF!</definedName>
    <definedName name="cuad19" localSheetId="13">#REF!</definedName>
    <definedName name="cuad19" localSheetId="30">#REF!</definedName>
    <definedName name="cuad19" localSheetId="31">#REF!</definedName>
    <definedName name="cuad19" localSheetId="32">#REF!</definedName>
    <definedName name="cuad19" localSheetId="38">#REF!</definedName>
    <definedName name="cuad19" localSheetId="54">#REF!</definedName>
    <definedName name="cuad19" localSheetId="58">#REF!</definedName>
    <definedName name="cuad19">#REF!</definedName>
    <definedName name="cuad2" localSheetId="74">#REF!</definedName>
    <definedName name="cuad2" localSheetId="13">#REF!</definedName>
    <definedName name="cuad2" localSheetId="30">#REF!</definedName>
    <definedName name="cuad2" localSheetId="31">#REF!</definedName>
    <definedName name="cuad2" localSheetId="32">#REF!</definedName>
    <definedName name="cuad2" localSheetId="38">#REF!</definedName>
    <definedName name="cuad2" localSheetId="54">#REF!</definedName>
    <definedName name="cuad2" localSheetId="58">#REF!</definedName>
    <definedName name="cuad2">#REF!</definedName>
    <definedName name="cuad20" localSheetId="74">#REF!</definedName>
    <definedName name="cuad20" localSheetId="13">#REF!</definedName>
    <definedName name="cuad20" localSheetId="30">#REF!</definedName>
    <definedName name="cuad20" localSheetId="31">#REF!</definedName>
    <definedName name="cuad20" localSheetId="32">#REF!</definedName>
    <definedName name="cuad20" localSheetId="38">#REF!</definedName>
    <definedName name="cuad20" localSheetId="54">#REF!</definedName>
    <definedName name="cuad20" localSheetId="58">#REF!</definedName>
    <definedName name="cuad20">#REF!</definedName>
    <definedName name="cuad21" localSheetId="74">#REF!</definedName>
    <definedName name="cuad21" localSheetId="13">#REF!</definedName>
    <definedName name="cuad21" localSheetId="30">#REF!</definedName>
    <definedName name="cuad21" localSheetId="31">#REF!</definedName>
    <definedName name="cuad21" localSheetId="32">#REF!</definedName>
    <definedName name="cuad21" localSheetId="38">#REF!</definedName>
    <definedName name="cuad21" localSheetId="54">#REF!</definedName>
    <definedName name="cuad21" localSheetId="58">#REF!</definedName>
    <definedName name="cuad21">#REF!</definedName>
    <definedName name="cuad22" localSheetId="74">#REF!</definedName>
    <definedName name="cuad22" localSheetId="13">#REF!</definedName>
    <definedName name="cuad22" localSheetId="30">#REF!</definedName>
    <definedName name="cuad22" localSheetId="31">#REF!</definedName>
    <definedName name="cuad22" localSheetId="32">#REF!</definedName>
    <definedName name="cuad22" localSheetId="38">#REF!</definedName>
    <definedName name="cuad22" localSheetId="54">#REF!</definedName>
    <definedName name="cuad22" localSheetId="58">#REF!</definedName>
    <definedName name="cuad22">#REF!</definedName>
    <definedName name="cuad23" localSheetId="74">#REF!</definedName>
    <definedName name="cuad23" localSheetId="13">#REF!</definedName>
    <definedName name="cuad23" localSheetId="30">#REF!</definedName>
    <definedName name="cuad23" localSheetId="31">#REF!</definedName>
    <definedName name="cuad23" localSheetId="32">#REF!</definedName>
    <definedName name="cuad23" localSheetId="38">#REF!</definedName>
    <definedName name="cuad23" localSheetId="54">#REF!</definedName>
    <definedName name="cuad23" localSheetId="58">#REF!</definedName>
    <definedName name="cuad23">#REF!</definedName>
    <definedName name="cuad24" localSheetId="74">#REF!</definedName>
    <definedName name="cuad24" localSheetId="13">#REF!</definedName>
    <definedName name="cuad24" localSheetId="30">#REF!</definedName>
    <definedName name="cuad24" localSheetId="31">#REF!</definedName>
    <definedName name="cuad24" localSheetId="32">#REF!</definedName>
    <definedName name="cuad24" localSheetId="38">#REF!</definedName>
    <definedName name="cuad24" localSheetId="54">#REF!</definedName>
    <definedName name="cuad24" localSheetId="58">#REF!</definedName>
    <definedName name="cuad24">#REF!</definedName>
    <definedName name="cuad25" localSheetId="74">#REF!</definedName>
    <definedName name="cuad25" localSheetId="13">#REF!</definedName>
    <definedName name="cuad25" localSheetId="30">#REF!</definedName>
    <definedName name="cuad25" localSheetId="31">#REF!</definedName>
    <definedName name="cuad25" localSheetId="32">#REF!</definedName>
    <definedName name="cuad25" localSheetId="38">#REF!</definedName>
    <definedName name="cuad25" localSheetId="54">#REF!</definedName>
    <definedName name="cuad25" localSheetId="58">#REF!</definedName>
    <definedName name="cuad25">#REF!</definedName>
    <definedName name="cuad3" localSheetId="74">#REF!</definedName>
    <definedName name="cuad3" localSheetId="13">#REF!</definedName>
    <definedName name="cuad3" localSheetId="30">#REF!</definedName>
    <definedName name="cuad3" localSheetId="31">#REF!</definedName>
    <definedName name="cuad3" localSheetId="32">#REF!</definedName>
    <definedName name="cuad3" localSheetId="38">#REF!</definedName>
    <definedName name="cuad3" localSheetId="54">#REF!</definedName>
    <definedName name="cuad3" localSheetId="58">#REF!</definedName>
    <definedName name="cuad3">#REF!</definedName>
    <definedName name="cuad4" localSheetId="74">#REF!</definedName>
    <definedName name="cuad4" localSheetId="13">#REF!</definedName>
    <definedName name="cuad4" localSheetId="30">#REF!</definedName>
    <definedName name="cuad4" localSheetId="31">#REF!</definedName>
    <definedName name="cuad4" localSheetId="32">#REF!</definedName>
    <definedName name="cuad4" localSheetId="38">#REF!</definedName>
    <definedName name="cuad4" localSheetId="54">#REF!</definedName>
    <definedName name="cuad4" localSheetId="58">#REF!</definedName>
    <definedName name="cuad4">#REF!</definedName>
    <definedName name="cuad5" localSheetId="74">#REF!</definedName>
    <definedName name="cuad5" localSheetId="13">#REF!</definedName>
    <definedName name="cuad5" localSheetId="30">#REF!</definedName>
    <definedName name="cuad5" localSheetId="31">#REF!</definedName>
    <definedName name="cuad5" localSheetId="32">#REF!</definedName>
    <definedName name="cuad5" localSheetId="38">#REF!</definedName>
    <definedName name="cuad5" localSheetId="54">#REF!</definedName>
    <definedName name="cuad5" localSheetId="58">#REF!</definedName>
    <definedName name="cuad5">#REF!</definedName>
    <definedName name="cuad6" localSheetId="74">#REF!</definedName>
    <definedName name="cuad6" localSheetId="13">#REF!</definedName>
    <definedName name="cuad6" localSheetId="30">#REF!</definedName>
    <definedName name="cuad6" localSheetId="31">#REF!</definedName>
    <definedName name="cuad6" localSheetId="32">#REF!</definedName>
    <definedName name="cuad6" localSheetId="38">#REF!</definedName>
    <definedName name="cuad6" localSheetId="54">#REF!</definedName>
    <definedName name="cuad6" localSheetId="58">#REF!</definedName>
    <definedName name="cuad6">#REF!</definedName>
    <definedName name="cuad7" localSheetId="74">#REF!</definedName>
    <definedName name="cuad7" localSheetId="13">#REF!</definedName>
    <definedName name="cuad7" localSheetId="30">#REF!</definedName>
    <definedName name="cuad7" localSheetId="31">#REF!</definedName>
    <definedName name="cuad7" localSheetId="32">#REF!</definedName>
    <definedName name="cuad7" localSheetId="38">#REF!</definedName>
    <definedName name="cuad7" localSheetId="54">#REF!</definedName>
    <definedName name="cuad7" localSheetId="58">#REF!</definedName>
    <definedName name="cuad7">#REF!</definedName>
    <definedName name="cuad8" localSheetId="74">#REF!</definedName>
    <definedName name="cuad8" localSheetId="13">#REF!</definedName>
    <definedName name="cuad8" localSheetId="30">#REF!</definedName>
    <definedName name="cuad8" localSheetId="31">#REF!</definedName>
    <definedName name="cuad8" localSheetId="32">#REF!</definedName>
    <definedName name="cuad8" localSheetId="38">#REF!</definedName>
    <definedName name="cuad8" localSheetId="54">#REF!</definedName>
    <definedName name="cuad8" localSheetId="58">#REF!</definedName>
    <definedName name="cuad8">#REF!</definedName>
    <definedName name="cuad9" localSheetId="74">#REF!</definedName>
    <definedName name="cuad9" localSheetId="13">#REF!</definedName>
    <definedName name="cuad9" localSheetId="30">#REF!</definedName>
    <definedName name="cuad9" localSheetId="31">#REF!</definedName>
    <definedName name="cuad9" localSheetId="32">#REF!</definedName>
    <definedName name="cuad9" localSheetId="38">#REF!</definedName>
    <definedName name="cuad9" localSheetId="54">#REF!</definedName>
    <definedName name="cuad9" localSheetId="58">#REF!</definedName>
    <definedName name="cuad9">#REF!</definedName>
    <definedName name="CUADR11" localSheetId="74">#REF!</definedName>
    <definedName name="CUADR11" localSheetId="13">#REF!</definedName>
    <definedName name="CUADR11" localSheetId="30">#REF!</definedName>
    <definedName name="CUADR11" localSheetId="31">#REF!</definedName>
    <definedName name="CUADR11" localSheetId="32">#REF!</definedName>
    <definedName name="CUADR11" localSheetId="38">#REF!</definedName>
    <definedName name="CUADR11" localSheetId="54">#REF!</definedName>
    <definedName name="CUADR11" localSheetId="58">#REF!</definedName>
    <definedName name="CUADR11">#REF!</definedName>
    <definedName name="CUADRO_10.3.1">'[117]fondo promedio'!$A$36:$L$74</definedName>
    <definedName name="CUADRO_N__4.1.3" localSheetId="74">#REF!</definedName>
    <definedName name="CUADRO_N__4.1.3" localSheetId="13">#REF!</definedName>
    <definedName name="CUADRO_N__4.1.3" localSheetId="10">#REF!</definedName>
    <definedName name="CUADRO_N__4.1.3" localSheetId="20">#REF!</definedName>
    <definedName name="CUADRO_N__4.1.3" localSheetId="21">#REF!</definedName>
    <definedName name="CUADRO_N__4.1.3" localSheetId="22">#REF!</definedName>
    <definedName name="CUADRO_N__4.1.3" localSheetId="23">#REF!</definedName>
    <definedName name="CUADRO_N__4.1.3" localSheetId="30">#REF!</definedName>
    <definedName name="CUADRO_N__4.1.3" localSheetId="31">#REF!</definedName>
    <definedName name="CUADRO_N__4.1.3" localSheetId="32">#REF!</definedName>
    <definedName name="CUADRO_N__4.1.3" localSheetId="34">#REF!</definedName>
    <definedName name="CUADRO_N__4.1.3" localSheetId="35">#REF!</definedName>
    <definedName name="CUADRO_N__4.1.3" localSheetId="37">#REF!</definedName>
    <definedName name="CUADRO_N__4.1.3" localSheetId="38">#REF!</definedName>
    <definedName name="CUADRO_N__4.1.3" localSheetId="47">#REF!</definedName>
    <definedName name="CUADRO_N__4.1.3" localSheetId="49">#REF!</definedName>
    <definedName name="CUADRO_N__4.1.3" localSheetId="50">#REF!</definedName>
    <definedName name="CUADRO_N__4.1.3" localSheetId="51">#REF!</definedName>
    <definedName name="CUADRO_N__4.1.3" localSheetId="54">#REF!</definedName>
    <definedName name="CUADRO_N__4.1.3" localSheetId="14">#REF!</definedName>
    <definedName name="CUADRO_N__4.1.3" localSheetId="57">#REF!</definedName>
    <definedName name="CUADRO_N__4.1.3" localSheetId="58">#REF!</definedName>
    <definedName name="CUADRO_N__4.1.3" localSheetId="18">#REF!</definedName>
    <definedName name="CUADRO_N__4.1.3" localSheetId="16">#REF!</definedName>
    <definedName name="CUADRO_N__4.1.3">#REF!</definedName>
    <definedName name="CUADRO_No_9_C" localSheetId="74">#REF!</definedName>
    <definedName name="CUADRO_No_9_C" localSheetId="13">#REF!</definedName>
    <definedName name="CUADRO_No_9_C" localSheetId="10">#REF!</definedName>
    <definedName name="CUADRO_No_9_C" localSheetId="20">#REF!</definedName>
    <definedName name="CUADRO_No_9_C" localSheetId="21">#REF!</definedName>
    <definedName name="CUADRO_No_9_C" localSheetId="22">#REF!</definedName>
    <definedName name="CUADRO_No_9_C" localSheetId="23">#REF!</definedName>
    <definedName name="CUADRO_No_9_C" localSheetId="30">#REF!</definedName>
    <definedName name="CUADRO_No_9_C" localSheetId="31">#REF!</definedName>
    <definedName name="CUADRO_No_9_C" localSheetId="32">#REF!</definedName>
    <definedName name="CUADRO_No_9_C" localSheetId="34">#REF!</definedName>
    <definedName name="CUADRO_No_9_C" localSheetId="35">#REF!</definedName>
    <definedName name="CUADRO_No_9_C" localSheetId="37">#REF!</definedName>
    <definedName name="CUADRO_No_9_C" localSheetId="38">#REF!</definedName>
    <definedName name="CUADRO_No_9_C" localSheetId="47">#REF!</definedName>
    <definedName name="CUADRO_No_9_C" localSheetId="54">#REF!</definedName>
    <definedName name="CUADRO_No_9_C" localSheetId="57">#REF!</definedName>
    <definedName name="CUADRO_No_9_C" localSheetId="58">#REF!</definedName>
    <definedName name="CUADRO_No_9_C" localSheetId="18">#REF!</definedName>
    <definedName name="CUADRO_No_9_C" localSheetId="16">#REF!</definedName>
    <definedName name="CUADRO_No_9_C">#REF!</definedName>
    <definedName name="CUADRO9" localSheetId="74">#REF!</definedName>
    <definedName name="CUADRO9" localSheetId="13">#REF!</definedName>
    <definedName name="CUADRO9" localSheetId="10">#REF!</definedName>
    <definedName name="CUADRO9" localSheetId="20">#REF!</definedName>
    <definedName name="CUADRO9" localSheetId="21">#REF!</definedName>
    <definedName name="CUADRO9" localSheetId="22">#REF!</definedName>
    <definedName name="CUADRO9" localSheetId="23">#REF!</definedName>
    <definedName name="CUADRO9" localSheetId="30">#REF!</definedName>
    <definedName name="CUADRO9" localSheetId="31">#REF!</definedName>
    <definedName name="CUADRO9" localSheetId="32">#REF!</definedName>
    <definedName name="CUADRO9" localSheetId="34">#REF!</definedName>
    <definedName name="CUADRO9" localSheetId="35">#REF!</definedName>
    <definedName name="CUADRO9" localSheetId="37">#REF!</definedName>
    <definedName name="CUADRO9" localSheetId="38">#REF!</definedName>
    <definedName name="CUADRO9" localSheetId="47">#REF!</definedName>
    <definedName name="CUADRO9" localSheetId="54">#REF!</definedName>
    <definedName name="CUADRO9" localSheetId="57">#REF!</definedName>
    <definedName name="CUADRO9" localSheetId="58">#REF!</definedName>
    <definedName name="CUADRO9" localSheetId="18">#REF!</definedName>
    <definedName name="CUADRO9" localSheetId="16">#REF!</definedName>
    <definedName name="CUADRO9">#REF!</definedName>
    <definedName name="CUADRO9A" localSheetId="74">#REF!</definedName>
    <definedName name="CUADRO9A" localSheetId="13">#REF!</definedName>
    <definedName name="CUADRO9A" localSheetId="30">#REF!</definedName>
    <definedName name="CUADRO9A" localSheetId="31">#REF!</definedName>
    <definedName name="CUADRO9A" localSheetId="32">#REF!</definedName>
    <definedName name="CUADRO9A" localSheetId="38">#REF!</definedName>
    <definedName name="CUADRO9A" localSheetId="54">#REF!</definedName>
    <definedName name="CUADRO9A" localSheetId="58">#REF!</definedName>
    <definedName name="CUADRO9A">#REF!</definedName>
    <definedName name="CUADRO9B" localSheetId="74">#REF!</definedName>
    <definedName name="CUADRO9B" localSheetId="13">#REF!</definedName>
    <definedName name="CUADRO9B" localSheetId="30">#REF!</definedName>
    <definedName name="CUADRO9B" localSheetId="31">#REF!</definedName>
    <definedName name="CUADRO9B" localSheetId="32">#REF!</definedName>
    <definedName name="CUADRO9B" localSheetId="38">#REF!</definedName>
    <definedName name="CUADRO9B" localSheetId="54">#REF!</definedName>
    <definedName name="CUADRO9B" localSheetId="58">#REF!</definedName>
    <definedName name="CUADRO9B">#REF!</definedName>
    <definedName name="CUADROI" localSheetId="74">#REF!</definedName>
    <definedName name="CUADROI" localSheetId="13">#REF!</definedName>
    <definedName name="CUADROI" localSheetId="30">#REF!</definedName>
    <definedName name="CUADROI" localSheetId="31">#REF!</definedName>
    <definedName name="CUADROI" localSheetId="32">#REF!</definedName>
    <definedName name="CUADROI" localSheetId="38">#REF!</definedName>
    <definedName name="CUADROI" localSheetId="54">#REF!</definedName>
    <definedName name="CUADROI" localSheetId="58">#REF!</definedName>
    <definedName name="CUADROI">#REF!</definedName>
    <definedName name="CUADROII" localSheetId="74">#REF!</definedName>
    <definedName name="CUADROII" localSheetId="13">#REF!</definedName>
    <definedName name="CUADROII" localSheetId="30">#REF!</definedName>
    <definedName name="CUADROII" localSheetId="31">#REF!</definedName>
    <definedName name="CUADROII" localSheetId="32">#REF!</definedName>
    <definedName name="CUADROII" localSheetId="38">#REF!</definedName>
    <definedName name="CUADROII" localSheetId="54">#REF!</definedName>
    <definedName name="CUADROII" localSheetId="58">#REF!</definedName>
    <definedName name="CUADROII">#REF!</definedName>
    <definedName name="CUADROIII" localSheetId="74">#REF!</definedName>
    <definedName name="CUADROIII" localSheetId="13">#REF!</definedName>
    <definedName name="CUADROIII" localSheetId="30">#REF!</definedName>
    <definedName name="CUADROIII" localSheetId="31">#REF!</definedName>
    <definedName name="CUADROIII" localSheetId="32">#REF!</definedName>
    <definedName name="CUADROIII" localSheetId="38">#REF!</definedName>
    <definedName name="CUADROIII" localSheetId="54">#REF!</definedName>
    <definedName name="CUADROIII" localSheetId="58">#REF!</definedName>
    <definedName name="CUADROIII">#REF!</definedName>
    <definedName name="CUADROIV" localSheetId="74">#REF!</definedName>
    <definedName name="CUADROIV" localSheetId="13">#REF!</definedName>
    <definedName name="CUADROIV" localSheetId="30">#REF!</definedName>
    <definedName name="CUADROIV" localSheetId="31">#REF!</definedName>
    <definedName name="CUADROIV" localSheetId="32">#REF!</definedName>
    <definedName name="CUADROIV" localSheetId="38">#REF!</definedName>
    <definedName name="CUADROIV" localSheetId="54">#REF!</definedName>
    <definedName name="CUADROIV" localSheetId="58">#REF!</definedName>
    <definedName name="CUADROIV">#REF!</definedName>
    <definedName name="CUADROV" localSheetId="74">#REF!</definedName>
    <definedName name="CUADROV" localSheetId="13">#REF!</definedName>
    <definedName name="CUADROV" localSheetId="30">#REF!</definedName>
    <definedName name="CUADROV" localSheetId="31">#REF!</definedName>
    <definedName name="CUADROV" localSheetId="32">#REF!</definedName>
    <definedName name="CUADROV" localSheetId="38">#REF!</definedName>
    <definedName name="CUADROV" localSheetId="54">#REF!</definedName>
    <definedName name="CUADROV" localSheetId="58">#REF!</definedName>
    <definedName name="CUADROV">#REF!</definedName>
    <definedName name="CUADROVI" localSheetId="74">#REF!</definedName>
    <definedName name="CUADROVI" localSheetId="13">#REF!</definedName>
    <definedName name="CUADROVI" localSheetId="30">#REF!</definedName>
    <definedName name="CUADROVI" localSheetId="31">#REF!</definedName>
    <definedName name="CUADROVI" localSheetId="32">#REF!</definedName>
    <definedName name="CUADROVI" localSheetId="38">#REF!</definedName>
    <definedName name="CUADROVI" localSheetId="54">#REF!</definedName>
    <definedName name="CUADROVI" localSheetId="58">#REF!</definedName>
    <definedName name="CUADROVI">#REF!</definedName>
    <definedName name="CUADROVII" localSheetId="74">#REF!</definedName>
    <definedName name="CUADROVII" localSheetId="13">#REF!</definedName>
    <definedName name="CUADROVII" localSheetId="30">#REF!</definedName>
    <definedName name="CUADROVII" localSheetId="31">#REF!</definedName>
    <definedName name="CUADROVII" localSheetId="32">#REF!</definedName>
    <definedName name="CUADROVII" localSheetId="38">#REF!</definedName>
    <definedName name="CUADROVII" localSheetId="54">#REF!</definedName>
    <definedName name="CUADROVII" localSheetId="58">#REF!</definedName>
    <definedName name="CUADROVII">#REF!</definedName>
    <definedName name="CUENTASMON" localSheetId="13">[83]BCP!#REF!</definedName>
    <definedName name="CUENTASMON" localSheetId="31">[83]BCP!#REF!</definedName>
    <definedName name="CUENTASMON" localSheetId="32">[83]BCP!#REF!</definedName>
    <definedName name="CUENTASMON" localSheetId="47">[83]BCP!#REF!</definedName>
    <definedName name="CUENTASMON" localSheetId="52">[83]BCP!#REF!</definedName>
    <definedName name="CUENTASMON">[83]BCP!#REF!</definedName>
    <definedName name="culo">'[118]graf 1'!$A$1:$IV$2</definedName>
    <definedName name="cuman" localSheetId="13">[84]Contribution!$C$378:$DC$392</definedName>
    <definedName name="cuman" localSheetId="10">[84]Contribution!$C$378:$DC$392</definedName>
    <definedName name="cuman" localSheetId="24">[85]Contribution!$C$378:$DC$392</definedName>
    <definedName name="cuman">[84]Contribution!$C$378:$DC$392</definedName>
    <definedName name="Cuota">'[69]Dinámica Couta Mercado'!$A$11:$O$28</definedName>
    <definedName name="CurMonth" localSheetId="74">#REF!</definedName>
    <definedName name="CurMonth" localSheetId="13">#REF!</definedName>
    <definedName name="CurMonth" localSheetId="10">#REF!</definedName>
    <definedName name="CurMonth" localSheetId="20">#REF!</definedName>
    <definedName name="CurMonth" localSheetId="21">#REF!</definedName>
    <definedName name="CurMonth" localSheetId="22">#REF!</definedName>
    <definedName name="CurMonth" localSheetId="23">#REF!</definedName>
    <definedName name="CurMonth" localSheetId="27">#REF!</definedName>
    <definedName name="CurMonth" localSheetId="30">#REF!</definedName>
    <definedName name="CurMonth" localSheetId="31">#REF!</definedName>
    <definedName name="CurMonth" localSheetId="32">#REF!</definedName>
    <definedName name="CurMonth" localSheetId="34">#REF!</definedName>
    <definedName name="CurMonth" localSheetId="35">#REF!</definedName>
    <definedName name="CurMonth" localSheetId="37">#REF!</definedName>
    <definedName name="CurMonth" localSheetId="38">#REF!</definedName>
    <definedName name="CurMonth" localSheetId="47">#REF!</definedName>
    <definedName name="CurMonth" localSheetId="48">#REF!</definedName>
    <definedName name="CurMonth" localSheetId="49">#REF!</definedName>
    <definedName name="CurMonth" localSheetId="50">#REF!</definedName>
    <definedName name="CurMonth" localSheetId="52">#REF!</definedName>
    <definedName name="CurMonth" localSheetId="54">#REF!</definedName>
    <definedName name="CurMonth" localSheetId="55">#REF!</definedName>
    <definedName name="CurMonth" localSheetId="56">#REF!</definedName>
    <definedName name="CurMonth" localSheetId="57">#REF!</definedName>
    <definedName name="CurMonth" localSheetId="58">#REF!</definedName>
    <definedName name="CurMonth" localSheetId="18">#REF!</definedName>
    <definedName name="CurMonth" localSheetId="16">#REF!</definedName>
    <definedName name="CurMonth">#REF!</definedName>
    <definedName name="Currency" localSheetId="74">#REF!</definedName>
    <definedName name="Currency" localSheetId="13">#REF!</definedName>
    <definedName name="Currency" localSheetId="10">#REF!</definedName>
    <definedName name="Currency" localSheetId="20">#REF!</definedName>
    <definedName name="Currency" localSheetId="21">#REF!</definedName>
    <definedName name="Currency" localSheetId="22">#REF!</definedName>
    <definedName name="Currency" localSheetId="23">#REF!</definedName>
    <definedName name="Currency" localSheetId="27">#REF!</definedName>
    <definedName name="Currency" localSheetId="30">#REF!</definedName>
    <definedName name="Currency" localSheetId="31">#REF!</definedName>
    <definedName name="Currency" localSheetId="32">#REF!</definedName>
    <definedName name="Currency" localSheetId="34">#REF!</definedName>
    <definedName name="Currency" localSheetId="35">#REF!</definedName>
    <definedName name="Currency" localSheetId="37">#REF!</definedName>
    <definedName name="Currency" localSheetId="38">#REF!</definedName>
    <definedName name="Currency" localSheetId="47">#REF!</definedName>
    <definedName name="Currency" localSheetId="48">#REF!</definedName>
    <definedName name="Currency" localSheetId="49">#REF!</definedName>
    <definedName name="Currency" localSheetId="50">#REF!</definedName>
    <definedName name="Currency" localSheetId="52">#REF!</definedName>
    <definedName name="Currency" localSheetId="54">#REF!</definedName>
    <definedName name="Currency" localSheetId="55">#REF!</definedName>
    <definedName name="Currency" localSheetId="56">#REF!</definedName>
    <definedName name="Currency" localSheetId="57">#REF!</definedName>
    <definedName name="Currency" localSheetId="58">#REF!</definedName>
    <definedName name="Currency" localSheetId="18">#REF!</definedName>
    <definedName name="Currency" localSheetId="16">#REF!</definedName>
    <definedName name="Currency">#REF!</definedName>
    <definedName name="CURRENTYEAR" localSheetId="74">#REF!</definedName>
    <definedName name="CURRENTYEAR" localSheetId="13">#REF!</definedName>
    <definedName name="CURRENTYEAR" localSheetId="20">#REF!</definedName>
    <definedName name="CURRENTYEAR" localSheetId="21">#REF!</definedName>
    <definedName name="CURRENTYEAR" localSheetId="22">#REF!</definedName>
    <definedName name="CURRENTYEAR" localSheetId="23">#REF!</definedName>
    <definedName name="CURRENTYEAR" localSheetId="30">#REF!</definedName>
    <definedName name="CURRENTYEAR" localSheetId="31">#REF!</definedName>
    <definedName name="CURRENTYEAR" localSheetId="32">#REF!</definedName>
    <definedName name="CURRENTYEAR" localSheetId="34">#REF!</definedName>
    <definedName name="CURRENTYEAR" localSheetId="35">#REF!</definedName>
    <definedName name="CURRENTYEAR" localSheetId="37">#REF!</definedName>
    <definedName name="CURRENTYEAR" localSheetId="38">#REF!</definedName>
    <definedName name="CURRENTYEAR" localSheetId="54">#REF!</definedName>
    <definedName name="CURRENTYEAR" localSheetId="57">#REF!</definedName>
    <definedName name="CURRENTYEAR" localSheetId="58">#REF!</definedName>
    <definedName name="CURRENTYEAR" localSheetId="18">#REF!</definedName>
    <definedName name="CURRENTYEAR" localSheetId="16">#REF!</definedName>
    <definedName name="CURRENTYEAR">#REF!</definedName>
    <definedName name="CurrVintage" localSheetId="13">[119]Current!$D$66</definedName>
    <definedName name="CurrVintage" localSheetId="10">[119]Current!$D$66</definedName>
    <definedName name="CurrVintage" localSheetId="24">[120]Current!$D$66</definedName>
    <definedName name="CurrVintage">[119]Current!$D$66</definedName>
    <definedName name="cutoff">'[121]LIC cutoff'!$A$2:$B$15</definedName>
    <definedName name="CYEAR2021" localSheetId="24">[122]Coal!$B$583:$J$583</definedName>
    <definedName name="CYEAR2021" localSheetId="35">[123]Coal!$B$583:$J$583</definedName>
    <definedName name="CYEAR2021" localSheetId="58">[123]Coal!$B$583:$J$583</definedName>
    <definedName name="CYEAR2021">[123]Coal!$B$583:$J$583</definedName>
    <definedName name="CYEAR2022" localSheetId="24">[122]Coal!$K$583:$V$583</definedName>
    <definedName name="CYEAR2022" localSheetId="35">[123]Coal!$K$583:$V$583</definedName>
    <definedName name="CYEAR2022" localSheetId="58">[123]Coal!$K$583:$V$583</definedName>
    <definedName name="CYEAR2022">[123]Coal!$K$583:$V$583</definedName>
    <definedName name="CYEAR2023" localSheetId="24">[122]Coal!$W$583:$AH$583</definedName>
    <definedName name="CYEAR2023" localSheetId="35">[123]Coal!$W$583:$AH$583</definedName>
    <definedName name="CYEAR2023" localSheetId="58">[123]Coal!$W$583:$AH$583</definedName>
    <definedName name="CYEAR2023">[123]Coal!$W$583:$AH$583</definedName>
    <definedName name="CYEAR2024" localSheetId="24">[122]Coal!$AI$583:$AT$583</definedName>
    <definedName name="CYEAR2024" localSheetId="35">[123]Coal!$AI$583:$AT$583</definedName>
    <definedName name="CYEAR2024" localSheetId="58">[123]Coal!$AI$583:$AT$583</definedName>
    <definedName name="CYEAR2024">[123]Coal!$AI$583:$AT$583</definedName>
    <definedName name="CYEAR2025" localSheetId="24">[122]Coal!$AU$583:$AX$583</definedName>
    <definedName name="CYEAR2025" localSheetId="35">[123]Coal!$AU$583:$AX$583</definedName>
    <definedName name="CYEAR2025" localSheetId="58">[123]Coal!$AU$583:$AX$583</definedName>
    <definedName name="CYEAR2025">[123]Coal!$AU$583:$AX$583</definedName>
    <definedName name="d" localSheetId="12">[86]DATABANCARIA!$A$61</definedName>
    <definedName name="d" localSheetId="13" hidden="1">'[124]Fax a enviar'!#REF!</definedName>
    <definedName name="d" localSheetId="20" hidden="1">'[124]Fax a enviar'!#REF!</definedName>
    <definedName name="d" localSheetId="21" hidden="1">'[124]Fax a enviar'!#REF!</definedName>
    <definedName name="d" localSheetId="22" hidden="1">'[124]Fax a enviar'!#REF!</definedName>
    <definedName name="d" localSheetId="23" hidden="1">'[124]Fax a enviar'!#REF!</definedName>
    <definedName name="d" localSheetId="27" hidden="1">'[124]Fax a enviar'!#REF!</definedName>
    <definedName name="d" localSheetId="31" hidden="1">'[124]Fax a enviar'!#REF!</definedName>
    <definedName name="d" localSheetId="32" hidden="1">'[124]Fax a enviar'!#REF!</definedName>
    <definedName name="d" localSheetId="34" hidden="1">'[124]Fax a enviar'!#REF!</definedName>
    <definedName name="d" localSheetId="35" hidden="1">'[124]Fax a enviar'!#REF!</definedName>
    <definedName name="d" localSheetId="37" hidden="1">'[124]Fax a enviar'!#REF!</definedName>
    <definedName name="d" localSheetId="38" hidden="1">'[124]Fax a enviar'!#REF!</definedName>
    <definedName name="d" localSheetId="47" hidden="1">'[124]Fax a enviar'!#REF!</definedName>
    <definedName name="d" localSheetId="48" hidden="1">'[124]Fax a enviar'!#REF!</definedName>
    <definedName name="d" localSheetId="49" hidden="1">'[124]Fax a enviar'!#REF!</definedName>
    <definedName name="d" localSheetId="50" hidden="1">'[124]Fax a enviar'!#REF!</definedName>
    <definedName name="d" localSheetId="51" hidden="1">'[124]Fax a enviar'!#REF!</definedName>
    <definedName name="d" localSheetId="52" hidden="1">'[124]Fax a enviar'!#REF!</definedName>
    <definedName name="d" localSheetId="53" hidden="1">'[124]Fax a enviar'!#REF!</definedName>
    <definedName name="d" localSheetId="54" hidden="1">'[124]Fax a enviar'!#REF!</definedName>
    <definedName name="d" localSheetId="14" hidden="1">'[124]Fax a enviar'!#REF!</definedName>
    <definedName name="d" localSheetId="55" hidden="1">'[124]Fax a enviar'!#REF!</definedName>
    <definedName name="d" localSheetId="56" hidden="1">'[124]Fax a enviar'!#REF!</definedName>
    <definedName name="d" localSheetId="57" hidden="1">'[124]Fax a enviar'!#REF!</definedName>
    <definedName name="d" localSheetId="58" hidden="1">'[124]Fax a enviar'!#REF!</definedName>
    <definedName name="d" localSheetId="18" hidden="1">'[124]Fax a enviar'!#REF!</definedName>
    <definedName name="d" localSheetId="16" hidden="1">'[124]Fax a enviar'!#REF!</definedName>
    <definedName name="d" hidden="1">'[124]Fax a enviar'!#REF!</definedName>
    <definedName name="D_ALTBCA_GDP" localSheetId="74">#REF!</definedName>
    <definedName name="D_ALTBCA_GDP" localSheetId="13">#REF!</definedName>
    <definedName name="D_ALTBCA_GDP" localSheetId="10">#REF!</definedName>
    <definedName name="D_ALTBCA_GDP" localSheetId="20">#REF!</definedName>
    <definedName name="D_ALTBCA_GDP" localSheetId="21">#REF!</definedName>
    <definedName name="D_ALTBCA_GDP" localSheetId="22">#REF!</definedName>
    <definedName name="D_ALTBCA_GDP" localSheetId="23">#REF!</definedName>
    <definedName name="D_ALTBCA_GDP" localSheetId="30">#REF!</definedName>
    <definedName name="D_ALTBCA_GDP" localSheetId="31">#REF!</definedName>
    <definedName name="D_ALTBCA_GDP" localSheetId="32">#REF!</definedName>
    <definedName name="D_ALTBCA_GDP" localSheetId="34">#REF!</definedName>
    <definedName name="D_ALTBCA_GDP" localSheetId="35">#REF!</definedName>
    <definedName name="D_ALTBCA_GDP" localSheetId="37">#REF!</definedName>
    <definedName name="D_ALTBCA_GDP" localSheetId="38">#REF!</definedName>
    <definedName name="D_ALTBCA_GDP" localSheetId="47">#REF!</definedName>
    <definedName name="D_ALTBCA_GDP" localSheetId="49">#REF!</definedName>
    <definedName name="D_ALTBCA_GDP" localSheetId="50">#REF!</definedName>
    <definedName name="D_ALTBCA_GDP" localSheetId="51">#REF!</definedName>
    <definedName name="D_ALTBCA_GDP" localSheetId="54">#REF!</definedName>
    <definedName name="D_ALTBCA_GDP" localSheetId="14">#REF!</definedName>
    <definedName name="D_ALTBCA_GDP" localSheetId="57">#REF!</definedName>
    <definedName name="D_ALTBCA_GDP" localSheetId="58">#REF!</definedName>
    <definedName name="D_ALTBCA_GDP" localSheetId="18">#REF!</definedName>
    <definedName name="D_ALTBCA_GDP" localSheetId="16">#REF!</definedName>
    <definedName name="D_ALTBCA_GDP">#REF!</definedName>
    <definedName name="D_ALTNGDP_R" localSheetId="74">#REF!</definedName>
    <definedName name="D_ALTNGDP_R" localSheetId="13">#REF!</definedName>
    <definedName name="D_ALTNGDP_R" localSheetId="10">#REF!</definedName>
    <definedName name="D_ALTNGDP_R" localSheetId="20">#REF!</definedName>
    <definedName name="D_ALTNGDP_R" localSheetId="21">#REF!</definedName>
    <definedName name="D_ALTNGDP_R" localSheetId="22">#REF!</definedName>
    <definedName name="D_ALTNGDP_R" localSheetId="23">#REF!</definedName>
    <definedName name="D_ALTNGDP_R" localSheetId="30">#REF!</definedName>
    <definedName name="D_ALTNGDP_R" localSheetId="31">#REF!</definedName>
    <definedName name="D_ALTNGDP_R" localSheetId="32">#REF!</definedName>
    <definedName name="D_ALTNGDP_R" localSheetId="34">#REF!</definedName>
    <definedName name="D_ALTNGDP_R" localSheetId="35">#REF!</definedName>
    <definedName name="D_ALTNGDP_R" localSheetId="37">#REF!</definedName>
    <definedName name="D_ALTNGDP_R" localSheetId="38">#REF!</definedName>
    <definedName name="D_ALTNGDP_R" localSheetId="47">#REF!</definedName>
    <definedName name="D_ALTNGDP_R" localSheetId="54">#REF!</definedName>
    <definedName name="D_ALTNGDP_R" localSheetId="57">#REF!</definedName>
    <definedName name="D_ALTNGDP_R" localSheetId="58">#REF!</definedName>
    <definedName name="D_ALTNGDP_R" localSheetId="18">#REF!</definedName>
    <definedName name="D_ALTNGDP_R" localSheetId="16">#REF!</definedName>
    <definedName name="D_ALTNGDP_R">#REF!</definedName>
    <definedName name="D_ALTNGDP_RG" localSheetId="74">#REF!</definedName>
    <definedName name="D_ALTNGDP_RG" localSheetId="13">#REF!</definedName>
    <definedName name="D_ALTNGDP_RG" localSheetId="10">#REF!</definedName>
    <definedName name="D_ALTNGDP_RG" localSheetId="20">#REF!</definedName>
    <definedName name="D_ALTNGDP_RG" localSheetId="21">#REF!</definedName>
    <definedName name="D_ALTNGDP_RG" localSheetId="22">#REF!</definedName>
    <definedName name="D_ALTNGDP_RG" localSheetId="23">#REF!</definedName>
    <definedName name="D_ALTNGDP_RG" localSheetId="30">#REF!</definedName>
    <definedName name="D_ALTNGDP_RG" localSheetId="31">#REF!</definedName>
    <definedName name="D_ALTNGDP_RG" localSheetId="32">#REF!</definedName>
    <definedName name="D_ALTNGDP_RG" localSheetId="34">#REF!</definedName>
    <definedName name="D_ALTNGDP_RG" localSheetId="35">#REF!</definedName>
    <definedName name="D_ALTNGDP_RG" localSheetId="37">#REF!</definedName>
    <definedName name="D_ALTNGDP_RG" localSheetId="38">#REF!</definedName>
    <definedName name="D_ALTNGDP_RG" localSheetId="47">#REF!</definedName>
    <definedName name="D_ALTNGDP_RG" localSheetId="54">#REF!</definedName>
    <definedName name="D_ALTNGDP_RG" localSheetId="57">#REF!</definedName>
    <definedName name="D_ALTNGDP_RG" localSheetId="58">#REF!</definedName>
    <definedName name="D_ALTNGDP_RG" localSheetId="18">#REF!</definedName>
    <definedName name="D_ALTNGDP_RG" localSheetId="16">#REF!</definedName>
    <definedName name="D_ALTNGDP_RG">#REF!</definedName>
    <definedName name="D_ALTPCPI" localSheetId="74">#REF!</definedName>
    <definedName name="D_ALTPCPI" localSheetId="13">#REF!</definedName>
    <definedName name="D_ALTPCPI" localSheetId="30">#REF!</definedName>
    <definedName name="D_ALTPCPI" localSheetId="31">#REF!</definedName>
    <definedName name="D_ALTPCPI" localSheetId="32">#REF!</definedName>
    <definedName name="D_ALTPCPI" localSheetId="38">#REF!</definedName>
    <definedName name="D_ALTPCPI" localSheetId="54">#REF!</definedName>
    <definedName name="D_ALTPCPI" localSheetId="58">#REF!</definedName>
    <definedName name="D_ALTPCPI">#REF!</definedName>
    <definedName name="D_ALTPCPIG" localSheetId="74">#REF!</definedName>
    <definedName name="D_ALTPCPIG" localSheetId="13">#REF!</definedName>
    <definedName name="D_ALTPCPIG" localSheetId="30">#REF!</definedName>
    <definedName name="D_ALTPCPIG" localSheetId="31">#REF!</definedName>
    <definedName name="D_ALTPCPIG" localSheetId="32">#REF!</definedName>
    <definedName name="D_ALTPCPIG" localSheetId="38">#REF!</definedName>
    <definedName name="D_ALTPCPIG" localSheetId="54">#REF!</definedName>
    <definedName name="D_ALTPCPIG" localSheetId="58">#REF!</definedName>
    <definedName name="D_ALTPCPIG">#REF!</definedName>
    <definedName name="D_B" localSheetId="74">#REF!</definedName>
    <definedName name="D_B" localSheetId="12">[97]Q7!$E$17:$AH$17</definedName>
    <definedName name="D_B" localSheetId="13">#REF!</definedName>
    <definedName name="D_B" localSheetId="10">#REF!</definedName>
    <definedName name="D_B" localSheetId="20">#REF!</definedName>
    <definedName name="D_B" localSheetId="21">#REF!</definedName>
    <definedName name="D_B" localSheetId="22">#REF!</definedName>
    <definedName name="D_B" localSheetId="23">#REF!</definedName>
    <definedName name="D_B" localSheetId="27">#REF!</definedName>
    <definedName name="D_B" localSheetId="30">#REF!</definedName>
    <definedName name="D_B" localSheetId="31">#REF!</definedName>
    <definedName name="D_B" localSheetId="32">#REF!</definedName>
    <definedName name="D_B" localSheetId="35">#REF!</definedName>
    <definedName name="D_B" localSheetId="38">#REF!</definedName>
    <definedName name="D_B" localSheetId="47">#REF!</definedName>
    <definedName name="D_B" localSheetId="48">#REF!</definedName>
    <definedName name="D_B" localSheetId="49">#REF!</definedName>
    <definedName name="D_B" localSheetId="50">#REF!</definedName>
    <definedName name="D_B" localSheetId="51">#REF!</definedName>
    <definedName name="D_B" localSheetId="52">#REF!</definedName>
    <definedName name="D_B" localSheetId="53">#REF!</definedName>
    <definedName name="D_B" localSheetId="54">#REF!</definedName>
    <definedName name="D_B" localSheetId="14">#REF!</definedName>
    <definedName name="D_B" localSheetId="55">#REF!</definedName>
    <definedName name="D_B" localSheetId="58">#REF!</definedName>
    <definedName name="D_B" localSheetId="18">#REF!</definedName>
    <definedName name="D_B">#REF!</definedName>
    <definedName name="D_BCA_GDP" localSheetId="74">#REF!</definedName>
    <definedName name="D_BCA_GDP" localSheetId="13">#REF!</definedName>
    <definedName name="D_BCA_GDP" localSheetId="10">#REF!</definedName>
    <definedName name="D_BCA_GDP" localSheetId="30">#REF!</definedName>
    <definedName name="D_BCA_GDP" localSheetId="31">#REF!</definedName>
    <definedName name="D_BCA_GDP" localSheetId="32">#REF!</definedName>
    <definedName name="D_BCA_GDP" localSheetId="38">#REF!</definedName>
    <definedName name="D_BCA_GDP" localSheetId="54">#REF!</definedName>
    <definedName name="D_BCA_GDP" localSheetId="58">#REF!</definedName>
    <definedName name="D_BCA_GDP">#REF!</definedName>
    <definedName name="D_BFD" localSheetId="74">#REF!</definedName>
    <definedName name="D_BFD" localSheetId="13">#REF!</definedName>
    <definedName name="D_BFD" localSheetId="10">#REF!</definedName>
    <definedName name="D_BFD" localSheetId="30">#REF!</definedName>
    <definedName name="D_BFD" localSheetId="31">#REF!</definedName>
    <definedName name="D_BFD" localSheetId="32">#REF!</definedName>
    <definedName name="D_BFD" localSheetId="38">#REF!</definedName>
    <definedName name="D_BFD" localSheetId="54">#REF!</definedName>
    <definedName name="D_BFD" localSheetId="58">#REF!</definedName>
    <definedName name="D_BFD">#REF!</definedName>
    <definedName name="D_BFL" localSheetId="74">#REF!</definedName>
    <definedName name="D_BFL" localSheetId="13">#REF!</definedName>
    <definedName name="D_BFL" localSheetId="30">#REF!</definedName>
    <definedName name="D_BFL" localSheetId="31">#REF!</definedName>
    <definedName name="D_BFL" localSheetId="32">#REF!</definedName>
    <definedName name="D_BFL" localSheetId="38">#REF!</definedName>
    <definedName name="D_BFL" localSheetId="54">#REF!</definedName>
    <definedName name="D_BFL" localSheetId="58">#REF!</definedName>
    <definedName name="D_BFL">#REF!</definedName>
    <definedName name="D_BFL_D" localSheetId="74">#REF!</definedName>
    <definedName name="D_BFL_D" localSheetId="13">#REF!</definedName>
    <definedName name="D_BFL_D" localSheetId="30">#REF!</definedName>
    <definedName name="D_BFL_D" localSheetId="31">#REF!</definedName>
    <definedName name="D_BFL_D" localSheetId="32">#REF!</definedName>
    <definedName name="D_BFL_D" localSheetId="38">#REF!</definedName>
    <definedName name="D_BFL_D" localSheetId="54">#REF!</definedName>
    <definedName name="D_BFL_D" localSheetId="58">#REF!</definedName>
    <definedName name="D_BFL_D">#REF!</definedName>
    <definedName name="D_BFL_S" localSheetId="74">#REF!</definedName>
    <definedName name="D_BFL_S" localSheetId="13">#REF!</definedName>
    <definedName name="D_BFL_S" localSheetId="30">#REF!</definedName>
    <definedName name="D_BFL_S" localSheetId="31">#REF!</definedName>
    <definedName name="D_BFL_S" localSheetId="32">#REF!</definedName>
    <definedName name="D_BFL_S" localSheetId="38">#REF!</definedName>
    <definedName name="D_BFL_S" localSheetId="54">#REF!</definedName>
    <definedName name="D_BFL_S" localSheetId="58">#REF!</definedName>
    <definedName name="D_BFL_S">#REF!</definedName>
    <definedName name="D_BFLG" localSheetId="74">#REF!</definedName>
    <definedName name="D_BFLG" localSheetId="13">#REF!</definedName>
    <definedName name="D_BFLG" localSheetId="30">#REF!</definedName>
    <definedName name="D_BFLG" localSheetId="31">#REF!</definedName>
    <definedName name="D_BFLG" localSheetId="32">#REF!</definedName>
    <definedName name="D_BFLG" localSheetId="38">#REF!</definedName>
    <definedName name="D_BFLG" localSheetId="54">#REF!</definedName>
    <definedName name="D_BFLG" localSheetId="58">#REF!</definedName>
    <definedName name="D_BFLG">#REF!</definedName>
    <definedName name="D_BFOP" localSheetId="74">#REF!</definedName>
    <definedName name="D_BFOP" localSheetId="13">#REF!</definedName>
    <definedName name="D_BFOP" localSheetId="30">#REF!</definedName>
    <definedName name="D_BFOP" localSheetId="31">#REF!</definedName>
    <definedName name="D_BFOP" localSheetId="32">#REF!</definedName>
    <definedName name="D_BFOP" localSheetId="38">#REF!</definedName>
    <definedName name="D_BFOP" localSheetId="54">#REF!</definedName>
    <definedName name="D_BFOP" localSheetId="58">#REF!</definedName>
    <definedName name="D_BFOP">#REF!</definedName>
    <definedName name="D_BFPP" localSheetId="74">#REF!</definedName>
    <definedName name="D_BFPP" localSheetId="13">#REF!</definedName>
    <definedName name="D_BFPP" localSheetId="30">#REF!</definedName>
    <definedName name="D_BFPP" localSheetId="31">#REF!</definedName>
    <definedName name="D_BFPP" localSheetId="32">#REF!</definedName>
    <definedName name="D_BFPP" localSheetId="38">#REF!</definedName>
    <definedName name="D_BFPP" localSheetId="54">#REF!</definedName>
    <definedName name="D_BFPP" localSheetId="58">#REF!</definedName>
    <definedName name="D_BFPP">#REF!</definedName>
    <definedName name="D_BFRA1" localSheetId="74">#REF!</definedName>
    <definedName name="D_BFRA1" localSheetId="13">#REF!</definedName>
    <definedName name="D_BFRA1" localSheetId="30">#REF!</definedName>
    <definedName name="D_BFRA1" localSheetId="31">#REF!</definedName>
    <definedName name="D_BFRA1" localSheetId="32">#REF!</definedName>
    <definedName name="D_BFRA1" localSheetId="38">#REF!</definedName>
    <definedName name="D_BFRA1" localSheetId="54">#REF!</definedName>
    <definedName name="D_BFRA1" localSheetId="58">#REF!</definedName>
    <definedName name="D_BFRA1">#REF!</definedName>
    <definedName name="D_BFX" localSheetId="74">#REF!</definedName>
    <definedName name="D_BFX" localSheetId="13">#REF!</definedName>
    <definedName name="D_BFX" localSheetId="30">#REF!</definedName>
    <definedName name="D_BFX" localSheetId="31">#REF!</definedName>
    <definedName name="D_BFX" localSheetId="32">#REF!</definedName>
    <definedName name="D_BFX" localSheetId="38">#REF!</definedName>
    <definedName name="D_BFX" localSheetId="54">#REF!</definedName>
    <definedName name="D_BFX" localSheetId="58">#REF!</definedName>
    <definedName name="D_BFX">#REF!</definedName>
    <definedName name="D_BFXG" localSheetId="74">#REF!</definedName>
    <definedName name="D_BFXG" localSheetId="13">#REF!</definedName>
    <definedName name="D_BFXG" localSheetId="30">#REF!</definedName>
    <definedName name="D_BFXG" localSheetId="31">#REF!</definedName>
    <definedName name="D_BFXG" localSheetId="32">#REF!</definedName>
    <definedName name="D_BFXG" localSheetId="38">#REF!</definedName>
    <definedName name="D_BFXG" localSheetId="54">#REF!</definedName>
    <definedName name="D_BFXG" localSheetId="58">#REF!</definedName>
    <definedName name="D_BFXG">#REF!</definedName>
    <definedName name="D_BFXP" localSheetId="74">#REF!</definedName>
    <definedName name="D_BFXP" localSheetId="13">#REF!</definedName>
    <definedName name="D_BFXP" localSheetId="30">#REF!</definedName>
    <definedName name="D_BFXP" localSheetId="31">#REF!</definedName>
    <definedName name="D_BFXP" localSheetId="32">#REF!</definedName>
    <definedName name="D_BFXP" localSheetId="38">#REF!</definedName>
    <definedName name="D_BFXP" localSheetId="54">#REF!</definedName>
    <definedName name="D_BFXP" localSheetId="58">#REF!</definedName>
    <definedName name="D_BFXP">#REF!</definedName>
    <definedName name="D_BRASS" localSheetId="74">#REF!</definedName>
    <definedName name="D_BRASS" localSheetId="13">#REF!</definedName>
    <definedName name="D_BRASS" localSheetId="30">#REF!</definedName>
    <definedName name="D_BRASS" localSheetId="31">#REF!</definedName>
    <definedName name="D_BRASS" localSheetId="32">#REF!</definedName>
    <definedName name="D_BRASS" localSheetId="38">#REF!</definedName>
    <definedName name="D_BRASS" localSheetId="54">#REF!</definedName>
    <definedName name="D_BRASS" localSheetId="58">#REF!</definedName>
    <definedName name="D_BRASS">#REF!</definedName>
    <definedName name="D_CalcNGS" localSheetId="74">#REF!</definedName>
    <definedName name="D_CalcNGS" localSheetId="13">#REF!</definedName>
    <definedName name="D_CalcNGS" localSheetId="30">#REF!</definedName>
    <definedName name="D_CalcNGS" localSheetId="31">#REF!</definedName>
    <definedName name="D_CalcNGS" localSheetId="32">#REF!</definedName>
    <definedName name="D_CalcNGS" localSheetId="38">#REF!</definedName>
    <definedName name="D_CalcNGS" localSheetId="54">#REF!</definedName>
    <definedName name="D_CalcNGS" localSheetId="58">#REF!</definedName>
    <definedName name="D_CalcNGS">#REF!</definedName>
    <definedName name="D_CalcNMG_R" localSheetId="74">#REF!</definedName>
    <definedName name="D_CalcNMG_R" localSheetId="13">#REF!</definedName>
    <definedName name="D_CalcNMG_R" localSheetId="30">#REF!</definedName>
    <definedName name="D_CalcNMG_R" localSheetId="31">#REF!</definedName>
    <definedName name="D_CalcNMG_R" localSheetId="32">#REF!</definedName>
    <definedName name="D_CalcNMG_R" localSheetId="38">#REF!</definedName>
    <definedName name="D_CalcNMG_R" localSheetId="54">#REF!</definedName>
    <definedName name="D_CalcNMG_R" localSheetId="58">#REF!</definedName>
    <definedName name="D_CalcNMG_R">#REF!</definedName>
    <definedName name="D_CalcNXG_R" localSheetId="74">#REF!</definedName>
    <definedName name="D_CalcNXG_R" localSheetId="13">#REF!</definedName>
    <definedName name="D_CalcNXG_R" localSheetId="30">#REF!</definedName>
    <definedName name="D_CalcNXG_R" localSheetId="31">#REF!</definedName>
    <definedName name="D_CalcNXG_R" localSheetId="32">#REF!</definedName>
    <definedName name="D_CalcNXG_R" localSheetId="38">#REF!</definedName>
    <definedName name="D_CalcNXG_R" localSheetId="54">#REF!</definedName>
    <definedName name="D_CalcNXG_R" localSheetId="58">#REF!</definedName>
    <definedName name="D_CalcNXG_R">#REF!</definedName>
    <definedName name="D_D" localSheetId="74">#REF!</definedName>
    <definedName name="D_D" localSheetId="13">#REF!</definedName>
    <definedName name="D_D" localSheetId="30">#REF!</definedName>
    <definedName name="D_D" localSheetId="31">#REF!</definedName>
    <definedName name="D_D" localSheetId="32">#REF!</definedName>
    <definedName name="D_D" localSheetId="38">#REF!</definedName>
    <definedName name="D_D" localSheetId="54">#REF!</definedName>
    <definedName name="D_D" localSheetId="58">#REF!</definedName>
    <definedName name="D_D">#REF!</definedName>
    <definedName name="D_D_B" localSheetId="74">#REF!</definedName>
    <definedName name="D_D_B" localSheetId="13">#REF!</definedName>
    <definedName name="D_D_B" localSheetId="30">#REF!</definedName>
    <definedName name="D_D_B" localSheetId="31">#REF!</definedName>
    <definedName name="D_D_B" localSheetId="32">#REF!</definedName>
    <definedName name="D_D_B" localSheetId="38">#REF!</definedName>
    <definedName name="D_D_B" localSheetId="54">#REF!</definedName>
    <definedName name="D_D_B" localSheetId="58">#REF!</definedName>
    <definedName name="D_D_B">#REF!</definedName>
    <definedName name="D_D_Bdiff" localSheetId="74">#REF!</definedName>
    <definedName name="D_D_Bdiff" localSheetId="13">#REF!</definedName>
    <definedName name="D_D_Bdiff" localSheetId="30">#REF!</definedName>
    <definedName name="D_D_Bdiff" localSheetId="31">#REF!</definedName>
    <definedName name="D_D_Bdiff" localSheetId="32">#REF!</definedName>
    <definedName name="D_D_Bdiff" localSheetId="38">#REF!</definedName>
    <definedName name="D_D_Bdiff" localSheetId="54">#REF!</definedName>
    <definedName name="D_D_Bdiff" localSheetId="58">#REF!</definedName>
    <definedName name="D_D_Bdiff">#REF!</definedName>
    <definedName name="D_D_Bdiff1" localSheetId="74">#REF!</definedName>
    <definedName name="D_D_Bdiff1" localSheetId="13">#REF!</definedName>
    <definedName name="D_D_Bdiff1" localSheetId="30">#REF!</definedName>
    <definedName name="D_D_Bdiff1" localSheetId="31">#REF!</definedName>
    <definedName name="D_D_Bdiff1" localSheetId="32">#REF!</definedName>
    <definedName name="D_D_Bdiff1" localSheetId="38">#REF!</definedName>
    <definedName name="D_D_Bdiff1" localSheetId="54">#REF!</definedName>
    <definedName name="D_D_Bdiff1" localSheetId="58">#REF!</definedName>
    <definedName name="D_D_Bdiff1">#REF!</definedName>
    <definedName name="D_D_G" localSheetId="74">#REF!</definedName>
    <definedName name="D_D_G" localSheetId="13">#REF!</definedName>
    <definedName name="D_D_G" localSheetId="30">#REF!</definedName>
    <definedName name="D_D_G" localSheetId="31">#REF!</definedName>
    <definedName name="D_D_G" localSheetId="32">#REF!</definedName>
    <definedName name="D_D_G" localSheetId="38">#REF!</definedName>
    <definedName name="D_D_G" localSheetId="54">#REF!</definedName>
    <definedName name="D_D_G" localSheetId="58">#REF!</definedName>
    <definedName name="D_D_G">#REF!</definedName>
    <definedName name="D_D_Gdiff" localSheetId="74">#REF!</definedName>
    <definedName name="D_D_Gdiff" localSheetId="13">#REF!</definedName>
    <definedName name="D_D_Gdiff" localSheetId="30">#REF!</definedName>
    <definedName name="D_D_Gdiff" localSheetId="31">#REF!</definedName>
    <definedName name="D_D_Gdiff" localSheetId="32">#REF!</definedName>
    <definedName name="D_D_Gdiff" localSheetId="38">#REF!</definedName>
    <definedName name="D_D_Gdiff" localSheetId="54">#REF!</definedName>
    <definedName name="D_D_Gdiff" localSheetId="58">#REF!</definedName>
    <definedName name="D_D_Gdiff">#REF!</definedName>
    <definedName name="D_D_Gdiff1" localSheetId="74">#REF!</definedName>
    <definedName name="D_D_Gdiff1" localSheetId="13">#REF!</definedName>
    <definedName name="D_D_Gdiff1" localSheetId="30">#REF!</definedName>
    <definedName name="D_D_Gdiff1" localSheetId="31">#REF!</definedName>
    <definedName name="D_D_Gdiff1" localSheetId="32">#REF!</definedName>
    <definedName name="D_D_Gdiff1" localSheetId="38">#REF!</definedName>
    <definedName name="D_D_Gdiff1" localSheetId="54">#REF!</definedName>
    <definedName name="D_D_Gdiff1" localSheetId="58">#REF!</definedName>
    <definedName name="D_D_Gdiff1">#REF!</definedName>
    <definedName name="D_D_S" localSheetId="74">#REF!</definedName>
    <definedName name="D_D_S" localSheetId="13">#REF!</definedName>
    <definedName name="D_D_S" localSheetId="30">#REF!</definedName>
    <definedName name="D_D_S" localSheetId="31">#REF!</definedName>
    <definedName name="D_D_S" localSheetId="32">#REF!</definedName>
    <definedName name="D_D_S" localSheetId="38">#REF!</definedName>
    <definedName name="D_D_S" localSheetId="54">#REF!</definedName>
    <definedName name="D_D_S" localSheetId="58">#REF!</definedName>
    <definedName name="D_D_S">#REF!</definedName>
    <definedName name="D_D_Sdiff" localSheetId="74">#REF!</definedName>
    <definedName name="D_D_Sdiff" localSheetId="13">#REF!</definedName>
    <definedName name="D_D_Sdiff" localSheetId="30">#REF!</definedName>
    <definedName name="D_D_Sdiff" localSheetId="31">#REF!</definedName>
    <definedName name="D_D_Sdiff" localSheetId="32">#REF!</definedName>
    <definedName name="D_D_Sdiff" localSheetId="38">#REF!</definedName>
    <definedName name="D_D_Sdiff" localSheetId="54">#REF!</definedName>
    <definedName name="D_D_Sdiff" localSheetId="58">#REF!</definedName>
    <definedName name="D_D_Sdiff">#REF!</definedName>
    <definedName name="D_D_Sdiff1" localSheetId="74">#REF!</definedName>
    <definedName name="D_D_Sdiff1" localSheetId="13">#REF!</definedName>
    <definedName name="D_D_Sdiff1" localSheetId="30">#REF!</definedName>
    <definedName name="D_D_Sdiff1" localSheetId="31">#REF!</definedName>
    <definedName name="D_D_Sdiff1" localSheetId="32">#REF!</definedName>
    <definedName name="D_D_Sdiff1" localSheetId="38">#REF!</definedName>
    <definedName name="D_D_Sdiff1" localSheetId="54">#REF!</definedName>
    <definedName name="D_D_Sdiff1" localSheetId="58">#REF!</definedName>
    <definedName name="D_D_Sdiff1">#REF!</definedName>
    <definedName name="D_DA" localSheetId="74">#REF!</definedName>
    <definedName name="D_DA" localSheetId="13">#REF!</definedName>
    <definedName name="D_DA" localSheetId="30">#REF!</definedName>
    <definedName name="D_DA" localSheetId="31">#REF!</definedName>
    <definedName name="D_DA" localSheetId="32">#REF!</definedName>
    <definedName name="D_DA" localSheetId="38">#REF!</definedName>
    <definedName name="D_DA" localSheetId="54">#REF!</definedName>
    <definedName name="D_DA" localSheetId="58">#REF!</definedName>
    <definedName name="D_DA">#REF!</definedName>
    <definedName name="D_DAdiff" localSheetId="74">#REF!</definedName>
    <definedName name="D_DAdiff" localSheetId="13">#REF!</definedName>
    <definedName name="D_DAdiff" localSheetId="30">#REF!</definedName>
    <definedName name="D_DAdiff" localSheetId="31">#REF!</definedName>
    <definedName name="D_DAdiff" localSheetId="32">#REF!</definedName>
    <definedName name="D_DAdiff" localSheetId="38">#REF!</definedName>
    <definedName name="D_DAdiff" localSheetId="54">#REF!</definedName>
    <definedName name="D_DAdiff" localSheetId="58">#REF!</definedName>
    <definedName name="D_DAdiff">#REF!</definedName>
    <definedName name="D_DAdiff1" localSheetId="74">#REF!</definedName>
    <definedName name="D_DAdiff1" localSheetId="13">#REF!</definedName>
    <definedName name="D_DAdiff1" localSheetId="30">#REF!</definedName>
    <definedName name="D_DAdiff1" localSheetId="31">#REF!</definedName>
    <definedName name="D_DAdiff1" localSheetId="32">#REF!</definedName>
    <definedName name="D_DAdiff1" localSheetId="38">#REF!</definedName>
    <definedName name="D_DAdiff1" localSheetId="54">#REF!</definedName>
    <definedName name="D_DAdiff1" localSheetId="58">#REF!</definedName>
    <definedName name="D_DAdiff1">#REF!</definedName>
    <definedName name="D_Ddiff" localSheetId="74">#REF!</definedName>
    <definedName name="D_Ddiff" localSheetId="13">#REF!</definedName>
    <definedName name="D_Ddiff" localSheetId="30">#REF!</definedName>
    <definedName name="D_Ddiff" localSheetId="31">#REF!</definedName>
    <definedName name="D_Ddiff" localSheetId="32">#REF!</definedName>
    <definedName name="D_Ddiff" localSheetId="38">#REF!</definedName>
    <definedName name="D_Ddiff" localSheetId="54">#REF!</definedName>
    <definedName name="D_Ddiff" localSheetId="58">#REF!</definedName>
    <definedName name="D_Ddiff">#REF!</definedName>
    <definedName name="D_Ddiff1" localSheetId="74">#REF!</definedName>
    <definedName name="D_Ddiff1" localSheetId="13">#REF!</definedName>
    <definedName name="D_Ddiff1" localSheetId="30">#REF!</definedName>
    <definedName name="D_Ddiff1" localSheetId="31">#REF!</definedName>
    <definedName name="D_Ddiff1" localSheetId="32">#REF!</definedName>
    <definedName name="D_Ddiff1" localSheetId="38">#REF!</definedName>
    <definedName name="D_Ddiff1" localSheetId="54">#REF!</definedName>
    <definedName name="D_Ddiff1" localSheetId="58">#REF!</definedName>
    <definedName name="D_Ddiff1">#REF!</definedName>
    <definedName name="D_DSdiff" localSheetId="74">#REF!</definedName>
    <definedName name="D_DSdiff" localSheetId="13">#REF!</definedName>
    <definedName name="D_DSdiff" localSheetId="30">#REF!</definedName>
    <definedName name="D_DSdiff" localSheetId="31">#REF!</definedName>
    <definedName name="D_DSdiff" localSheetId="32">#REF!</definedName>
    <definedName name="D_DSdiff" localSheetId="38">#REF!</definedName>
    <definedName name="D_DSdiff" localSheetId="54">#REF!</definedName>
    <definedName name="D_DSdiff" localSheetId="58">#REF!</definedName>
    <definedName name="D_DSdiff">#REF!</definedName>
    <definedName name="D_DSdiff1" localSheetId="74">#REF!</definedName>
    <definedName name="D_DSdiff1" localSheetId="13">#REF!</definedName>
    <definedName name="D_DSdiff1" localSheetId="30">#REF!</definedName>
    <definedName name="D_DSdiff1" localSheetId="31">#REF!</definedName>
    <definedName name="D_DSdiff1" localSheetId="32">#REF!</definedName>
    <definedName name="D_DSdiff1" localSheetId="38">#REF!</definedName>
    <definedName name="D_DSdiff1" localSheetId="54">#REF!</definedName>
    <definedName name="D_DSdiff1" localSheetId="58">#REF!</definedName>
    <definedName name="D_DSdiff1">#REF!</definedName>
    <definedName name="D_EDNA" localSheetId="74">#REF!</definedName>
    <definedName name="D_EDNA" localSheetId="13">#REF!</definedName>
    <definedName name="D_EDNA" localSheetId="30">#REF!</definedName>
    <definedName name="D_EDNA" localSheetId="31">#REF!</definedName>
    <definedName name="D_EDNA" localSheetId="32">#REF!</definedName>
    <definedName name="D_EDNA" localSheetId="38">#REF!</definedName>
    <definedName name="D_EDNA" localSheetId="54">#REF!</definedName>
    <definedName name="D_EDNA" localSheetId="58">#REF!</definedName>
    <definedName name="D_EDNA">#REF!</definedName>
    <definedName name="D_EDNA_B" localSheetId="32">[125]DA!#REF!</definedName>
    <definedName name="D_EDNA_B">[125]DA!#REF!</definedName>
    <definedName name="D_EDNA_D" localSheetId="32">[125]DA!#REF!</definedName>
    <definedName name="D_EDNA_D">[125]DA!#REF!</definedName>
    <definedName name="D_EDNA_T" localSheetId="32">[125]DA!#REF!</definedName>
    <definedName name="D_EDNA_T">[125]DA!#REF!</definedName>
    <definedName name="D_EDNE" localSheetId="32">[125]DA!#REF!</definedName>
    <definedName name="D_EDNE">[125]DA!#REF!</definedName>
    <definedName name="D_ENDA" localSheetId="74">#REF!</definedName>
    <definedName name="D_ENDA" localSheetId="13">#REF!</definedName>
    <definedName name="D_ENDA" localSheetId="10">#REF!</definedName>
    <definedName name="D_ENDA" localSheetId="20">#REF!</definedName>
    <definedName name="D_ENDA" localSheetId="21">#REF!</definedName>
    <definedName name="D_ENDA" localSheetId="22">#REF!</definedName>
    <definedName name="D_ENDA" localSheetId="23">#REF!</definedName>
    <definedName name="D_ENDA" localSheetId="30">#REF!</definedName>
    <definedName name="D_ENDA" localSheetId="31">#REF!</definedName>
    <definedName name="D_ENDA" localSheetId="32">#REF!</definedName>
    <definedName name="D_ENDA" localSheetId="34">#REF!</definedName>
    <definedName name="D_ENDA" localSheetId="35">#REF!</definedName>
    <definedName name="D_ENDA" localSheetId="37">#REF!</definedName>
    <definedName name="D_ENDA" localSheetId="38">#REF!</definedName>
    <definedName name="D_ENDA" localSheetId="47">#REF!</definedName>
    <definedName name="D_ENDA" localSheetId="49">#REF!</definedName>
    <definedName name="D_ENDA" localSheetId="50">#REF!</definedName>
    <definedName name="D_ENDA" localSheetId="51">#REF!</definedName>
    <definedName name="D_ENDA" localSheetId="54">#REF!</definedName>
    <definedName name="D_ENDA" localSheetId="14">#REF!</definedName>
    <definedName name="D_ENDA" localSheetId="57">#REF!</definedName>
    <definedName name="D_ENDA" localSheetId="58">#REF!</definedName>
    <definedName name="D_ENDA" localSheetId="18">#REF!</definedName>
    <definedName name="D_ENDA" localSheetId="16">#REF!</definedName>
    <definedName name="D_ENDA">#REF!</definedName>
    <definedName name="D_G" localSheetId="74">#REF!</definedName>
    <definedName name="D_G" localSheetId="12">#REF!</definedName>
    <definedName name="D_G" localSheetId="13">#REF!</definedName>
    <definedName name="D_G" localSheetId="10">#REF!</definedName>
    <definedName name="D_G" localSheetId="20">#REF!</definedName>
    <definedName name="D_G" localSheetId="21">#REF!</definedName>
    <definedName name="D_G" localSheetId="22">#REF!</definedName>
    <definedName name="D_G" localSheetId="23">#REF!</definedName>
    <definedName name="D_G" localSheetId="27">#REF!</definedName>
    <definedName name="D_G" localSheetId="30">#REF!</definedName>
    <definedName name="D_G" localSheetId="31">#REF!</definedName>
    <definedName name="D_G" localSheetId="32">#REF!</definedName>
    <definedName name="D_G" localSheetId="34">#REF!</definedName>
    <definedName name="D_G" localSheetId="35">#REF!</definedName>
    <definedName name="D_G" localSheetId="37">#REF!</definedName>
    <definedName name="D_G" localSheetId="38">#REF!</definedName>
    <definedName name="D_G" localSheetId="47">#REF!</definedName>
    <definedName name="D_G" localSheetId="52">#REF!</definedName>
    <definedName name="D_G" localSheetId="54">#REF!</definedName>
    <definedName name="D_G" localSheetId="57">#REF!</definedName>
    <definedName name="D_G" localSheetId="58">#REF!</definedName>
    <definedName name="D_G" localSheetId="18">#REF!</definedName>
    <definedName name="D_G" localSheetId="16">#REF!</definedName>
    <definedName name="D_G">#REF!</definedName>
    <definedName name="D_GCB" localSheetId="74">#REF!</definedName>
    <definedName name="D_GCB" localSheetId="13">#REF!</definedName>
    <definedName name="D_GCB" localSheetId="20">#REF!</definedName>
    <definedName name="D_GCB" localSheetId="21">#REF!</definedName>
    <definedName name="D_GCB" localSheetId="22">#REF!</definedName>
    <definedName name="D_GCB" localSheetId="23">#REF!</definedName>
    <definedName name="D_GCB" localSheetId="30">#REF!</definedName>
    <definedName name="D_GCB" localSheetId="31">#REF!</definedName>
    <definedName name="D_GCB" localSheetId="32">#REF!</definedName>
    <definedName name="D_GCB" localSheetId="34">#REF!</definedName>
    <definedName name="D_GCB" localSheetId="35">#REF!</definedName>
    <definedName name="D_GCB" localSheetId="37">#REF!</definedName>
    <definedName name="D_GCB" localSheetId="38">#REF!</definedName>
    <definedName name="D_GCB" localSheetId="54">#REF!</definedName>
    <definedName name="D_GCB" localSheetId="57">#REF!</definedName>
    <definedName name="D_GCB" localSheetId="58">#REF!</definedName>
    <definedName name="D_GCB" localSheetId="18">#REF!</definedName>
    <definedName name="D_GCB" localSheetId="16">#REF!</definedName>
    <definedName name="D_GCB">#REF!</definedName>
    <definedName name="D_GGB" localSheetId="74">#REF!</definedName>
    <definedName name="D_GGB" localSheetId="13">#REF!</definedName>
    <definedName name="D_GGB" localSheetId="30">#REF!</definedName>
    <definedName name="D_GGB" localSheetId="31">#REF!</definedName>
    <definedName name="D_GGB" localSheetId="32">#REF!</definedName>
    <definedName name="D_GGB" localSheetId="38">#REF!</definedName>
    <definedName name="D_GGB" localSheetId="54">#REF!</definedName>
    <definedName name="D_GGB" localSheetId="58">#REF!</definedName>
    <definedName name="D_GGB">#REF!</definedName>
    <definedName name="D_Ind" localSheetId="74">#REF!</definedName>
    <definedName name="D_Ind" localSheetId="13">#REF!</definedName>
    <definedName name="D_Ind" localSheetId="27">#REF!</definedName>
    <definedName name="D_Ind" localSheetId="30">#REF!</definedName>
    <definedName name="D_Ind" localSheetId="31">#REF!</definedName>
    <definedName name="D_Ind" localSheetId="32">#REF!</definedName>
    <definedName name="D_Ind" localSheetId="35">#REF!</definedName>
    <definedName name="D_Ind" localSheetId="38">#REF!</definedName>
    <definedName name="D_Ind" localSheetId="47">#REF!</definedName>
    <definedName name="D_Ind" localSheetId="52">#REF!</definedName>
    <definedName name="D_Ind" localSheetId="54">#REF!</definedName>
    <definedName name="D_Ind" localSheetId="58">#REF!</definedName>
    <definedName name="D_Ind" localSheetId="18">#REF!</definedName>
    <definedName name="D_Ind">#REF!</definedName>
    <definedName name="D_L" localSheetId="74">#REF!</definedName>
    <definedName name="D_L" localSheetId="12">[95]Q7!#REF!</definedName>
    <definedName name="D_L" localSheetId="13">#REF!</definedName>
    <definedName name="D_L" localSheetId="10">#REF!</definedName>
    <definedName name="D_L" localSheetId="20">#REF!</definedName>
    <definedName name="D_L" localSheetId="21">#REF!</definedName>
    <definedName name="D_L" localSheetId="22">#REF!</definedName>
    <definedName name="D_L" localSheetId="23">#REF!</definedName>
    <definedName name="D_L" localSheetId="27">#REF!</definedName>
    <definedName name="D_L" localSheetId="30">#REF!</definedName>
    <definedName name="D_L" localSheetId="31">#REF!</definedName>
    <definedName name="D_L" localSheetId="32">#REF!</definedName>
    <definedName name="D_L" localSheetId="35">#REF!</definedName>
    <definedName name="D_L" localSheetId="38">#REF!</definedName>
    <definedName name="D_L" localSheetId="47">#REF!</definedName>
    <definedName name="D_L" localSheetId="48">#REF!</definedName>
    <definedName name="D_L" localSheetId="49">#REF!</definedName>
    <definedName name="D_L" localSheetId="50">#REF!</definedName>
    <definedName name="D_L" localSheetId="51">#REF!</definedName>
    <definedName name="D_L" localSheetId="52">#REF!</definedName>
    <definedName name="D_L" localSheetId="53">#REF!</definedName>
    <definedName name="D_L" localSheetId="54">#REF!</definedName>
    <definedName name="D_L" localSheetId="14">#REF!</definedName>
    <definedName name="D_L" localSheetId="58">#REF!</definedName>
    <definedName name="D_L" localSheetId="18">#REF!</definedName>
    <definedName name="D_L">#REF!</definedName>
    <definedName name="D_MCV" localSheetId="74">#REF!</definedName>
    <definedName name="D_MCV" localSheetId="13">#REF!</definedName>
    <definedName name="D_MCV" localSheetId="10">#REF!</definedName>
    <definedName name="D_MCV" localSheetId="30">#REF!</definedName>
    <definedName name="D_MCV" localSheetId="31">#REF!</definedName>
    <definedName name="D_MCV" localSheetId="32">#REF!</definedName>
    <definedName name="D_MCV" localSheetId="38">#REF!</definedName>
    <definedName name="D_MCV" localSheetId="54">#REF!</definedName>
    <definedName name="D_MCV" localSheetId="58">#REF!</definedName>
    <definedName name="D_MCV">#REF!</definedName>
    <definedName name="D_MCV_B" localSheetId="74">#REF!</definedName>
    <definedName name="D_MCV_B" localSheetId="13">#REF!</definedName>
    <definedName name="D_MCV_B" localSheetId="10">#REF!</definedName>
    <definedName name="D_MCV_B" localSheetId="30">#REF!</definedName>
    <definedName name="D_MCV_B" localSheetId="31">#REF!</definedName>
    <definedName name="D_MCV_B" localSheetId="32">#REF!</definedName>
    <definedName name="D_MCV_B" localSheetId="38">#REF!</definedName>
    <definedName name="D_MCV_B" localSheetId="54">#REF!</definedName>
    <definedName name="D_MCV_B" localSheetId="58">#REF!</definedName>
    <definedName name="D_MCV_B">#REF!</definedName>
    <definedName name="D_MCV_D" localSheetId="74">#REF!</definedName>
    <definedName name="D_MCV_D" localSheetId="13">#REF!</definedName>
    <definedName name="D_MCV_D" localSheetId="30">#REF!</definedName>
    <definedName name="D_MCV_D" localSheetId="31">#REF!</definedName>
    <definedName name="D_MCV_D" localSheetId="32">#REF!</definedName>
    <definedName name="D_MCV_D" localSheetId="38">#REF!</definedName>
    <definedName name="D_MCV_D" localSheetId="54">#REF!</definedName>
    <definedName name="D_MCV_D" localSheetId="58">#REF!</definedName>
    <definedName name="D_MCV_D">#REF!</definedName>
    <definedName name="D_MCV_N" localSheetId="74">#REF!</definedName>
    <definedName name="D_MCV_N" localSheetId="13">#REF!</definedName>
    <definedName name="D_MCV_N" localSheetId="30">#REF!</definedName>
    <definedName name="D_MCV_N" localSheetId="31">#REF!</definedName>
    <definedName name="D_MCV_N" localSheetId="32">#REF!</definedName>
    <definedName name="D_MCV_N" localSheetId="38">#REF!</definedName>
    <definedName name="D_MCV_N" localSheetId="54">#REF!</definedName>
    <definedName name="D_MCV_N" localSheetId="58">#REF!</definedName>
    <definedName name="D_MCV_N">#REF!</definedName>
    <definedName name="D_MCV_T" localSheetId="74">#REF!</definedName>
    <definedName name="D_MCV_T" localSheetId="13">#REF!</definedName>
    <definedName name="D_MCV_T" localSheetId="30">#REF!</definedName>
    <definedName name="D_MCV_T" localSheetId="31">#REF!</definedName>
    <definedName name="D_MCV_T" localSheetId="32">#REF!</definedName>
    <definedName name="D_MCV_T" localSheetId="38">#REF!</definedName>
    <definedName name="D_MCV_T" localSheetId="54">#REF!</definedName>
    <definedName name="D_MCV_T" localSheetId="58">#REF!</definedName>
    <definedName name="D_MCV_T">#REF!</definedName>
    <definedName name="D_NGDP" localSheetId="74">#REF!</definedName>
    <definedName name="D_NGDP" localSheetId="13">#REF!</definedName>
    <definedName name="D_NGDP" localSheetId="30">#REF!</definedName>
    <definedName name="D_NGDP" localSheetId="31">#REF!</definedName>
    <definedName name="D_NGDP" localSheetId="32">#REF!</definedName>
    <definedName name="D_NGDP" localSheetId="38">#REF!</definedName>
    <definedName name="D_NGDP" localSheetId="54">#REF!</definedName>
    <definedName name="D_NGDP" localSheetId="58">#REF!</definedName>
    <definedName name="D_NGDP">#REF!</definedName>
    <definedName name="D_NGDP_D" localSheetId="74">#REF!</definedName>
    <definedName name="D_NGDP_D" localSheetId="13">#REF!</definedName>
    <definedName name="D_NGDP_D" localSheetId="30">#REF!</definedName>
    <definedName name="D_NGDP_D" localSheetId="31">#REF!</definedName>
    <definedName name="D_NGDP_D" localSheetId="32">#REF!</definedName>
    <definedName name="D_NGDP_D" localSheetId="38">#REF!</definedName>
    <definedName name="D_NGDP_D" localSheetId="54">#REF!</definedName>
    <definedName name="D_NGDP_D" localSheetId="58">#REF!</definedName>
    <definedName name="D_NGDP_D">#REF!</definedName>
    <definedName name="D_NGDP_DAQ" localSheetId="74">#REF!</definedName>
    <definedName name="D_NGDP_DAQ" localSheetId="13">#REF!</definedName>
    <definedName name="D_NGDP_DAQ" localSheetId="30">#REF!</definedName>
    <definedName name="D_NGDP_DAQ" localSheetId="31">#REF!</definedName>
    <definedName name="D_NGDP_DAQ" localSheetId="32">#REF!</definedName>
    <definedName name="D_NGDP_DAQ" localSheetId="38">#REF!</definedName>
    <definedName name="D_NGDP_DAQ" localSheetId="54">#REF!</definedName>
    <definedName name="D_NGDP_DAQ" localSheetId="58">#REF!</definedName>
    <definedName name="D_NGDP_DAQ">#REF!</definedName>
    <definedName name="D_NGDP_DQ" localSheetId="74">#REF!</definedName>
    <definedName name="D_NGDP_DQ" localSheetId="13">#REF!</definedName>
    <definedName name="D_NGDP_DQ" localSheetId="30">#REF!</definedName>
    <definedName name="D_NGDP_DQ" localSheetId="31">#REF!</definedName>
    <definedName name="D_NGDP_DQ" localSheetId="32">#REF!</definedName>
    <definedName name="D_NGDP_DQ" localSheetId="38">#REF!</definedName>
    <definedName name="D_NGDP_DQ" localSheetId="54">#REF!</definedName>
    <definedName name="D_NGDP_DQ" localSheetId="58">#REF!</definedName>
    <definedName name="D_NGDP_DQ">#REF!</definedName>
    <definedName name="D_NGDP_RG" localSheetId="74">#REF!</definedName>
    <definedName name="D_NGDP_RG" localSheetId="13">#REF!</definedName>
    <definedName name="D_NGDP_RG" localSheetId="30">#REF!</definedName>
    <definedName name="D_NGDP_RG" localSheetId="31">#REF!</definedName>
    <definedName name="D_NGDP_RG" localSheetId="32">#REF!</definedName>
    <definedName name="D_NGDP_RG" localSheetId="38">#REF!</definedName>
    <definedName name="D_NGDP_RG" localSheetId="54">#REF!</definedName>
    <definedName name="D_NGDP_RG" localSheetId="58">#REF!</definedName>
    <definedName name="D_NGDP_RG">#REF!</definedName>
    <definedName name="D_NGDP_RGAQ" localSheetId="74">#REF!</definedName>
    <definedName name="D_NGDP_RGAQ" localSheetId="13">#REF!</definedName>
    <definedName name="D_NGDP_RGAQ" localSheetId="30">#REF!</definedName>
    <definedName name="D_NGDP_RGAQ" localSheetId="31">#REF!</definedName>
    <definedName name="D_NGDP_RGAQ" localSheetId="32">#REF!</definedName>
    <definedName name="D_NGDP_RGAQ" localSheetId="38">#REF!</definedName>
    <definedName name="D_NGDP_RGAQ" localSheetId="54">#REF!</definedName>
    <definedName name="D_NGDP_RGAQ" localSheetId="58">#REF!</definedName>
    <definedName name="D_NGDP_RGAQ">#REF!</definedName>
    <definedName name="D_NGDP_RGQ" localSheetId="74">#REF!</definedName>
    <definedName name="D_NGDP_RGQ" localSheetId="13">#REF!</definedName>
    <definedName name="D_NGDP_RGQ" localSheetId="30">#REF!</definedName>
    <definedName name="D_NGDP_RGQ" localSheetId="31">#REF!</definedName>
    <definedName name="D_NGDP_RGQ" localSheetId="32">#REF!</definedName>
    <definedName name="D_NGDP_RGQ" localSheetId="38">#REF!</definedName>
    <definedName name="D_NGDP_RGQ" localSheetId="54">#REF!</definedName>
    <definedName name="D_NGDP_RGQ" localSheetId="58">#REF!</definedName>
    <definedName name="D_NGDP_RGQ">#REF!</definedName>
    <definedName name="D_NGDPD" localSheetId="74">#REF!</definedName>
    <definedName name="D_NGDPD" localSheetId="13">#REF!</definedName>
    <definedName name="D_NGDPD" localSheetId="30">#REF!</definedName>
    <definedName name="D_NGDPD" localSheetId="31">#REF!</definedName>
    <definedName name="D_NGDPD" localSheetId="32">#REF!</definedName>
    <definedName name="D_NGDPD" localSheetId="38">#REF!</definedName>
    <definedName name="D_NGDPD" localSheetId="54">#REF!</definedName>
    <definedName name="D_NGDPD" localSheetId="58">#REF!</definedName>
    <definedName name="D_NGDPD">#REF!</definedName>
    <definedName name="D_NGDPDPC" localSheetId="74">#REF!</definedName>
    <definedName name="D_NGDPDPC" localSheetId="13">#REF!</definedName>
    <definedName name="D_NGDPDPC" localSheetId="30">#REF!</definedName>
    <definedName name="D_NGDPDPC" localSheetId="31">#REF!</definedName>
    <definedName name="D_NGDPDPC" localSheetId="32">#REF!</definedName>
    <definedName name="D_NGDPDPC" localSheetId="38">#REF!</definedName>
    <definedName name="D_NGDPDPC" localSheetId="54">#REF!</definedName>
    <definedName name="D_NGDPDPC" localSheetId="58">#REF!</definedName>
    <definedName name="D_NGDPDPC">#REF!</definedName>
    <definedName name="D_NGS" localSheetId="74">#REF!</definedName>
    <definedName name="D_NGS" localSheetId="13">#REF!</definedName>
    <definedName name="D_NGS" localSheetId="30">#REF!</definedName>
    <definedName name="D_NGS" localSheetId="31">#REF!</definedName>
    <definedName name="D_NGS" localSheetId="32">#REF!</definedName>
    <definedName name="D_NGS" localSheetId="38">#REF!</definedName>
    <definedName name="D_NGS" localSheetId="54">#REF!</definedName>
    <definedName name="D_NGS" localSheetId="58">#REF!</definedName>
    <definedName name="D_NGS">#REF!</definedName>
    <definedName name="D_NMG_R" localSheetId="74">#REF!</definedName>
    <definedName name="D_NMG_R" localSheetId="13">#REF!</definedName>
    <definedName name="D_NMG_R" localSheetId="30">#REF!</definedName>
    <definedName name="D_NMG_R" localSheetId="31">#REF!</definedName>
    <definedName name="D_NMG_R" localSheetId="32">#REF!</definedName>
    <definedName name="D_NMG_R" localSheetId="38">#REF!</definedName>
    <definedName name="D_NMG_R" localSheetId="54">#REF!</definedName>
    <definedName name="D_NMG_R" localSheetId="58">#REF!</definedName>
    <definedName name="D_NMG_R">#REF!</definedName>
    <definedName name="D_NSDGDP" localSheetId="74">#REF!</definedName>
    <definedName name="D_NSDGDP" localSheetId="13">#REF!</definedName>
    <definedName name="D_NSDGDP" localSheetId="30">#REF!</definedName>
    <definedName name="D_NSDGDP" localSheetId="31">#REF!</definedName>
    <definedName name="D_NSDGDP" localSheetId="32">#REF!</definedName>
    <definedName name="D_NSDGDP" localSheetId="38">#REF!</definedName>
    <definedName name="D_NSDGDP" localSheetId="54">#REF!</definedName>
    <definedName name="D_NSDGDP" localSheetId="58">#REF!</definedName>
    <definedName name="D_NSDGDP">#REF!</definedName>
    <definedName name="D_NSDGDP_R" localSheetId="74">#REF!</definedName>
    <definedName name="D_NSDGDP_R" localSheetId="13">#REF!</definedName>
    <definedName name="D_NSDGDP_R" localSheetId="30">#REF!</definedName>
    <definedName name="D_NSDGDP_R" localSheetId="31">#REF!</definedName>
    <definedName name="D_NSDGDP_R" localSheetId="32">#REF!</definedName>
    <definedName name="D_NSDGDP_R" localSheetId="38">#REF!</definedName>
    <definedName name="D_NSDGDP_R" localSheetId="54">#REF!</definedName>
    <definedName name="D_NSDGDP_R" localSheetId="58">#REF!</definedName>
    <definedName name="D_NSDGDP_R">#REF!</definedName>
    <definedName name="D_NTDD_RG" localSheetId="74">#REF!</definedName>
    <definedName name="D_NTDD_RG" localSheetId="13">#REF!</definedName>
    <definedName name="D_NTDD_RG" localSheetId="30">#REF!</definedName>
    <definedName name="D_NTDD_RG" localSheetId="31">#REF!</definedName>
    <definedName name="D_NTDD_RG" localSheetId="32">#REF!</definedName>
    <definedName name="D_NTDD_RG" localSheetId="38">#REF!</definedName>
    <definedName name="D_NTDD_RG" localSheetId="54">#REF!</definedName>
    <definedName name="D_NTDD_RG" localSheetId="58">#REF!</definedName>
    <definedName name="D_NTDD_RG">#REF!</definedName>
    <definedName name="D_NTDD_RGAQ" localSheetId="74">#REF!</definedName>
    <definedName name="D_NTDD_RGAQ" localSheetId="13">#REF!</definedName>
    <definedName name="D_NTDD_RGAQ" localSheetId="30">#REF!</definedName>
    <definedName name="D_NTDD_RGAQ" localSheetId="31">#REF!</definedName>
    <definedName name="D_NTDD_RGAQ" localSheetId="32">#REF!</definedName>
    <definedName name="D_NTDD_RGAQ" localSheetId="38">#REF!</definedName>
    <definedName name="D_NTDD_RGAQ" localSheetId="54">#REF!</definedName>
    <definedName name="D_NTDD_RGAQ" localSheetId="58">#REF!</definedName>
    <definedName name="D_NTDD_RGAQ">#REF!</definedName>
    <definedName name="D_NTDD_RGQ" localSheetId="74">#REF!</definedName>
    <definedName name="D_NTDD_RGQ" localSheetId="13">#REF!</definedName>
    <definedName name="D_NTDD_RGQ" localSheetId="30">#REF!</definedName>
    <definedName name="D_NTDD_RGQ" localSheetId="31">#REF!</definedName>
    <definedName name="D_NTDD_RGQ" localSheetId="32">#REF!</definedName>
    <definedName name="D_NTDD_RGQ" localSheetId="38">#REF!</definedName>
    <definedName name="D_NTDD_RGQ" localSheetId="54">#REF!</definedName>
    <definedName name="D_NTDD_RGQ" localSheetId="58">#REF!</definedName>
    <definedName name="D_NTDD_RGQ">#REF!</definedName>
    <definedName name="D_NXG_R" localSheetId="74">#REF!</definedName>
    <definedName name="D_NXG_R" localSheetId="13">#REF!</definedName>
    <definedName name="D_NXG_R" localSheetId="30">#REF!</definedName>
    <definedName name="D_NXG_R" localSheetId="31">#REF!</definedName>
    <definedName name="D_NXG_R" localSheetId="32">#REF!</definedName>
    <definedName name="D_NXG_R" localSheetId="38">#REF!</definedName>
    <definedName name="D_NXG_R" localSheetId="54">#REF!</definedName>
    <definedName name="D_NXG_R" localSheetId="58">#REF!</definedName>
    <definedName name="D_NXG_R">#REF!</definedName>
    <definedName name="D_O" localSheetId="74">#REF!</definedName>
    <definedName name="D_O" localSheetId="12">[95]Q7!#REF!</definedName>
    <definedName name="D_O" localSheetId="13">#REF!</definedName>
    <definedName name="D_O" localSheetId="10">#REF!</definedName>
    <definedName name="D_O" localSheetId="20">#REF!</definedName>
    <definedName name="D_O" localSheetId="21">#REF!</definedName>
    <definedName name="D_O" localSheetId="22">#REF!</definedName>
    <definedName name="D_O" localSheetId="23">#REF!</definedName>
    <definedName name="D_O" localSheetId="27">#REF!</definedName>
    <definedName name="D_O" localSheetId="30">#REF!</definedName>
    <definedName name="D_O" localSheetId="31">#REF!</definedName>
    <definedName name="D_O" localSheetId="32">#REF!</definedName>
    <definedName name="D_O" localSheetId="35">#REF!</definedName>
    <definedName name="D_O" localSheetId="38">#REF!</definedName>
    <definedName name="D_O" localSheetId="47">#REF!</definedName>
    <definedName name="D_O" localSheetId="48">#REF!</definedName>
    <definedName name="D_O" localSheetId="49">#REF!</definedName>
    <definedName name="D_O" localSheetId="50">#REF!</definedName>
    <definedName name="D_O" localSheetId="51">#REF!</definedName>
    <definedName name="D_O" localSheetId="52">#REF!</definedName>
    <definedName name="D_O" localSheetId="53">#REF!</definedName>
    <definedName name="D_O" localSheetId="54">#REF!</definedName>
    <definedName name="D_O" localSheetId="14">#REF!</definedName>
    <definedName name="D_O" localSheetId="58">#REF!</definedName>
    <definedName name="D_O" localSheetId="18">#REF!</definedName>
    <definedName name="D_O">#REF!</definedName>
    <definedName name="D_OTB" localSheetId="74">#REF!</definedName>
    <definedName name="D_OTB" localSheetId="13">#REF!</definedName>
    <definedName name="D_OTB" localSheetId="10">#REF!</definedName>
    <definedName name="D_OTB" localSheetId="30">#REF!</definedName>
    <definedName name="D_OTB" localSheetId="31">#REF!</definedName>
    <definedName name="D_OTB" localSheetId="32">#REF!</definedName>
    <definedName name="D_OTB" localSheetId="38">#REF!</definedName>
    <definedName name="D_OTB" localSheetId="54">#REF!</definedName>
    <definedName name="D_OTB" localSheetId="58">#REF!</definedName>
    <definedName name="D_OTB">#REF!</definedName>
    <definedName name="D_P" localSheetId="74">#REF!</definedName>
    <definedName name="D_P" localSheetId="13">#REF!</definedName>
    <definedName name="D_P" localSheetId="10">#REF!</definedName>
    <definedName name="D_P" localSheetId="30">#REF!</definedName>
    <definedName name="D_P" localSheetId="31">#REF!</definedName>
    <definedName name="D_P" localSheetId="32">#REF!</definedName>
    <definedName name="D_P" localSheetId="38">#REF!</definedName>
    <definedName name="D_P" localSheetId="54">#REF!</definedName>
    <definedName name="D_P" localSheetId="58">#REF!</definedName>
    <definedName name="D_P">#REF!</definedName>
    <definedName name="D_PCPI" localSheetId="74">#REF!</definedName>
    <definedName name="D_PCPI" localSheetId="13">#REF!</definedName>
    <definedName name="D_PCPI" localSheetId="30">#REF!</definedName>
    <definedName name="D_PCPI" localSheetId="31">#REF!</definedName>
    <definedName name="D_PCPI" localSheetId="32">#REF!</definedName>
    <definedName name="D_PCPI" localSheetId="38">#REF!</definedName>
    <definedName name="D_PCPI" localSheetId="54">#REF!</definedName>
    <definedName name="D_PCPI" localSheetId="58">#REF!</definedName>
    <definedName name="D_PCPI">#REF!</definedName>
    <definedName name="D_PCPIAQ" localSheetId="74">#REF!</definedName>
    <definedName name="D_PCPIAQ" localSheetId="13">#REF!</definedName>
    <definedName name="D_PCPIAQ" localSheetId="30">#REF!</definedName>
    <definedName name="D_PCPIAQ" localSheetId="31">#REF!</definedName>
    <definedName name="D_PCPIAQ" localSheetId="32">#REF!</definedName>
    <definedName name="D_PCPIAQ" localSheetId="38">#REF!</definedName>
    <definedName name="D_PCPIAQ" localSheetId="54">#REF!</definedName>
    <definedName name="D_PCPIAQ" localSheetId="58">#REF!</definedName>
    <definedName name="D_PCPIAQ">#REF!</definedName>
    <definedName name="D_PCPIG" localSheetId="74">#REF!</definedName>
    <definedName name="D_PCPIG" localSheetId="13">#REF!</definedName>
    <definedName name="D_PCPIG" localSheetId="30">#REF!</definedName>
    <definedName name="D_PCPIG" localSheetId="31">#REF!</definedName>
    <definedName name="D_PCPIG" localSheetId="32">#REF!</definedName>
    <definedName name="D_PCPIG" localSheetId="38">#REF!</definedName>
    <definedName name="D_PCPIG" localSheetId="54">#REF!</definedName>
    <definedName name="D_PCPIG" localSheetId="58">#REF!</definedName>
    <definedName name="D_PCPIG">#REF!</definedName>
    <definedName name="D_PCPIGAQ" localSheetId="74">#REF!</definedName>
    <definedName name="D_PCPIGAQ" localSheetId="13">#REF!</definedName>
    <definedName name="D_PCPIGAQ" localSheetId="30">#REF!</definedName>
    <definedName name="D_PCPIGAQ" localSheetId="31">#REF!</definedName>
    <definedName name="D_PCPIGAQ" localSheetId="32">#REF!</definedName>
    <definedName name="D_PCPIGAQ" localSheetId="38">#REF!</definedName>
    <definedName name="D_PCPIGAQ" localSheetId="54">#REF!</definedName>
    <definedName name="D_PCPIGAQ" localSheetId="58">#REF!</definedName>
    <definedName name="D_PCPIGAQ">#REF!</definedName>
    <definedName name="D_PCPIGQ" localSheetId="74">#REF!</definedName>
    <definedName name="D_PCPIGQ" localSheetId="13">#REF!</definedName>
    <definedName name="D_PCPIGQ" localSheetId="30">#REF!</definedName>
    <definedName name="D_PCPIGQ" localSheetId="31">#REF!</definedName>
    <definedName name="D_PCPIGQ" localSheetId="32">#REF!</definedName>
    <definedName name="D_PCPIGQ" localSheetId="38">#REF!</definedName>
    <definedName name="D_PCPIGQ" localSheetId="54">#REF!</definedName>
    <definedName name="D_PCPIGQ" localSheetId="58">#REF!</definedName>
    <definedName name="D_PCPIGQ">#REF!</definedName>
    <definedName name="D_PCPIQ" localSheetId="74">#REF!</definedName>
    <definedName name="D_PCPIQ" localSheetId="13">#REF!</definedName>
    <definedName name="D_PCPIQ" localSheetId="30">#REF!</definedName>
    <definedName name="D_PCPIQ" localSheetId="31">#REF!</definedName>
    <definedName name="D_PCPIQ" localSheetId="32">#REF!</definedName>
    <definedName name="D_PCPIQ" localSheetId="38">#REF!</definedName>
    <definedName name="D_PCPIQ" localSheetId="54">#REF!</definedName>
    <definedName name="D_PCPIQ" localSheetId="58">#REF!</definedName>
    <definedName name="D_PCPIQ">#REF!</definedName>
    <definedName name="D_PPPPC" localSheetId="74">#REF!</definedName>
    <definedName name="D_PPPPC" localSheetId="13">#REF!</definedName>
    <definedName name="D_PPPPC" localSheetId="30">#REF!</definedName>
    <definedName name="D_PPPPC" localSheetId="31">#REF!</definedName>
    <definedName name="D_PPPPC" localSheetId="32">#REF!</definedName>
    <definedName name="D_PPPPC" localSheetId="38">#REF!</definedName>
    <definedName name="D_PPPPC" localSheetId="54">#REF!</definedName>
    <definedName name="D_PPPPC" localSheetId="58">#REF!</definedName>
    <definedName name="D_PPPPC">#REF!</definedName>
    <definedName name="D_PPPWGT" localSheetId="74">#REF!</definedName>
    <definedName name="D_PPPWGT" localSheetId="13">#REF!</definedName>
    <definedName name="D_PPPWGT" localSheetId="30">#REF!</definedName>
    <definedName name="D_PPPWGT" localSheetId="31">#REF!</definedName>
    <definedName name="D_PPPWGT" localSheetId="32">#REF!</definedName>
    <definedName name="D_PPPWGT" localSheetId="38">#REF!</definedName>
    <definedName name="D_PPPWGT" localSheetId="54">#REF!</definedName>
    <definedName name="D_PPPWGT" localSheetId="58">#REF!</definedName>
    <definedName name="D_PPPWGT">#REF!</definedName>
    <definedName name="D_S" localSheetId="74">#REF!</definedName>
    <definedName name="D_S" localSheetId="13">#REF!</definedName>
    <definedName name="D_S" localSheetId="30">#REF!</definedName>
    <definedName name="D_S" localSheetId="31">#REF!</definedName>
    <definedName name="D_S" localSheetId="32">#REF!</definedName>
    <definedName name="D_S" localSheetId="35">#REF!</definedName>
    <definedName name="D_S" localSheetId="38">#REF!</definedName>
    <definedName name="D_S" localSheetId="47">#REF!</definedName>
    <definedName name="D_S" localSheetId="52">#REF!</definedName>
    <definedName name="D_S" localSheetId="54">#REF!</definedName>
    <definedName name="D_S" localSheetId="58">#REF!</definedName>
    <definedName name="D_S" localSheetId="18">#REF!</definedName>
    <definedName name="D_S">#REF!</definedName>
    <definedName name="D_SRM" localSheetId="74">#REF!</definedName>
    <definedName name="D_SRM" localSheetId="12">[95]Q7!#REF!</definedName>
    <definedName name="D_SRM" localSheetId="13">#REF!</definedName>
    <definedName name="D_SRM" localSheetId="10">#REF!</definedName>
    <definedName name="D_SRM" localSheetId="20">#REF!</definedName>
    <definedName name="D_SRM" localSheetId="21">#REF!</definedName>
    <definedName name="D_SRM" localSheetId="22">#REF!</definedName>
    <definedName name="D_SRM" localSheetId="23">#REF!</definedName>
    <definedName name="D_SRM" localSheetId="27">#REF!</definedName>
    <definedName name="D_SRM" localSheetId="30">#REF!</definedName>
    <definedName name="D_SRM" localSheetId="31">#REF!</definedName>
    <definedName name="D_SRM" localSheetId="32">#REF!</definedName>
    <definedName name="D_SRM" localSheetId="35">#REF!</definedName>
    <definedName name="D_SRM" localSheetId="38">#REF!</definedName>
    <definedName name="D_SRM" localSheetId="47">#REF!</definedName>
    <definedName name="D_SRM" localSheetId="48">#REF!</definedName>
    <definedName name="D_SRM" localSheetId="49">#REF!</definedName>
    <definedName name="D_SRM" localSheetId="50">#REF!</definedName>
    <definedName name="D_SRM" localSheetId="51">#REF!</definedName>
    <definedName name="D_SRM" localSheetId="52">#REF!</definedName>
    <definedName name="D_SRM" localSheetId="53">#REF!</definedName>
    <definedName name="D_SRM" localSheetId="54">#REF!</definedName>
    <definedName name="D_SRM" localSheetId="14">#REF!</definedName>
    <definedName name="D_SRM" localSheetId="58">#REF!</definedName>
    <definedName name="D_SRM" localSheetId="18">#REF!</definedName>
    <definedName name="D_SRM">#REF!</definedName>
    <definedName name="D_SY" localSheetId="74">#REF!</definedName>
    <definedName name="D_SY" localSheetId="12">[97]Q7!$E$10:$AH$10</definedName>
    <definedName name="D_SY" localSheetId="13">#REF!</definedName>
    <definedName name="D_SY" localSheetId="10">#REF!</definedName>
    <definedName name="D_SY" localSheetId="20">#REF!</definedName>
    <definedName name="D_SY" localSheetId="21">#REF!</definedName>
    <definedName name="D_SY" localSheetId="22">#REF!</definedName>
    <definedName name="D_SY" localSheetId="23">#REF!</definedName>
    <definedName name="D_SY" localSheetId="27">#REF!</definedName>
    <definedName name="D_SY" localSheetId="30">#REF!</definedName>
    <definedName name="D_SY" localSheetId="31">#REF!</definedName>
    <definedName name="D_SY" localSheetId="32">#REF!</definedName>
    <definedName name="D_SY" localSheetId="35">#REF!</definedName>
    <definedName name="D_SY" localSheetId="38">#REF!</definedName>
    <definedName name="D_SY" localSheetId="47">#REF!</definedName>
    <definedName name="D_SY" localSheetId="48">#REF!</definedName>
    <definedName name="D_SY" localSheetId="49">#REF!</definedName>
    <definedName name="D_SY" localSheetId="50">#REF!</definedName>
    <definedName name="D_SY" localSheetId="51">#REF!</definedName>
    <definedName name="D_SY" localSheetId="52">#REF!</definedName>
    <definedName name="D_SY" localSheetId="53">#REF!</definedName>
    <definedName name="D_SY" localSheetId="54">#REF!</definedName>
    <definedName name="D_SY" localSheetId="14">#REF!</definedName>
    <definedName name="D_SY" localSheetId="58">#REF!</definedName>
    <definedName name="D_SY" localSheetId="18">#REF!</definedName>
    <definedName name="D_SY">#REF!</definedName>
    <definedName name="D_WPCP33_D" localSheetId="74">#REF!</definedName>
    <definedName name="D_WPCP33_D" localSheetId="13">#REF!</definedName>
    <definedName name="D_WPCP33_D" localSheetId="10">#REF!</definedName>
    <definedName name="D_WPCP33_D" localSheetId="30">#REF!</definedName>
    <definedName name="D_WPCP33_D" localSheetId="31">#REF!</definedName>
    <definedName name="D_WPCP33_D" localSheetId="32">#REF!</definedName>
    <definedName name="D_WPCP33_D" localSheetId="38">#REF!</definedName>
    <definedName name="D_WPCP33_D" localSheetId="54">#REF!</definedName>
    <definedName name="D_WPCP33_D" localSheetId="58">#REF!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74">#REF!</definedName>
    <definedName name="DA" localSheetId="12">#REF!</definedName>
    <definedName name="da" localSheetId="13">#REF!</definedName>
    <definedName name="da" localSheetId="30">#REF!</definedName>
    <definedName name="da" localSheetId="31">#REF!</definedName>
    <definedName name="da" localSheetId="32">#REF!</definedName>
    <definedName name="da" localSheetId="35">#REF!</definedName>
    <definedName name="da" localSheetId="38">#REF!</definedName>
    <definedName name="da" localSheetId="47">#REF!</definedName>
    <definedName name="da" localSheetId="52">#REF!</definedName>
    <definedName name="da" localSheetId="54">#REF!</definedName>
    <definedName name="da" localSheetId="58">#REF!</definedName>
    <definedName name="da" localSheetId="18">#REF!</definedName>
    <definedName name="da">#REF!</definedName>
    <definedName name="DABA" localSheetId="74">#REF!</definedName>
    <definedName name="DABA" localSheetId="13">#REF!</definedName>
    <definedName name="DABA" localSheetId="30">#REF!</definedName>
    <definedName name="DABA" localSheetId="31">#REF!</definedName>
    <definedName name="DABA" localSheetId="32">#REF!</definedName>
    <definedName name="DABA" localSheetId="38">#REF!</definedName>
    <definedName name="DABA" localSheetId="54">#REF!</definedName>
    <definedName name="DABA" localSheetId="58">#REF!</definedName>
    <definedName name="DABA">#REF!</definedName>
    <definedName name="DABI" localSheetId="74">#REF!</definedName>
    <definedName name="DABI" localSheetId="13">#REF!</definedName>
    <definedName name="DABI" localSheetId="30">#REF!</definedName>
    <definedName name="DABI" localSheetId="31">#REF!</definedName>
    <definedName name="DABI" localSheetId="32">#REF!</definedName>
    <definedName name="DABI" localSheetId="38">#REF!</definedName>
    <definedName name="DABI" localSheetId="54">#REF!</definedName>
    <definedName name="DABI" localSheetId="58">#REF!</definedName>
    <definedName name="DABI">#REF!</definedName>
    <definedName name="DABproj">#N/A</definedName>
    <definedName name="DAGproj">#N/A</definedName>
    <definedName name="Daily_Depreciation">'[93]Inter-Bank'!$E$5</definedName>
    <definedName name="DAMU" localSheetId="74">#REF!</definedName>
    <definedName name="DAMU" localSheetId="13">#REF!</definedName>
    <definedName name="DAMU" localSheetId="10">#REF!</definedName>
    <definedName name="DAMU" localSheetId="20">#REF!</definedName>
    <definedName name="DAMU" localSheetId="21">#REF!</definedName>
    <definedName name="DAMU" localSheetId="22">#REF!</definedName>
    <definedName name="DAMU" localSheetId="23">#REF!</definedName>
    <definedName name="DAMU" localSheetId="30">#REF!</definedName>
    <definedName name="DAMU" localSheetId="31">#REF!</definedName>
    <definedName name="DAMU" localSheetId="32">#REF!</definedName>
    <definedName name="DAMU" localSheetId="34">#REF!</definedName>
    <definedName name="DAMU" localSheetId="35">#REF!</definedName>
    <definedName name="DAMU" localSheetId="37">#REF!</definedName>
    <definedName name="DAMU" localSheetId="38">#REF!</definedName>
    <definedName name="DAMU" localSheetId="47">#REF!</definedName>
    <definedName name="DAMU" localSheetId="49">#REF!</definedName>
    <definedName name="DAMU" localSheetId="50">#REF!</definedName>
    <definedName name="DAMU" localSheetId="51">#REF!</definedName>
    <definedName name="DAMU" localSheetId="54">#REF!</definedName>
    <definedName name="DAMU" localSheetId="14">#REF!</definedName>
    <definedName name="DAMU" localSheetId="57">#REF!</definedName>
    <definedName name="DAMU" localSheetId="58">#REF!</definedName>
    <definedName name="DAMU" localSheetId="18">#REF!</definedName>
    <definedName name="DAMU" localSheetId="16">#REF!</definedName>
    <definedName name="DAMU">#REF!</definedName>
    <definedName name="DAperc" localSheetId="74">#REF!</definedName>
    <definedName name="DAperc" localSheetId="13">#REF!</definedName>
    <definedName name="DAperc" localSheetId="10">#REF!</definedName>
    <definedName name="DAperc" localSheetId="20">#REF!</definedName>
    <definedName name="DAperc" localSheetId="21">#REF!</definedName>
    <definedName name="DAperc" localSheetId="22">#REF!</definedName>
    <definedName name="DAperc" localSheetId="23">#REF!</definedName>
    <definedName name="DAperc" localSheetId="30">#REF!</definedName>
    <definedName name="DAperc" localSheetId="31">#REF!</definedName>
    <definedName name="DAperc" localSheetId="32">#REF!</definedName>
    <definedName name="DAperc" localSheetId="34">#REF!</definedName>
    <definedName name="DAperc" localSheetId="35">#REF!</definedName>
    <definedName name="DAperc" localSheetId="37">#REF!</definedName>
    <definedName name="DAperc" localSheetId="38">#REF!</definedName>
    <definedName name="DAperc" localSheetId="47">#REF!</definedName>
    <definedName name="DAperc" localSheetId="54">#REF!</definedName>
    <definedName name="DAperc" localSheetId="57">#REF!</definedName>
    <definedName name="DAperc" localSheetId="58">#REF!</definedName>
    <definedName name="DAperc" localSheetId="18">#REF!</definedName>
    <definedName name="DAperc" localSheetId="16">#REF!</definedName>
    <definedName name="DAperc">#REF!</definedName>
    <definedName name="DAproj">#N/A</definedName>
    <definedName name="DASD">#N/A</definedName>
    <definedName name="DASDB">#N/A</definedName>
    <definedName name="DASDG">#N/A</definedName>
    <definedName name="data" localSheetId="74">#REF!</definedName>
    <definedName name="data" localSheetId="12">[126]DATABANCARIA!$A$3</definedName>
    <definedName name="data" localSheetId="13">#REF!</definedName>
    <definedName name="data" localSheetId="10">#REF!</definedName>
    <definedName name="data" localSheetId="20">#REF!</definedName>
    <definedName name="data" localSheetId="21">#REF!</definedName>
    <definedName name="data" localSheetId="22">#REF!</definedName>
    <definedName name="data" localSheetId="23">#REF!</definedName>
    <definedName name="data" localSheetId="27">#REF!</definedName>
    <definedName name="data" localSheetId="30">#REF!</definedName>
    <definedName name="data" localSheetId="31">#REF!</definedName>
    <definedName name="data" localSheetId="32">#REF!</definedName>
    <definedName name="data" localSheetId="34">#REF!</definedName>
    <definedName name="data" localSheetId="35">#REF!</definedName>
    <definedName name="data" localSheetId="37">#REF!</definedName>
    <definedName name="data" localSheetId="38">#REF!</definedName>
    <definedName name="data" localSheetId="47">#REF!</definedName>
    <definedName name="data" localSheetId="48">#REF!</definedName>
    <definedName name="data" localSheetId="49">#REF!</definedName>
    <definedName name="data" localSheetId="50">#REF!</definedName>
    <definedName name="data" localSheetId="51">#REF!</definedName>
    <definedName name="data" localSheetId="52">#REF!</definedName>
    <definedName name="data" localSheetId="53">#REF!</definedName>
    <definedName name="data" localSheetId="54">#REF!</definedName>
    <definedName name="data" localSheetId="14">#REF!</definedName>
    <definedName name="data" localSheetId="55">#REF!</definedName>
    <definedName name="data" localSheetId="56">#REF!</definedName>
    <definedName name="data" localSheetId="57">#REF!</definedName>
    <definedName name="data" localSheetId="58">#REF!</definedName>
    <definedName name="data" localSheetId="18">#REF!</definedName>
    <definedName name="data" localSheetId="16">#REF!</definedName>
    <definedName name="data">#REF!</definedName>
    <definedName name="data1" localSheetId="74">#REF!</definedName>
    <definedName name="data1" localSheetId="13">#REF!</definedName>
    <definedName name="data1" localSheetId="10">#REF!</definedName>
    <definedName name="data1" localSheetId="20">#REF!</definedName>
    <definedName name="data1" localSheetId="21">#REF!</definedName>
    <definedName name="data1" localSheetId="22">#REF!</definedName>
    <definedName name="data1" localSheetId="23">#REF!</definedName>
    <definedName name="data1" localSheetId="27">#REF!</definedName>
    <definedName name="data1" localSheetId="30">#REF!</definedName>
    <definedName name="data1" localSheetId="31">#REF!</definedName>
    <definedName name="data1" localSheetId="32">#REF!</definedName>
    <definedName name="data1" localSheetId="34">#REF!</definedName>
    <definedName name="data1" localSheetId="35">#REF!</definedName>
    <definedName name="data1" localSheetId="37">#REF!</definedName>
    <definedName name="data1" localSheetId="38">#REF!</definedName>
    <definedName name="data1" localSheetId="47">#REF!</definedName>
    <definedName name="data1" localSheetId="48">#REF!</definedName>
    <definedName name="data1" localSheetId="49">#REF!</definedName>
    <definedName name="data1" localSheetId="50">#REF!</definedName>
    <definedName name="data1" localSheetId="52">#REF!</definedName>
    <definedName name="data1" localSheetId="54">#REF!</definedName>
    <definedName name="data1" localSheetId="55">#REF!</definedName>
    <definedName name="data1" localSheetId="56">#REF!</definedName>
    <definedName name="data1" localSheetId="57">#REF!</definedName>
    <definedName name="data1" localSheetId="58">#REF!</definedName>
    <definedName name="data1" localSheetId="18">#REF!</definedName>
    <definedName name="data1" localSheetId="16">#REF!</definedName>
    <definedName name="data1">#REF!</definedName>
    <definedName name="Data2" localSheetId="74">#REF!</definedName>
    <definedName name="data2" localSheetId="12">[127]DATABANCARIA!$A$3</definedName>
    <definedName name="Data2" localSheetId="13">#REF!</definedName>
    <definedName name="Data2" localSheetId="10">#REF!</definedName>
    <definedName name="Data2" localSheetId="20">#REF!</definedName>
    <definedName name="Data2" localSheetId="21">#REF!</definedName>
    <definedName name="Data2" localSheetId="22">#REF!</definedName>
    <definedName name="Data2" localSheetId="23">#REF!</definedName>
    <definedName name="Data2" localSheetId="27">#REF!</definedName>
    <definedName name="Data2" localSheetId="30">#REF!</definedName>
    <definedName name="Data2" localSheetId="31">#REF!</definedName>
    <definedName name="Data2" localSheetId="32">#REF!</definedName>
    <definedName name="Data2" localSheetId="34">#REF!</definedName>
    <definedName name="Data2" localSheetId="35">#REF!</definedName>
    <definedName name="Data2" localSheetId="37">#REF!</definedName>
    <definedName name="Data2" localSheetId="38">#REF!</definedName>
    <definedName name="Data2" localSheetId="47">#REF!</definedName>
    <definedName name="Data2" localSheetId="48">#REF!</definedName>
    <definedName name="Data2" localSheetId="49">#REF!</definedName>
    <definedName name="Data2" localSheetId="50">#REF!</definedName>
    <definedName name="Data2" localSheetId="51">#REF!</definedName>
    <definedName name="Data2" localSheetId="52">#REF!</definedName>
    <definedName name="Data2" localSheetId="53">#REF!</definedName>
    <definedName name="Data2" localSheetId="54">#REF!</definedName>
    <definedName name="Data2" localSheetId="14">#REF!</definedName>
    <definedName name="Data2" localSheetId="55">#REF!</definedName>
    <definedName name="Data2" localSheetId="56">#REF!</definedName>
    <definedName name="Data2" localSheetId="57">#REF!</definedName>
    <definedName name="Data2" localSheetId="58">#REF!</definedName>
    <definedName name="Data2" localSheetId="18">#REF!</definedName>
    <definedName name="Data2" localSheetId="16">#REF!</definedName>
    <definedName name="Data2">#REF!</definedName>
    <definedName name="Database_MI" localSheetId="74">#REF!</definedName>
    <definedName name="Database_MI" localSheetId="13">#REF!</definedName>
    <definedName name="Database_MI" localSheetId="10">#REF!</definedName>
    <definedName name="Database_MI" localSheetId="30">#REF!</definedName>
    <definedName name="Database_MI" localSheetId="31">#REF!</definedName>
    <definedName name="Database_MI" localSheetId="32">#REF!</definedName>
    <definedName name="Database_MI" localSheetId="38">#REF!</definedName>
    <definedName name="Database_MI" localSheetId="54">#REF!</definedName>
    <definedName name="Database_MI" localSheetId="58">#REF!</definedName>
    <definedName name="Database_MI">#REF!</definedName>
    <definedName name="dataSeguimiento" localSheetId="74">#REF!</definedName>
    <definedName name="dataSeguimiento" localSheetId="13">#REF!</definedName>
    <definedName name="dataSeguimiento" localSheetId="30">#REF!</definedName>
    <definedName name="dataSeguimiento" localSheetId="31">#REF!</definedName>
    <definedName name="dataSeguimiento" localSheetId="32">#REF!</definedName>
    <definedName name="dataSeguimiento" localSheetId="35">#REF!</definedName>
    <definedName name="dataSeguimiento" localSheetId="38">#REF!</definedName>
    <definedName name="dataSeguimiento" localSheetId="54">#REF!</definedName>
    <definedName name="dataSeguimiento" localSheetId="58">#REF!</definedName>
    <definedName name="dataSeguimiento">#REF!</definedName>
    <definedName name="Dataset" localSheetId="74">#REF!</definedName>
    <definedName name="Dataset" localSheetId="13">#REF!</definedName>
    <definedName name="Dataset" localSheetId="10">#REF!</definedName>
    <definedName name="Dataset" localSheetId="30">#REF!</definedName>
    <definedName name="Dataset" localSheetId="31">#REF!</definedName>
    <definedName name="Dataset" localSheetId="32">#REF!</definedName>
    <definedName name="Dataset" localSheetId="35">#REF!</definedName>
    <definedName name="Dataset" localSheetId="38">#REF!</definedName>
    <definedName name="Dataset" localSheetId="47">#REF!</definedName>
    <definedName name="Dataset" localSheetId="48">#REF!</definedName>
    <definedName name="Dataset" localSheetId="49">#REF!</definedName>
    <definedName name="Dataset" localSheetId="50">#REF!</definedName>
    <definedName name="Dataset" localSheetId="52">#REF!</definedName>
    <definedName name="Dataset" localSheetId="54">#REF!</definedName>
    <definedName name="Dataset" localSheetId="55">#REF!</definedName>
    <definedName name="Dataset" localSheetId="56">#REF!</definedName>
    <definedName name="Dataset" localSheetId="58">#REF!</definedName>
    <definedName name="Dataset" localSheetId="18">#REF!</definedName>
    <definedName name="Dataset">#REF!</definedName>
    <definedName name="datatbl" localSheetId="74">#REF!</definedName>
    <definedName name="datatbl" localSheetId="13">#REF!</definedName>
    <definedName name="datatbl" localSheetId="30">#REF!</definedName>
    <definedName name="datatbl" localSheetId="31">#REF!</definedName>
    <definedName name="datatbl" localSheetId="32">#REF!</definedName>
    <definedName name="datatbl" localSheetId="38">#REF!</definedName>
    <definedName name="datatbl" localSheetId="54">#REF!</definedName>
    <definedName name="datatbl" localSheetId="58">#REF!</definedName>
    <definedName name="datatbl">#REF!</definedName>
    <definedName name="date" localSheetId="12">#REF!</definedName>
    <definedName name="date" localSheetId="31">[128]Tablas!$IV$1:$IV$2</definedName>
    <definedName name="date" localSheetId="47">[129]Tablas!$IV$1:$IV$2</definedName>
    <definedName name="date" localSheetId="52">[129]Tablas!$IV$1:$IV$2</definedName>
    <definedName name="date">[128]Tablas!$IV$1:$IV$2</definedName>
    <definedName name="dates" localSheetId="12">'[130]shared data'!$S$8:$S$155</definedName>
    <definedName name="dates">'[63]shared data'!$S$8:$S$155</definedName>
    <definedName name="DATES_A" localSheetId="12">'[130]shared data'!$D$2:$AC$2</definedName>
    <definedName name="DATES_A">'[63]shared data'!$D$2:$AC$2</definedName>
    <definedName name="dates_w" localSheetId="74">#REF!</definedName>
    <definedName name="dates_w" localSheetId="13">#REF!</definedName>
    <definedName name="dates_w" localSheetId="10">#REF!</definedName>
    <definedName name="dates_w" localSheetId="20">#REF!</definedName>
    <definedName name="dates_w" localSheetId="21">#REF!</definedName>
    <definedName name="dates_w" localSheetId="22">#REF!</definedName>
    <definedName name="dates_w" localSheetId="23">#REF!</definedName>
    <definedName name="dates_w" localSheetId="30">#REF!</definedName>
    <definedName name="dates_w" localSheetId="31">#REF!</definedName>
    <definedName name="dates_w" localSheetId="32">#REF!</definedName>
    <definedName name="dates_w" localSheetId="34">#REF!</definedName>
    <definedName name="dates_w" localSheetId="35">#REF!</definedName>
    <definedName name="dates_w" localSheetId="37">#REF!</definedName>
    <definedName name="dates_w" localSheetId="38">#REF!</definedName>
    <definedName name="dates_w" localSheetId="47">#REF!</definedName>
    <definedName name="dates_w" localSheetId="49">#REF!</definedName>
    <definedName name="dates_w" localSheetId="50">#REF!</definedName>
    <definedName name="dates_w" localSheetId="51">#REF!</definedName>
    <definedName name="dates_w" localSheetId="54">#REF!</definedName>
    <definedName name="dates_w" localSheetId="14">#REF!</definedName>
    <definedName name="dates_w" localSheetId="57">#REF!</definedName>
    <definedName name="dates_w" localSheetId="58">#REF!</definedName>
    <definedName name="dates_w" localSheetId="18">#REF!</definedName>
    <definedName name="dates_w" localSheetId="16">#REF!</definedName>
    <definedName name="dates_w">#REF!</definedName>
    <definedName name="Dates1" localSheetId="74">#REF!</definedName>
    <definedName name="Dates1" localSheetId="13">#REF!</definedName>
    <definedName name="Dates1" localSheetId="10">#REF!</definedName>
    <definedName name="Dates1" localSheetId="20">#REF!</definedName>
    <definedName name="Dates1" localSheetId="21">#REF!</definedName>
    <definedName name="Dates1" localSheetId="22">#REF!</definedName>
    <definedName name="Dates1" localSheetId="23">#REF!</definedName>
    <definedName name="Dates1" localSheetId="27">#REF!</definedName>
    <definedName name="Dates1" localSheetId="30">#REF!</definedName>
    <definedName name="Dates1" localSheetId="31">#REF!</definedName>
    <definedName name="Dates1" localSheetId="32">#REF!</definedName>
    <definedName name="Dates1" localSheetId="34">#REF!</definedName>
    <definedName name="Dates1" localSheetId="35">#REF!</definedName>
    <definedName name="Dates1" localSheetId="37">#REF!</definedName>
    <definedName name="Dates1" localSheetId="38">#REF!</definedName>
    <definedName name="Dates1" localSheetId="47">#REF!</definedName>
    <definedName name="Dates1" localSheetId="50">#REF!</definedName>
    <definedName name="Dates1" localSheetId="52">#REF!</definedName>
    <definedName name="Dates1" localSheetId="54">#REF!</definedName>
    <definedName name="Dates1" localSheetId="55">#REF!</definedName>
    <definedName name="Dates1" localSheetId="57">#REF!</definedName>
    <definedName name="Dates1" localSheetId="58">#REF!</definedName>
    <definedName name="Dates1" localSheetId="18">#REF!</definedName>
    <definedName name="Dates1" localSheetId="16">#REF!</definedName>
    <definedName name="Dates1">#REF!</definedName>
    <definedName name="datesaa" localSheetId="74">#REF!</definedName>
    <definedName name="datesaa" localSheetId="13">#REF!</definedName>
    <definedName name="datesaa" localSheetId="10">#REF!</definedName>
    <definedName name="datesaa" localSheetId="20">#REF!</definedName>
    <definedName name="datesaa" localSheetId="21">#REF!</definedName>
    <definedName name="datesaa" localSheetId="22">#REF!</definedName>
    <definedName name="datesaa" localSheetId="23">#REF!</definedName>
    <definedName name="datesaa" localSheetId="30">#REF!</definedName>
    <definedName name="datesaa" localSheetId="31">#REF!</definedName>
    <definedName name="datesaa" localSheetId="32">#REF!</definedName>
    <definedName name="datesaa" localSheetId="34">#REF!</definedName>
    <definedName name="datesaa" localSheetId="35">#REF!</definedName>
    <definedName name="datesaa" localSheetId="37">#REF!</definedName>
    <definedName name="datesaa" localSheetId="38">#REF!</definedName>
    <definedName name="datesaa" localSheetId="54">#REF!</definedName>
    <definedName name="datesaa" localSheetId="57">#REF!</definedName>
    <definedName name="datesaa" localSheetId="58">#REF!</definedName>
    <definedName name="datesaa" localSheetId="18">#REF!</definedName>
    <definedName name="datesaa" localSheetId="16">#REF!</definedName>
    <definedName name="datesaa">#REF!</definedName>
    <definedName name="datess" localSheetId="74">#REF!</definedName>
    <definedName name="datess" localSheetId="13">#REF!</definedName>
    <definedName name="datess" localSheetId="30">#REF!</definedName>
    <definedName name="datess" localSheetId="31">#REF!</definedName>
    <definedName name="datess" localSheetId="32">#REF!</definedName>
    <definedName name="datess" localSheetId="38">#REF!</definedName>
    <definedName name="datess" localSheetId="54">#REF!</definedName>
    <definedName name="datess" localSheetId="58">#REF!</definedName>
    <definedName name="datess">#REF!</definedName>
    <definedName name="DB" localSheetId="74">#REF!</definedName>
    <definedName name="DB" localSheetId="12">[97]Q7!$E$20:$AH$20</definedName>
    <definedName name="DB" localSheetId="13">#REF!</definedName>
    <definedName name="DB" localSheetId="10">#REF!</definedName>
    <definedName name="DB" localSheetId="20">#REF!</definedName>
    <definedName name="DB" localSheetId="21">#REF!</definedName>
    <definedName name="DB" localSheetId="22">#REF!</definedName>
    <definedName name="DB" localSheetId="23">#REF!</definedName>
    <definedName name="DB" localSheetId="27">#REF!</definedName>
    <definedName name="DB" localSheetId="30">#REF!</definedName>
    <definedName name="DB" localSheetId="31">#REF!</definedName>
    <definedName name="DB" localSheetId="32">#REF!</definedName>
    <definedName name="DB" localSheetId="35">#REF!</definedName>
    <definedName name="DB" localSheetId="38">#REF!</definedName>
    <definedName name="DB" localSheetId="47">#REF!</definedName>
    <definedName name="DB" localSheetId="48">#REF!</definedName>
    <definedName name="DB" localSheetId="49">#REF!</definedName>
    <definedName name="DB" localSheetId="50">#REF!</definedName>
    <definedName name="DB" localSheetId="51">#REF!</definedName>
    <definedName name="DB" localSheetId="52">#REF!</definedName>
    <definedName name="DB" localSheetId="53">#REF!</definedName>
    <definedName name="DB" localSheetId="54">#REF!</definedName>
    <definedName name="DB" localSheetId="14">#REF!</definedName>
    <definedName name="DB" localSheetId="58">#REF!</definedName>
    <definedName name="DB" localSheetId="18">#REF!</definedName>
    <definedName name="DB">#REF!</definedName>
    <definedName name="DBA" localSheetId="74">#REF!</definedName>
    <definedName name="DBA" localSheetId="13">#REF!</definedName>
    <definedName name="DBA" localSheetId="10">#REF!</definedName>
    <definedName name="DBA" localSheetId="30">#REF!</definedName>
    <definedName name="DBA" localSheetId="31">#REF!</definedName>
    <definedName name="DBA" localSheetId="32">#REF!</definedName>
    <definedName name="DBA" localSheetId="38">#REF!</definedName>
    <definedName name="DBA" localSheetId="54">#REF!</definedName>
    <definedName name="DBA" localSheetId="58">#REF!</definedName>
    <definedName name="DBA">#REF!</definedName>
    <definedName name="DBI" localSheetId="74">#REF!</definedName>
    <definedName name="DBI" localSheetId="13">#REF!</definedName>
    <definedName name="DBI" localSheetId="10">#REF!</definedName>
    <definedName name="DBI" localSheetId="30">#REF!</definedName>
    <definedName name="DBI" localSheetId="31">#REF!</definedName>
    <definedName name="DBI" localSheetId="32">#REF!</definedName>
    <definedName name="DBI" localSheetId="38">#REF!</definedName>
    <definedName name="DBI" localSheetId="54">#REF!</definedName>
    <definedName name="DBI" localSheetId="58">#REF!</definedName>
    <definedName name="DBI">#REF!</definedName>
    <definedName name="dbo" localSheetId="74">#REF!</definedName>
    <definedName name="dbo" localSheetId="13">#REF!</definedName>
    <definedName name="dbo" localSheetId="27">#REF!</definedName>
    <definedName name="dbo" localSheetId="30">#REF!</definedName>
    <definedName name="dbo" localSheetId="31">#REF!</definedName>
    <definedName name="dbo" localSheetId="32">#REF!</definedName>
    <definedName name="dbo" localSheetId="35">#REF!</definedName>
    <definedName name="dbo" localSheetId="38">#REF!</definedName>
    <definedName name="dbo" localSheetId="47">#REF!</definedName>
    <definedName name="dbo" localSheetId="48">#REF!</definedName>
    <definedName name="dbo" localSheetId="49">#REF!</definedName>
    <definedName name="dbo" localSheetId="50">#REF!</definedName>
    <definedName name="dbo" localSheetId="52">#REF!</definedName>
    <definedName name="dbo" localSheetId="54">#REF!</definedName>
    <definedName name="dbo" localSheetId="55">#REF!</definedName>
    <definedName name="dbo" localSheetId="56">#REF!</definedName>
    <definedName name="dbo" localSheetId="58">#REF!</definedName>
    <definedName name="dbo" localSheetId="18">#REF!</definedName>
    <definedName name="dbo">#REF!</definedName>
    <definedName name="DBproj">#N/A</definedName>
    <definedName name="dcc" localSheetId="74">#REF!</definedName>
    <definedName name="dcc" localSheetId="13">#REF!</definedName>
    <definedName name="dcc" localSheetId="20">#REF!</definedName>
    <definedName name="dcc" localSheetId="21">#REF!</definedName>
    <definedName name="dcc" localSheetId="22">#REF!</definedName>
    <definedName name="dcc" localSheetId="23">#REF!</definedName>
    <definedName name="dcc" localSheetId="30">#REF!</definedName>
    <definedName name="dcc" localSheetId="31">#REF!</definedName>
    <definedName name="dcc" localSheetId="32">#REF!</definedName>
    <definedName name="dcc" localSheetId="34">#REF!</definedName>
    <definedName name="dcc" localSheetId="35">#REF!</definedName>
    <definedName name="dcc" localSheetId="37">#REF!</definedName>
    <definedName name="dcc" localSheetId="38">#REF!</definedName>
    <definedName name="dcc" localSheetId="47">#REF!</definedName>
    <definedName name="dcc" localSheetId="48">#REF!</definedName>
    <definedName name="dcc" localSheetId="49">#REF!</definedName>
    <definedName name="dcc" localSheetId="50">#REF!</definedName>
    <definedName name="dcc" localSheetId="51">#REF!</definedName>
    <definedName name="dcc" localSheetId="53">#REF!</definedName>
    <definedName name="dcc" localSheetId="54">#REF!</definedName>
    <definedName name="dcc" localSheetId="14">#REF!</definedName>
    <definedName name="dcc" localSheetId="57">#REF!</definedName>
    <definedName name="dcc" localSheetId="58">#REF!</definedName>
    <definedName name="dcc" localSheetId="18">#REF!</definedName>
    <definedName name="dcc" localSheetId="16">#REF!</definedName>
    <definedName name="dcc">#REF!</definedName>
    <definedName name="dcc98j" localSheetId="13">[32]Programa!#REF!</definedName>
    <definedName name="dcc98j" localSheetId="10">[32]Programa!#REF!</definedName>
    <definedName name="dcc98j" localSheetId="24">[33]Programa!#REF!</definedName>
    <definedName name="dcc98j" localSheetId="32">[32]Programa!#REF!</definedName>
    <definedName name="dcc98j" localSheetId="54">[32]Programa!#REF!</definedName>
    <definedName name="dcc98j" localSheetId="57">[32]Programa!#REF!</definedName>
    <definedName name="dcc98j" localSheetId="58">[32]Programa!#REF!</definedName>
    <definedName name="dcc98j">[32]Programa!#REF!</definedName>
    <definedName name="dcc98s" localSheetId="74">#REF!</definedName>
    <definedName name="dcc98s" localSheetId="13">#REF!</definedName>
    <definedName name="dcc98s" localSheetId="10">#REF!</definedName>
    <definedName name="dcc98s" localSheetId="20">#REF!</definedName>
    <definedName name="dcc98s" localSheetId="21">#REF!</definedName>
    <definedName name="dcc98s" localSheetId="22">#REF!</definedName>
    <definedName name="dcc98s" localSheetId="23">#REF!</definedName>
    <definedName name="dcc98s" localSheetId="30">#REF!</definedName>
    <definedName name="dcc98s" localSheetId="31">#REF!</definedName>
    <definedName name="dcc98s" localSheetId="32">#REF!</definedName>
    <definedName name="dcc98s" localSheetId="34">#REF!</definedName>
    <definedName name="dcc98s" localSheetId="35">#REF!</definedName>
    <definedName name="dcc98s" localSheetId="37">#REF!</definedName>
    <definedName name="dcc98s" localSheetId="38">#REF!</definedName>
    <definedName name="dcc98s" localSheetId="47">#REF!</definedName>
    <definedName name="dcc98s" localSheetId="48">#REF!</definedName>
    <definedName name="dcc98s" localSheetId="49">#REF!</definedName>
    <definedName name="dcc98s" localSheetId="50">#REF!</definedName>
    <definedName name="dcc98s" localSheetId="51">#REF!</definedName>
    <definedName name="dcc98s" localSheetId="53">#REF!</definedName>
    <definedName name="dcc98s" localSheetId="54">#REF!</definedName>
    <definedName name="dcc98s" localSheetId="14">#REF!</definedName>
    <definedName name="dcc98s" localSheetId="57">#REF!</definedName>
    <definedName name="dcc98s" localSheetId="58">#REF!</definedName>
    <definedName name="dcc98s" localSheetId="18">#REF!</definedName>
    <definedName name="dcc98s" localSheetId="16">#REF!</definedName>
    <definedName name="dcc98s">#REF!</definedName>
    <definedName name="dd" localSheetId="74" hidden="1">{"Riqfin97",#N/A,FALSE,"Tran";"Riqfinpro",#N/A,FALSE,"Tran"}</definedName>
    <definedName name="dd" localSheetId="12" hidden="1">{"Riqfin97",#N/A,FALSE,"Tran";"Riqfinpro",#N/A,FALSE,"Tran"}</definedName>
    <definedName name="dd" localSheetId="13" hidden="1">{"Riqfin97",#N/A,FALSE,"Tran";"Riqfinpro",#N/A,FALSE,"Tran"}</definedName>
    <definedName name="dd" localSheetId="28" hidden="1">{"Riqfin97",#N/A,FALSE,"Tran";"Riqfinpro",#N/A,FALSE,"Tran"}</definedName>
    <definedName name="dd" localSheetId="10" hidden="1">{"Riqfin97",#N/A,FALSE,"Tran";"Riqfinpro",#N/A,FALSE,"Tran"}</definedName>
    <definedName name="dd" localSheetId="20" hidden="1">{"Riqfin97",#N/A,FALSE,"Tran";"Riqfinpro",#N/A,FALSE,"Tran"}</definedName>
    <definedName name="dd" localSheetId="21" hidden="1">{"Riqfin97",#N/A,FALSE,"Tran";"Riqfinpro",#N/A,FALSE,"Tran"}</definedName>
    <definedName name="dd" localSheetId="22" hidden="1">{"Riqfin97",#N/A,FALSE,"Tran";"Riqfinpro",#N/A,FALSE,"Tran"}</definedName>
    <definedName name="dd" localSheetId="23" hidden="1">{"Riqfin97",#N/A,FALSE,"Tran";"Riqfinpro",#N/A,FALSE,"Tran"}</definedName>
    <definedName name="dd" localSheetId="24" hidden="1">{"Riqfin97",#N/A,FALSE,"Tran";"Riqfinpro",#N/A,FALSE,"Tran"}</definedName>
    <definedName name="dd" localSheetId="27" hidden="1">{"Riqfin97",#N/A,FALSE,"Tran";"Riqfinpro",#N/A,FALSE,"Tran"}</definedName>
    <definedName name="dd" localSheetId="29" hidden="1">{"Riqfin97",#N/A,FALSE,"Tran";"Riqfinpro",#N/A,FALSE,"Tran"}</definedName>
    <definedName name="dd" localSheetId="30" hidden="1">{"Riqfin97",#N/A,FALSE,"Tran";"Riqfinpro",#N/A,FALSE,"Tran"}</definedName>
    <definedName name="dd" localSheetId="31" hidden="1">{"Riqfin97",#N/A,FALSE,"Tran";"Riqfinpro",#N/A,FALSE,"Tran"}</definedName>
    <definedName name="dd" localSheetId="32" hidden="1">{"Riqfin97",#N/A,FALSE,"Tran";"Riqfinpro",#N/A,FALSE,"Tran"}</definedName>
    <definedName name="dd" localSheetId="34" hidden="1">{"Riqfin97",#N/A,FALSE,"Tran";"Riqfinpro",#N/A,FALSE,"Tran"}</definedName>
    <definedName name="dd" localSheetId="35" hidden="1">{"Riqfin97",#N/A,FALSE,"Tran";"Riqfinpro",#N/A,FALSE,"Tran"}</definedName>
    <definedName name="dd" localSheetId="37" hidden="1">{"Riqfin97",#N/A,FALSE,"Tran";"Riqfinpro",#N/A,FALSE,"Tran"}</definedName>
    <definedName name="dd" localSheetId="38" hidden="1">{"Riqfin97",#N/A,FALSE,"Tran";"Riqfinpro",#N/A,FALSE,"Tran"}</definedName>
    <definedName name="dd" localSheetId="47" hidden="1">{"Riqfin97",#N/A,FALSE,"Tran";"Riqfinpro",#N/A,FALSE,"Tran"}</definedName>
    <definedName name="dd" localSheetId="48" hidden="1">{"Riqfin97",#N/A,FALSE,"Tran";"Riqfinpro",#N/A,FALSE,"Tran"}</definedName>
    <definedName name="dd" localSheetId="49" hidden="1">{"Riqfin97",#N/A,FALSE,"Tran";"Riqfinpro",#N/A,FALSE,"Tran"}</definedName>
    <definedName name="dd" localSheetId="50" hidden="1">{"Riqfin97",#N/A,FALSE,"Tran";"Riqfinpro",#N/A,FALSE,"Tran"}</definedName>
    <definedName name="dd" localSheetId="51" hidden="1">{"Riqfin97",#N/A,FALSE,"Tran";"Riqfinpro",#N/A,FALSE,"Tran"}</definedName>
    <definedName name="dd" localSheetId="52" hidden="1">{"Riqfin97",#N/A,FALSE,"Tran";"Riqfinpro",#N/A,FALSE,"Tran"}</definedName>
    <definedName name="dd" localSheetId="53" hidden="1">{"Riqfin97",#N/A,FALSE,"Tran";"Riqfinpro",#N/A,FALSE,"Tran"}</definedName>
    <definedName name="dd" localSheetId="54" hidden="1">{"Riqfin97",#N/A,FALSE,"Tran";"Riqfinpro",#N/A,FALSE,"Tran"}</definedName>
    <definedName name="dd" localSheetId="14" hidden="1">{"Riqfin97",#N/A,FALSE,"Tran";"Riqfinpro",#N/A,FALSE,"Tran"}</definedName>
    <definedName name="dd" localSheetId="55" hidden="1">{"Riqfin97",#N/A,FALSE,"Tran";"Riqfinpro",#N/A,FALSE,"Tran"}</definedName>
    <definedName name="dd" localSheetId="56" hidden="1">{"Riqfin97",#N/A,FALSE,"Tran";"Riqfinpro",#N/A,FALSE,"Tran"}</definedName>
    <definedName name="dd" localSheetId="57" hidden="1">{"Riqfin97",#N/A,FALSE,"Tran";"Riqfinpro",#N/A,FALSE,"Tran"}</definedName>
    <definedName name="dd" localSheetId="58" hidden="1">{"Riqfin97",#N/A,FALSE,"Tran";"Riqfinpro",#N/A,FALSE,"Tran"}</definedName>
    <definedName name="dd" localSheetId="18" hidden="1">{"Riqfin97",#N/A,FALSE,"Tran";"Riqfinpro",#N/A,FALSE,"Tran"}</definedName>
    <definedName name="dd" localSheetId="19" hidden="1">{"Riqfin97",#N/A,FALSE,"Tran";"Riqfinpro",#N/A,FALSE,"Tran"}</definedName>
    <definedName name="dd" localSheetId="15" hidden="1">{"Riqfin97",#N/A,FALSE,"Tran";"Riqfinpro",#N/A,FALSE,"Tran"}</definedName>
    <definedName name="dd" localSheetId="16" hidden="1">{"Riqfin97",#N/A,FALSE,"Tran";"Riqfinpro",#N/A,FALSE,"Tran"}</definedName>
    <definedName name="dd" hidden="1">{"Riqfin97",#N/A,FALSE,"Tran";"Riqfinpro",#N/A,FALSE,"Tran"}</definedName>
    <definedName name="DD__Charts_area" localSheetId="74">#REF!</definedName>
    <definedName name="DD__Charts_area" localSheetId="13">#REF!</definedName>
    <definedName name="DD__Charts_area" localSheetId="20">#REF!</definedName>
    <definedName name="DD__Charts_area" localSheetId="21">#REF!</definedName>
    <definedName name="DD__Charts_area" localSheetId="22">#REF!</definedName>
    <definedName name="DD__Charts_area" localSheetId="23">#REF!</definedName>
    <definedName name="DD__Charts_area" localSheetId="30">#REF!</definedName>
    <definedName name="DD__Charts_area" localSheetId="31">#REF!</definedName>
    <definedName name="DD__Charts_area" localSheetId="32">#REF!</definedName>
    <definedName name="DD__Charts_area" localSheetId="34">#REF!</definedName>
    <definedName name="DD__Charts_area" localSheetId="35">#REF!</definedName>
    <definedName name="DD__Charts_area" localSheetId="37">#REF!</definedName>
    <definedName name="DD__Charts_area" localSheetId="38">#REF!</definedName>
    <definedName name="DD__Charts_area" localSheetId="47">#REF!</definedName>
    <definedName name="DD__Charts_area" localSheetId="48">#REF!</definedName>
    <definedName name="DD__Charts_area" localSheetId="49">#REF!</definedName>
    <definedName name="DD__Charts_area" localSheetId="50">#REF!</definedName>
    <definedName name="DD__Charts_area" localSheetId="51">#REF!</definedName>
    <definedName name="DD__Charts_area" localSheetId="53">#REF!</definedName>
    <definedName name="DD__Charts_area" localSheetId="54">#REF!</definedName>
    <definedName name="DD__Charts_area" localSheetId="14">#REF!</definedName>
    <definedName name="DD__Charts_area" localSheetId="57">#REF!</definedName>
    <definedName name="DD__Charts_area" localSheetId="58">#REF!</definedName>
    <definedName name="DD__Charts_area" localSheetId="18">#REF!</definedName>
    <definedName name="DD__Charts_area" localSheetId="16">#REF!</definedName>
    <definedName name="DD__Charts_area">#REF!</definedName>
    <definedName name="DD__GDI" localSheetId="74">#REF!</definedName>
    <definedName name="DD__GDI" localSheetId="13">#REF!</definedName>
    <definedName name="DD__GDI" localSheetId="20">#REF!</definedName>
    <definedName name="DD__GDI" localSheetId="21">#REF!</definedName>
    <definedName name="DD__GDI" localSheetId="22">#REF!</definedName>
    <definedName name="DD__GDI" localSheetId="23">#REF!</definedName>
    <definedName name="DD__GDI" localSheetId="30">#REF!</definedName>
    <definedName name="DD__GDI" localSheetId="31">#REF!</definedName>
    <definedName name="DD__GDI" localSheetId="32">#REF!</definedName>
    <definedName name="DD__GDI" localSheetId="34">#REF!</definedName>
    <definedName name="DD__GDI" localSheetId="35">#REF!</definedName>
    <definedName name="DD__GDI" localSheetId="37">#REF!</definedName>
    <definedName name="DD__GDI" localSheetId="38">#REF!</definedName>
    <definedName name="DD__GDI" localSheetId="47">#REF!</definedName>
    <definedName name="DD__GDI" localSheetId="48">#REF!</definedName>
    <definedName name="DD__GDI" localSheetId="49">#REF!</definedName>
    <definedName name="DD__GDI" localSheetId="50">#REF!</definedName>
    <definedName name="DD__GDI" localSheetId="51">#REF!</definedName>
    <definedName name="DD__GDI" localSheetId="53">#REF!</definedName>
    <definedName name="DD__GDI" localSheetId="54">#REF!</definedName>
    <definedName name="DD__GDI" localSheetId="14">#REF!</definedName>
    <definedName name="DD__GDI" localSheetId="57">#REF!</definedName>
    <definedName name="DD__GDI" localSheetId="58">#REF!</definedName>
    <definedName name="DD__GDI" localSheetId="18">#REF!</definedName>
    <definedName name="DD__GDI" localSheetId="16">#REF!</definedName>
    <definedName name="DD__GDI">#REF!</definedName>
    <definedName name="DD__GDP_real_by_sector_of_origin" localSheetId="74">#REF!</definedName>
    <definedName name="DD__GDP_real_by_sector_of_origin" localSheetId="13">#REF!</definedName>
    <definedName name="DD__GDP_real_by_sector_of_origin" localSheetId="20">#REF!</definedName>
    <definedName name="DD__GDP_real_by_sector_of_origin" localSheetId="21">#REF!</definedName>
    <definedName name="DD__GDP_real_by_sector_of_origin" localSheetId="22">#REF!</definedName>
    <definedName name="DD__GDP_real_by_sector_of_origin" localSheetId="23">#REF!</definedName>
    <definedName name="DD__GDP_real_by_sector_of_origin" localSheetId="30">#REF!</definedName>
    <definedName name="DD__GDP_real_by_sector_of_origin" localSheetId="31">#REF!</definedName>
    <definedName name="DD__GDP_real_by_sector_of_origin" localSheetId="32">#REF!</definedName>
    <definedName name="DD__GDP_real_by_sector_of_origin" localSheetId="34">#REF!</definedName>
    <definedName name="DD__GDP_real_by_sector_of_origin" localSheetId="35">#REF!</definedName>
    <definedName name="DD__GDP_real_by_sector_of_origin" localSheetId="37">#REF!</definedName>
    <definedName name="DD__GDP_real_by_sector_of_origin" localSheetId="38">#REF!</definedName>
    <definedName name="DD__GDP_real_by_sector_of_origin" localSheetId="47">#REF!</definedName>
    <definedName name="DD__GDP_real_by_sector_of_origin" localSheetId="48">#REF!</definedName>
    <definedName name="DD__GDP_real_by_sector_of_origin" localSheetId="49">#REF!</definedName>
    <definedName name="DD__GDP_real_by_sector_of_origin" localSheetId="50">#REF!</definedName>
    <definedName name="DD__GDP_real_by_sector_of_origin" localSheetId="51">#REF!</definedName>
    <definedName name="DD__GDP_real_by_sector_of_origin" localSheetId="53">#REF!</definedName>
    <definedName name="DD__GDP_real_by_sector_of_origin" localSheetId="54">#REF!</definedName>
    <definedName name="DD__GDP_real_by_sector_of_origin" localSheetId="14">#REF!</definedName>
    <definedName name="DD__GDP_real_by_sector_of_origin" localSheetId="57">#REF!</definedName>
    <definedName name="DD__GDP_real_by_sector_of_origin" localSheetId="58">#REF!</definedName>
    <definedName name="DD__GDP_real_by_sector_of_origin" localSheetId="18">#REF!</definedName>
    <definedName name="DD__GDP_real_by_sector_of_origin" localSheetId="16">#REF!</definedName>
    <definedName name="DD__GDP_real_by_sector_of_origin">#REF!</definedName>
    <definedName name="DD__Labor_Productivity" localSheetId="74">#REF!</definedName>
    <definedName name="DD__Labor_Productivity" localSheetId="13">#REF!</definedName>
    <definedName name="DD__Labor_Productivity" localSheetId="30">#REF!</definedName>
    <definedName name="DD__Labor_Productivity" localSheetId="31">#REF!</definedName>
    <definedName name="DD__Labor_Productivity" localSheetId="32">#REF!</definedName>
    <definedName name="DD__Labor_Productivity" localSheetId="38">#REF!</definedName>
    <definedName name="DD__Labor_Productivity" localSheetId="54">#REF!</definedName>
    <definedName name="DD__Labor_Productivity" localSheetId="58">#REF!</definedName>
    <definedName name="DD__Labor_Productivity">#REF!</definedName>
    <definedName name="DD__National_Accounts_at_1958_prices_" localSheetId="74">#REF!</definedName>
    <definedName name="DD__National_Accounts_at_1958_prices_" localSheetId="13">#REF!</definedName>
    <definedName name="DD__National_Accounts_at_1958_prices_" localSheetId="30">#REF!</definedName>
    <definedName name="DD__National_Accounts_at_1958_prices_" localSheetId="31">#REF!</definedName>
    <definedName name="DD__National_Accounts_at_1958_prices_" localSheetId="32">#REF!</definedName>
    <definedName name="DD__National_Accounts_at_1958_prices_" localSheetId="38">#REF!</definedName>
    <definedName name="DD__National_Accounts_at_1958_prices_" localSheetId="54">#REF!</definedName>
    <definedName name="DD__National_Accounts_at_1958_prices_" localSheetId="58">#REF!</definedName>
    <definedName name="DD__National_Accounts_at_1958_prices_">#REF!</definedName>
    <definedName name="DD__National_Accounts_at_Current_Prices" localSheetId="74">#REF!</definedName>
    <definedName name="DD__National_Accounts_at_Current_Prices" localSheetId="13">#REF!</definedName>
    <definedName name="DD__National_Accounts_at_Current_Prices" localSheetId="30">#REF!</definedName>
    <definedName name="DD__National_Accounts_at_Current_Prices" localSheetId="31">#REF!</definedName>
    <definedName name="DD__National_Accounts_at_Current_Prices" localSheetId="32">#REF!</definedName>
    <definedName name="DD__National_Accounts_at_Current_Prices" localSheetId="38">#REF!</definedName>
    <definedName name="DD__National_Accounts_at_Current_Prices" localSheetId="54">#REF!</definedName>
    <definedName name="DD__National_Accounts_at_Current_Prices" localSheetId="58">#REF!</definedName>
    <definedName name="DD__National_Accounts_at_Current_Prices">#REF!</definedName>
    <definedName name="DD__National_Accounts_Deflators" localSheetId="74">#REF!</definedName>
    <definedName name="DD__National_Accounts_Deflators" localSheetId="13">#REF!</definedName>
    <definedName name="DD__National_Accounts_Deflators" localSheetId="30">#REF!</definedName>
    <definedName name="DD__National_Accounts_Deflators" localSheetId="31">#REF!</definedName>
    <definedName name="DD__National_Accounts_Deflators" localSheetId="32">#REF!</definedName>
    <definedName name="DD__National_Accounts_Deflators" localSheetId="38">#REF!</definedName>
    <definedName name="DD__National_Accounts_Deflators" localSheetId="54">#REF!</definedName>
    <definedName name="DD__National_Accounts_Deflators" localSheetId="58">#REF!</definedName>
    <definedName name="DD__National_Accounts_Deflators">#REF!</definedName>
    <definedName name="DD__Prices_CPI_all_items" localSheetId="74">#REF!</definedName>
    <definedName name="DD__Prices_CPI_all_items" localSheetId="13">#REF!</definedName>
    <definedName name="DD__Prices_CPI_all_items" localSheetId="30">#REF!</definedName>
    <definedName name="DD__Prices_CPI_all_items" localSheetId="31">#REF!</definedName>
    <definedName name="DD__Prices_CPI_all_items" localSheetId="32">#REF!</definedName>
    <definedName name="DD__Prices_CPI_all_items" localSheetId="38">#REF!</definedName>
    <definedName name="DD__Prices_CPI_all_items" localSheetId="54">#REF!</definedName>
    <definedName name="DD__Prices_CPI_all_items" localSheetId="58">#REF!</definedName>
    <definedName name="DD__Prices_CPI_all_items">#REF!</definedName>
    <definedName name="DD__Prices_CPI_by_components" localSheetId="74">#REF!</definedName>
    <definedName name="DD__Prices_CPI_by_components" localSheetId="13">#REF!</definedName>
    <definedName name="DD__Prices_CPI_by_components" localSheetId="30">#REF!</definedName>
    <definedName name="DD__Prices_CPI_by_components" localSheetId="31">#REF!</definedName>
    <definedName name="DD__Prices_CPI_by_components" localSheetId="32">#REF!</definedName>
    <definedName name="DD__Prices_CPI_by_components" localSheetId="38">#REF!</definedName>
    <definedName name="DD__Prices_CPI_by_components" localSheetId="54">#REF!</definedName>
    <definedName name="DD__Prices_CPI_by_components" localSheetId="58">#REF!</definedName>
    <definedName name="DD__Prices_CPI_by_components">#REF!</definedName>
    <definedName name="DD__Prices_Wage_Indicators" localSheetId="74">#REF!</definedName>
    <definedName name="DD__Prices_Wage_Indicators" localSheetId="13">#REF!</definedName>
    <definedName name="DD__Prices_Wage_Indicators" localSheetId="30">#REF!</definedName>
    <definedName name="DD__Prices_Wage_Indicators" localSheetId="31">#REF!</definedName>
    <definedName name="DD__Prices_Wage_Indicators" localSheetId="32">#REF!</definedName>
    <definedName name="DD__Prices_Wage_Indicators" localSheetId="38">#REF!</definedName>
    <definedName name="DD__Prices_Wage_Indicators" localSheetId="54">#REF!</definedName>
    <definedName name="DD__Prices_Wage_Indicators" localSheetId="58">#REF!</definedName>
    <definedName name="DD__Prices_Wage_Indicators">#REF!</definedName>
    <definedName name="DD__Selected_Agricultural_Sector_Statistics" localSheetId="74">#REF!</definedName>
    <definedName name="DD__Selected_Agricultural_Sector_Statistics" localSheetId="13">#REF!</definedName>
    <definedName name="DD__Selected_Agricultural_Sector_Statistics" localSheetId="30">#REF!</definedName>
    <definedName name="DD__Selected_Agricultural_Sector_Statistics" localSheetId="31">#REF!</definedName>
    <definedName name="DD__Selected_Agricultural_Sector_Statistics" localSheetId="32">#REF!</definedName>
    <definedName name="DD__Selected_Agricultural_Sector_Statistics" localSheetId="38">#REF!</definedName>
    <definedName name="DD__Selected_Agricultural_Sector_Statistics" localSheetId="54">#REF!</definedName>
    <definedName name="DD__Selected_Agricultural_Sector_Statistics" localSheetId="58">#REF!</definedName>
    <definedName name="DD__Selected_Agricultural_Sector_Statistics">#REF!</definedName>
    <definedName name="DD__Selected_Agricultural_Sector_Statistics__concluded" localSheetId="74">#REF!</definedName>
    <definedName name="DD__Selected_Agricultural_Sector_Statistics__concluded" localSheetId="13">#REF!</definedName>
    <definedName name="DD__Selected_Agricultural_Sector_Statistics__concluded" localSheetId="30">#REF!</definedName>
    <definedName name="DD__Selected_Agricultural_Sector_Statistics__concluded" localSheetId="31">#REF!</definedName>
    <definedName name="DD__Selected_Agricultural_Sector_Statistics__concluded" localSheetId="32">#REF!</definedName>
    <definedName name="DD__Selected_Agricultural_Sector_Statistics__concluded" localSheetId="38">#REF!</definedName>
    <definedName name="DD__Selected_Agricultural_Sector_Statistics__concluded" localSheetId="54">#REF!</definedName>
    <definedName name="DD__Selected_Agricultural_Sector_Statistics__concluded" localSheetId="58">#REF!</definedName>
    <definedName name="DD__Selected_Agricultural_Sector_Statistics__concluded">#REF!</definedName>
    <definedName name="DD_Index_of_employment" localSheetId="74">#REF!</definedName>
    <definedName name="DD_Index_of_employment" localSheetId="13">#REF!</definedName>
    <definedName name="DD_Index_of_employment" localSheetId="30">#REF!</definedName>
    <definedName name="DD_Index_of_employment" localSheetId="31">#REF!</definedName>
    <definedName name="DD_Index_of_employment" localSheetId="32">#REF!</definedName>
    <definedName name="DD_Index_of_employment" localSheetId="38">#REF!</definedName>
    <definedName name="DD_Index_of_employment" localSheetId="54">#REF!</definedName>
    <definedName name="DD_Index_of_employment" localSheetId="58">#REF!</definedName>
    <definedName name="DD_Index_of_employment">#REF!</definedName>
    <definedName name="DD_Indicators_of_emp_wages_ulc" localSheetId="74">#REF!</definedName>
    <definedName name="DD_Indicators_of_emp_wages_ulc" localSheetId="13">#REF!</definedName>
    <definedName name="DD_Indicators_of_emp_wages_ulc" localSheetId="30">#REF!</definedName>
    <definedName name="DD_Indicators_of_emp_wages_ulc" localSheetId="31">#REF!</definedName>
    <definedName name="DD_Indicators_of_emp_wages_ulc" localSheetId="32">#REF!</definedName>
    <definedName name="DD_Indicators_of_emp_wages_ulc" localSheetId="38">#REF!</definedName>
    <definedName name="DD_Indicators_of_emp_wages_ulc" localSheetId="54">#REF!</definedName>
    <definedName name="DD_Indicators_of_emp_wages_ulc" localSheetId="58">#REF!</definedName>
    <definedName name="DD_Indicators_of_emp_wages_ulc">#REF!</definedName>
    <definedName name="DD_Labor_Productivity" localSheetId="74">#REF!</definedName>
    <definedName name="DD_Labor_Productivity" localSheetId="13">#REF!</definedName>
    <definedName name="DD_Labor_Productivity" localSheetId="30">#REF!</definedName>
    <definedName name="DD_Labor_Productivity" localSheetId="31">#REF!</definedName>
    <definedName name="DD_Labor_Productivity" localSheetId="32">#REF!</definedName>
    <definedName name="DD_Labor_Productivity" localSheetId="38">#REF!</definedName>
    <definedName name="DD_Labor_Productivity" localSheetId="54">#REF!</definedName>
    <definedName name="DD_Labor_Productivity" localSheetId="58">#REF!</definedName>
    <definedName name="DD_Labor_Productivity">#REF!</definedName>
    <definedName name="DDD" localSheetId="74">#REF!</definedName>
    <definedName name="ddd" localSheetId="12" hidden="1">{"bop94-99",#N/A,FALSE,"BOP";"bgdp94-99",#N/A,FALSE,"BOPGDP";"exp94-99",#N/A,FALSE,"EXP";"imp94-99",#N/A,FALSE,"IMP";"tt9499",#N/A,FALSE,"TT";"ss94-99",#N/A,FALSE,"SERV";"tran94-99",#N/A,FALSE,"TRAN";"dis95-98",#N/A,FALSE,"DISB";"amor94-99",#N/A,FALSE,"AMOR";"int94-98",#N/A,FALSE,"INT";"debt94-99",#N/A,FALSE,"DEBT"}</definedName>
    <definedName name="DDD" localSheetId="13">#REF!</definedName>
    <definedName name="DDD" localSheetId="20">#REF!</definedName>
    <definedName name="DDD" localSheetId="21">#REF!</definedName>
    <definedName name="DDD" localSheetId="22">#REF!</definedName>
    <definedName name="DDD" localSheetId="23">#REF!</definedName>
    <definedName name="DDD" localSheetId="27">#REF!</definedName>
    <definedName name="DDD" localSheetId="30">#REF!</definedName>
    <definedName name="DDD" localSheetId="31">#REF!</definedName>
    <definedName name="DDD" localSheetId="32">#REF!</definedName>
    <definedName name="DDD" localSheetId="35">#REF!</definedName>
    <definedName name="DDD" localSheetId="36">#N/A</definedName>
    <definedName name="DDD" localSheetId="38">#REF!</definedName>
    <definedName name="DDD" localSheetId="47">#REF!</definedName>
    <definedName name="DDD" localSheetId="48">#REF!</definedName>
    <definedName name="DDD" localSheetId="49">#REF!</definedName>
    <definedName name="DDD" localSheetId="50">#REF!</definedName>
    <definedName name="DDD" localSheetId="51">#REF!</definedName>
    <definedName name="DDD" localSheetId="52">#REF!</definedName>
    <definedName name="DDD" localSheetId="53">#REF!</definedName>
    <definedName name="DDD" localSheetId="54">#REF!</definedName>
    <definedName name="DDD" localSheetId="14">#REF!</definedName>
    <definedName name="DDD" localSheetId="55">#REF!</definedName>
    <definedName name="DDD" localSheetId="56">#REF!</definedName>
    <definedName name="DDD" localSheetId="58">#REF!</definedName>
    <definedName name="DDD" localSheetId="18">#REF!</definedName>
    <definedName name="DDD">#REF!</definedName>
    <definedName name="dddd" localSheetId="74" hidden="1">{"Minpmon",#N/A,FALSE,"Monthinput"}</definedName>
    <definedName name="dddd" localSheetId="12" hidden="1">{"Minpmon",#N/A,FALSE,"Monthinput"}</definedName>
    <definedName name="dddd" localSheetId="13" hidden="1">{"Minpmon",#N/A,FALSE,"Monthinput"}</definedName>
    <definedName name="dddd" localSheetId="28" hidden="1">{"Minpmon",#N/A,FALSE,"Monthinput"}</definedName>
    <definedName name="dddd" localSheetId="10" hidden="1">{"Minpmon",#N/A,FALSE,"Monthinput"}</definedName>
    <definedName name="dddd" localSheetId="20" hidden="1">{"Minpmon",#N/A,FALSE,"Monthinput"}</definedName>
    <definedName name="dddd" localSheetId="21" hidden="1">{"Minpmon",#N/A,FALSE,"Monthinput"}</definedName>
    <definedName name="dddd" localSheetId="22" hidden="1">{"Minpmon",#N/A,FALSE,"Monthinput"}</definedName>
    <definedName name="dddd" localSheetId="23" hidden="1">{"Minpmon",#N/A,FALSE,"Monthinput"}</definedName>
    <definedName name="dddd" localSheetId="24" hidden="1">{"Minpmon",#N/A,FALSE,"Monthinput"}</definedName>
    <definedName name="dddd" localSheetId="27" hidden="1">{"Minpmon",#N/A,FALSE,"Monthinput"}</definedName>
    <definedName name="dddd" localSheetId="29" hidden="1">{"Minpmon",#N/A,FALSE,"Monthinput"}</definedName>
    <definedName name="dddd" localSheetId="30" hidden="1">{"Minpmon",#N/A,FALSE,"Monthinput"}</definedName>
    <definedName name="dddd" localSheetId="31" hidden="1">{"Minpmon",#N/A,FALSE,"Monthinput"}</definedName>
    <definedName name="dddd" localSheetId="32" hidden="1">{"Minpmon",#N/A,FALSE,"Monthinput"}</definedName>
    <definedName name="dddd" localSheetId="34" hidden="1">{"Minpmon",#N/A,FALSE,"Monthinput"}</definedName>
    <definedName name="dddd" localSheetId="35" hidden="1">{"Minpmon",#N/A,FALSE,"Monthinput"}</definedName>
    <definedName name="dddd" localSheetId="37" hidden="1">{"Minpmon",#N/A,FALSE,"Monthinput"}</definedName>
    <definedName name="dddd" localSheetId="38" hidden="1">{"Minpmon",#N/A,FALSE,"Monthinput"}</definedName>
    <definedName name="dddd" localSheetId="47" hidden="1">{"Minpmon",#N/A,FALSE,"Monthinput"}</definedName>
    <definedName name="dddd" localSheetId="48" hidden="1">{"Minpmon",#N/A,FALSE,"Monthinput"}</definedName>
    <definedName name="dddd" localSheetId="49" hidden="1">{"Minpmon",#N/A,FALSE,"Monthinput"}</definedName>
    <definedName name="dddd" localSheetId="50" hidden="1">{"Minpmon",#N/A,FALSE,"Monthinput"}</definedName>
    <definedName name="dddd" localSheetId="51" hidden="1">{"Minpmon",#N/A,FALSE,"Monthinput"}</definedName>
    <definedName name="dddd" localSheetId="52" hidden="1">{"Minpmon",#N/A,FALSE,"Monthinput"}</definedName>
    <definedName name="dddd" localSheetId="53" hidden="1">{"Minpmon",#N/A,FALSE,"Monthinput"}</definedName>
    <definedName name="dddd" localSheetId="54" hidden="1">{"Minpmon",#N/A,FALSE,"Monthinput"}</definedName>
    <definedName name="dddd" localSheetId="14" hidden="1">{"Minpmon",#N/A,FALSE,"Monthinput"}</definedName>
    <definedName name="dddd" localSheetId="55" hidden="1">{"Minpmon",#N/A,FALSE,"Monthinput"}</definedName>
    <definedName name="dddd" localSheetId="56" hidden="1">{"Minpmon",#N/A,FALSE,"Monthinput"}</definedName>
    <definedName name="dddd" localSheetId="57" hidden="1">{"Minpmon",#N/A,FALSE,"Monthinput"}</definedName>
    <definedName name="dddd" localSheetId="58" hidden="1">{"Minpmon",#N/A,FALSE,"Monthinput"}</definedName>
    <definedName name="dddd" localSheetId="18" hidden="1">{"Minpmon",#N/A,FALSE,"Monthinput"}</definedName>
    <definedName name="dddd" localSheetId="19" hidden="1">{"Minpmon",#N/A,FALSE,"Monthinput"}</definedName>
    <definedName name="dddd" localSheetId="15" hidden="1">{"Minpmon",#N/A,FALSE,"Monthinput"}</definedName>
    <definedName name="dddd" localSheetId="16" hidden="1">{"Minpmon",#N/A,FALSE,"Monthinput"}</definedName>
    <definedName name="dddd" hidden="1">{"Minpmon",#N/A,FALSE,"Monthinput"}</definedName>
    <definedName name="dddddd" localSheetId="74" hidden="1">{"Tab1",#N/A,FALSE,"P";"Tab2",#N/A,FALSE,"P"}</definedName>
    <definedName name="dddddd" localSheetId="12" hidden="1">{"Tab1",#N/A,FALSE,"P";"Tab2",#N/A,FALSE,"P"}</definedName>
    <definedName name="dddddd" localSheetId="13" hidden="1">{"Tab1",#N/A,FALSE,"P";"Tab2",#N/A,FALSE,"P"}</definedName>
    <definedName name="dddddd" localSheetId="28" hidden="1">{"Tab1",#N/A,FALSE,"P";"Tab2",#N/A,FALSE,"P"}</definedName>
    <definedName name="dddddd" localSheetId="10" hidden="1">{"Tab1",#N/A,FALSE,"P";"Tab2",#N/A,FALSE,"P"}</definedName>
    <definedName name="dddddd" localSheetId="20" hidden="1">{"Tab1",#N/A,FALSE,"P";"Tab2",#N/A,FALSE,"P"}</definedName>
    <definedName name="dddddd" localSheetId="21" hidden="1">{"Tab1",#N/A,FALSE,"P";"Tab2",#N/A,FALSE,"P"}</definedName>
    <definedName name="dddddd" localSheetId="22" hidden="1">{"Tab1",#N/A,FALSE,"P";"Tab2",#N/A,FALSE,"P"}</definedName>
    <definedName name="dddddd" localSheetId="23" hidden="1">{"Tab1",#N/A,FALSE,"P";"Tab2",#N/A,FALSE,"P"}</definedName>
    <definedName name="dddddd" localSheetId="24" hidden="1">{"Tab1",#N/A,FALSE,"P";"Tab2",#N/A,FALSE,"P"}</definedName>
    <definedName name="dddddd" localSheetId="27" hidden="1">{"Tab1",#N/A,FALSE,"P";"Tab2",#N/A,FALSE,"P"}</definedName>
    <definedName name="dddddd" localSheetId="29" hidden="1">{"Tab1",#N/A,FALSE,"P";"Tab2",#N/A,FALSE,"P"}</definedName>
    <definedName name="dddddd" localSheetId="30" hidden="1">{"Tab1",#N/A,FALSE,"P";"Tab2",#N/A,FALSE,"P"}</definedName>
    <definedName name="dddddd" localSheetId="31" hidden="1">{"Tab1",#N/A,FALSE,"P";"Tab2",#N/A,FALSE,"P"}</definedName>
    <definedName name="dddddd" localSheetId="32" hidden="1">{"Tab1",#N/A,FALSE,"P";"Tab2",#N/A,FALSE,"P"}</definedName>
    <definedName name="dddddd" localSheetId="34" hidden="1">{"Tab1",#N/A,FALSE,"P";"Tab2",#N/A,FALSE,"P"}</definedName>
    <definedName name="dddddd" localSheetId="35" hidden="1">{"Tab1",#N/A,FALSE,"P";"Tab2",#N/A,FALSE,"P"}</definedName>
    <definedName name="dddddd" localSheetId="37" hidden="1">{"Tab1",#N/A,FALSE,"P";"Tab2",#N/A,FALSE,"P"}</definedName>
    <definedName name="dddddd" localSheetId="38" hidden="1">{"Tab1",#N/A,FALSE,"P";"Tab2",#N/A,FALSE,"P"}</definedName>
    <definedName name="dddddd" localSheetId="47" hidden="1">{"Tab1",#N/A,FALSE,"P";"Tab2",#N/A,FALSE,"P"}</definedName>
    <definedName name="dddddd" localSheetId="48" hidden="1">{"Tab1",#N/A,FALSE,"P";"Tab2",#N/A,FALSE,"P"}</definedName>
    <definedName name="dddddd" localSheetId="49" hidden="1">{"Tab1",#N/A,FALSE,"P";"Tab2",#N/A,FALSE,"P"}</definedName>
    <definedName name="dddddd" localSheetId="50" hidden="1">{"Tab1",#N/A,FALSE,"P";"Tab2",#N/A,FALSE,"P"}</definedName>
    <definedName name="dddddd" localSheetId="51" hidden="1">{"Tab1",#N/A,FALSE,"P";"Tab2",#N/A,FALSE,"P"}</definedName>
    <definedName name="dddddd" localSheetId="52" hidden="1">{"Tab1",#N/A,FALSE,"P";"Tab2",#N/A,FALSE,"P"}</definedName>
    <definedName name="dddddd" localSheetId="53" hidden="1">{"Tab1",#N/A,FALSE,"P";"Tab2",#N/A,FALSE,"P"}</definedName>
    <definedName name="dddddd" localSheetId="54" hidden="1">{"Tab1",#N/A,FALSE,"P";"Tab2",#N/A,FALSE,"P"}</definedName>
    <definedName name="dddddd" localSheetId="14" hidden="1">{"Tab1",#N/A,FALSE,"P";"Tab2",#N/A,FALSE,"P"}</definedName>
    <definedName name="dddddd" localSheetId="55" hidden="1">{"Tab1",#N/A,FALSE,"P";"Tab2",#N/A,FALSE,"P"}</definedName>
    <definedName name="dddddd" localSheetId="56" hidden="1">{"Tab1",#N/A,FALSE,"P";"Tab2",#N/A,FALSE,"P"}</definedName>
    <definedName name="dddddd" localSheetId="57" hidden="1">{"Tab1",#N/A,FALSE,"P";"Tab2",#N/A,FALSE,"P"}</definedName>
    <definedName name="dddddd" localSheetId="58" hidden="1">{"Tab1",#N/A,FALSE,"P";"Tab2",#N/A,FALSE,"P"}</definedName>
    <definedName name="dddddd" localSheetId="18" hidden="1">{"Tab1",#N/A,FALSE,"P";"Tab2",#N/A,FALSE,"P"}</definedName>
    <definedName name="dddddd" localSheetId="19" hidden="1">{"Tab1",#N/A,FALSE,"P";"Tab2",#N/A,FALSE,"P"}</definedName>
    <definedName name="dddddd" localSheetId="15" hidden="1">{"Tab1",#N/A,FALSE,"P";"Tab2",#N/A,FALSE,"P"}</definedName>
    <definedName name="dddddd" localSheetId="16" hidden="1">{"Tab1",#N/A,FALSE,"P";"Tab2",#N/A,FALSE,"P"}</definedName>
    <definedName name="dddddd" hidden="1">{"Tab1",#N/A,FALSE,"P";"Tab2",#N/A,FALSE,"P"}</definedName>
    <definedName name="ddgdg" localSheetId="74" hidden="1">#REF!</definedName>
    <definedName name="ddgdg" localSheetId="13" hidden="1">#REF!</definedName>
    <definedName name="ddgdg" localSheetId="10" hidden="1">#REF!</definedName>
    <definedName name="ddgdg" localSheetId="20" hidden="1">#REF!</definedName>
    <definedName name="ddgdg" localSheetId="21" hidden="1">#REF!</definedName>
    <definedName name="ddgdg" localSheetId="22" hidden="1">#REF!</definedName>
    <definedName name="ddgdg" localSheetId="23" hidden="1">#REF!</definedName>
    <definedName name="ddgdg" localSheetId="27" hidden="1">#REF!</definedName>
    <definedName name="ddgdg" localSheetId="30" hidden="1">#REF!</definedName>
    <definedName name="ddgdg" localSheetId="31" hidden="1">#REF!</definedName>
    <definedName name="ddgdg" localSheetId="32" hidden="1">#REF!</definedName>
    <definedName name="ddgdg" localSheetId="34" hidden="1">#REF!</definedName>
    <definedName name="ddgdg" localSheetId="35" hidden="1">#REF!</definedName>
    <definedName name="ddgdg" localSheetId="37" hidden="1">#REF!</definedName>
    <definedName name="ddgdg" localSheetId="38" hidden="1">#REF!</definedName>
    <definedName name="ddgdg" localSheetId="47" hidden="1">#REF!</definedName>
    <definedName name="ddgdg" localSheetId="48" hidden="1">#REF!</definedName>
    <definedName name="ddgdg" localSheetId="49" hidden="1">#REF!</definedName>
    <definedName name="ddgdg" localSheetId="50" hidden="1">#REF!</definedName>
    <definedName name="ddgdg" localSheetId="52" hidden="1">#REF!</definedName>
    <definedName name="ddgdg" localSheetId="54" hidden="1">#REF!</definedName>
    <definedName name="ddgdg" localSheetId="55" hidden="1">#REF!</definedName>
    <definedName name="ddgdg" localSheetId="56" hidden="1">#REF!</definedName>
    <definedName name="ddgdg" localSheetId="57" hidden="1">#REF!</definedName>
    <definedName name="ddgdg" localSheetId="58" hidden="1">#REF!</definedName>
    <definedName name="ddgdg" localSheetId="18" hidden="1">#REF!</definedName>
    <definedName name="ddgdg" localSheetId="16" hidden="1">#REF!</definedName>
    <definedName name="ddgdg" hidden="1">#REF!</definedName>
    <definedName name="DDR" localSheetId="74">#REF!</definedName>
    <definedName name="DDR" localSheetId="13">#REF!</definedName>
    <definedName name="DDR" localSheetId="10">#REF!</definedName>
    <definedName name="DDR" localSheetId="20">#REF!</definedName>
    <definedName name="DDR" localSheetId="21">#REF!</definedName>
    <definedName name="DDR" localSheetId="22">#REF!</definedName>
    <definedName name="DDR" localSheetId="23">#REF!</definedName>
    <definedName name="DDR" localSheetId="30">#REF!</definedName>
    <definedName name="DDR" localSheetId="31">#REF!</definedName>
    <definedName name="DDR" localSheetId="32">#REF!</definedName>
    <definedName name="DDR" localSheetId="34">#REF!</definedName>
    <definedName name="DDR" localSheetId="35">#REF!</definedName>
    <definedName name="DDR" localSheetId="37">#REF!</definedName>
    <definedName name="DDR" localSheetId="38">#REF!</definedName>
    <definedName name="DDR" localSheetId="47">#REF!</definedName>
    <definedName name="DDR" localSheetId="54">#REF!</definedName>
    <definedName name="DDR" localSheetId="57">#REF!</definedName>
    <definedName name="DDR" localSheetId="58">#REF!</definedName>
    <definedName name="DDR" localSheetId="18">#REF!</definedName>
    <definedName name="DDR" localSheetId="16">#REF!</definedName>
    <definedName name="DDR">#REF!</definedName>
    <definedName name="DDRBA" localSheetId="74">#REF!</definedName>
    <definedName name="DDRBA" localSheetId="13">#REF!</definedName>
    <definedName name="DDRBA" localSheetId="10">#REF!</definedName>
    <definedName name="DDRBA" localSheetId="20">#REF!</definedName>
    <definedName name="DDRBA" localSheetId="21">#REF!</definedName>
    <definedName name="DDRBA" localSheetId="22">#REF!</definedName>
    <definedName name="DDRBA" localSheetId="23">#REF!</definedName>
    <definedName name="DDRBA" localSheetId="30">#REF!</definedName>
    <definedName name="DDRBA" localSheetId="31">#REF!</definedName>
    <definedName name="DDRBA" localSheetId="32">#REF!</definedName>
    <definedName name="DDRBA" localSheetId="34">#REF!</definedName>
    <definedName name="DDRBA" localSheetId="35">#REF!</definedName>
    <definedName name="DDRBA" localSheetId="37">#REF!</definedName>
    <definedName name="DDRBA" localSheetId="38">#REF!</definedName>
    <definedName name="DDRBA" localSheetId="54">#REF!</definedName>
    <definedName name="DDRBA" localSheetId="57">#REF!</definedName>
    <definedName name="DDRBA" localSheetId="58">#REF!</definedName>
    <definedName name="DDRBA" localSheetId="18">#REF!</definedName>
    <definedName name="DDRBA" localSheetId="16">#REF!</definedName>
    <definedName name="DDRBA">#REF!</definedName>
    <definedName name="Deal_Date">'[93]Inter-Bank'!$B$5</definedName>
    <definedName name="DEBRIEF" localSheetId="74">#REF!</definedName>
    <definedName name="DEBRIEF" localSheetId="13">#REF!</definedName>
    <definedName name="DEBRIEF" localSheetId="10">#REF!</definedName>
    <definedName name="DEBRIEF" localSheetId="20">#REF!</definedName>
    <definedName name="DEBRIEF" localSheetId="21">#REF!</definedName>
    <definedName name="DEBRIEF" localSheetId="22">#REF!</definedName>
    <definedName name="DEBRIEF" localSheetId="23">#REF!</definedName>
    <definedName name="DEBRIEF" localSheetId="27">#REF!</definedName>
    <definedName name="DEBRIEF" localSheetId="30">#REF!</definedName>
    <definedName name="DEBRIEF" localSheetId="31">#REF!</definedName>
    <definedName name="DEBRIEF" localSheetId="32">#REF!</definedName>
    <definedName name="DEBRIEF" localSheetId="34">#REF!</definedName>
    <definedName name="DEBRIEF" localSheetId="35">#REF!</definedName>
    <definedName name="DEBRIEF" localSheetId="37">#REF!</definedName>
    <definedName name="DEBRIEF" localSheetId="38">#REF!</definedName>
    <definedName name="DEBRIEF" localSheetId="47">#REF!</definedName>
    <definedName name="DEBRIEF" localSheetId="48">#REF!</definedName>
    <definedName name="DEBRIEF" localSheetId="49">#REF!</definedName>
    <definedName name="DEBRIEF" localSheetId="50">#REF!</definedName>
    <definedName name="DEBRIEF" localSheetId="51">#REF!</definedName>
    <definedName name="DEBRIEF" localSheetId="52">#REF!</definedName>
    <definedName name="DEBRIEF" localSheetId="53">#REF!</definedName>
    <definedName name="DEBRIEF" localSheetId="54">#REF!</definedName>
    <definedName name="DEBRIEF" localSheetId="55">#REF!</definedName>
    <definedName name="DEBRIEF" localSheetId="57">#REF!</definedName>
    <definedName name="DEBRIEF" localSheetId="58">#REF!</definedName>
    <definedName name="DEBRIEF" localSheetId="18">#REF!</definedName>
    <definedName name="DEBRIEF" localSheetId="16">#REF!</definedName>
    <definedName name="DEBRIEF">#REF!</definedName>
    <definedName name="DEBT" localSheetId="74">#REF!</definedName>
    <definedName name="debt" localSheetId="12">#REF!</definedName>
    <definedName name="DEBT" localSheetId="13">#REF!</definedName>
    <definedName name="DEBT" localSheetId="10">#REF!</definedName>
    <definedName name="DEBT" localSheetId="20">#REF!</definedName>
    <definedName name="DEBT" localSheetId="21">#REF!</definedName>
    <definedName name="DEBT" localSheetId="22">#REF!</definedName>
    <definedName name="DEBT" localSheetId="23">#REF!</definedName>
    <definedName name="DEBT" localSheetId="27">#REF!</definedName>
    <definedName name="DEBT" localSheetId="30">#REF!</definedName>
    <definedName name="DEBT" localSheetId="31">#REF!</definedName>
    <definedName name="DEBT" localSheetId="32">#REF!</definedName>
    <definedName name="DEBT" localSheetId="34">#REF!</definedName>
    <definedName name="DEBT" localSheetId="35">#REF!</definedName>
    <definedName name="DEBT" localSheetId="37">#REF!</definedName>
    <definedName name="DEBT" localSheetId="38">#REF!</definedName>
    <definedName name="DEBT" localSheetId="47">#REF!</definedName>
    <definedName name="DEBT" localSheetId="48">#REF!</definedName>
    <definedName name="DEBT" localSheetId="49">#REF!</definedName>
    <definedName name="DEBT" localSheetId="50">#REF!</definedName>
    <definedName name="DEBT" localSheetId="52">#REF!</definedName>
    <definedName name="DEBT" localSheetId="54">#REF!</definedName>
    <definedName name="DEBT" localSheetId="55">#REF!</definedName>
    <definedName name="DEBT" localSheetId="56">#REF!</definedName>
    <definedName name="DEBT" localSheetId="57">#REF!</definedName>
    <definedName name="DEBT" localSheetId="58">#REF!</definedName>
    <definedName name="DEBT" localSheetId="18">#REF!</definedName>
    <definedName name="DEBT" localSheetId="16">#REF!</definedName>
    <definedName name="DEBT">#REF!</definedName>
    <definedName name="DEBT_NEW" localSheetId="10">[82]Debt!#REF!</definedName>
    <definedName name="DEBT_NEW" localSheetId="20">[82]Debt!#REF!</definedName>
    <definedName name="DEBT_NEW" localSheetId="21">[82]Debt!#REF!</definedName>
    <definedName name="DEBT_NEW" localSheetId="22">[82]Debt!#REF!</definedName>
    <definedName name="DEBT_NEW" localSheetId="23">[82]Debt!#REF!</definedName>
    <definedName name="DEBT_NEW" localSheetId="30">[82]Debt!#REF!</definedName>
    <definedName name="DEBT_NEW" localSheetId="31">[82]Debt!#REF!</definedName>
    <definedName name="DEBT_NEW" localSheetId="32">[82]Debt!#REF!</definedName>
    <definedName name="DEBT_NEW" localSheetId="34">[82]Debt!#REF!</definedName>
    <definedName name="DEBT_NEW" localSheetId="35">[82]Debt!#REF!</definedName>
    <definedName name="DEBT_NEW" localSheetId="37">[82]Debt!#REF!</definedName>
    <definedName name="DEBT_NEW" localSheetId="38">[82]Debt!#REF!</definedName>
    <definedName name="DEBT_NEW" localSheetId="57">[82]Debt!#REF!</definedName>
    <definedName name="DEBT_NEW" localSheetId="18">[82]Debt!#REF!</definedName>
    <definedName name="DEBT_NEW" localSheetId="16">[82]Debt!#REF!</definedName>
    <definedName name="DEBT_NEW">[82]Debt!#REF!</definedName>
    <definedName name="DEBT_OLD" localSheetId="13">[82]Debt!#REF!</definedName>
    <definedName name="DEBT_OLD" localSheetId="10">[82]Debt!#REF!</definedName>
    <definedName name="DEBT_OLD" localSheetId="20">[82]Debt!#REF!</definedName>
    <definedName name="DEBT_OLD" localSheetId="21">[82]Debt!#REF!</definedName>
    <definedName name="DEBT_OLD" localSheetId="22">[82]Debt!#REF!</definedName>
    <definedName name="DEBT_OLD" localSheetId="23">[82]Debt!#REF!</definedName>
    <definedName name="DEBT_OLD" localSheetId="30">[82]Debt!#REF!</definedName>
    <definedName name="DEBT_OLD" localSheetId="31">[82]Debt!#REF!</definedName>
    <definedName name="DEBT_OLD" localSheetId="32">[82]Debt!#REF!</definedName>
    <definedName name="DEBT_OLD" localSheetId="34">[82]Debt!#REF!</definedName>
    <definedName name="DEBT_OLD" localSheetId="35">[82]Debt!#REF!</definedName>
    <definedName name="DEBT_OLD" localSheetId="37">[82]Debt!#REF!</definedName>
    <definedName name="DEBT_OLD" localSheetId="38">[82]Debt!#REF!</definedName>
    <definedName name="DEBT_OLD" localSheetId="57">[82]Debt!#REF!</definedName>
    <definedName name="DEBT_OLD" localSheetId="18">[82]Debt!#REF!</definedName>
    <definedName name="DEBT_OLD" localSheetId="16">[82]Debt!#REF!</definedName>
    <definedName name="DEBT_OLD">[82]Debt!#REF!</definedName>
    <definedName name="DEBT_TOT" localSheetId="13">[82]Debt!#REF!</definedName>
    <definedName name="DEBT_TOT" localSheetId="10">[82]Debt!#REF!</definedName>
    <definedName name="DEBT_TOT" localSheetId="20">[82]Debt!#REF!</definedName>
    <definedName name="DEBT_TOT" localSheetId="21">[82]Debt!#REF!</definedName>
    <definedName name="DEBT_TOT" localSheetId="22">[82]Debt!#REF!</definedName>
    <definedName name="DEBT_TOT" localSheetId="23">[82]Debt!#REF!</definedName>
    <definedName name="DEBT_TOT" localSheetId="31">[82]Debt!#REF!</definedName>
    <definedName name="DEBT_TOT" localSheetId="32">[82]Debt!#REF!</definedName>
    <definedName name="DEBT_TOT" localSheetId="34">[82]Debt!#REF!</definedName>
    <definedName name="DEBT_TOT" localSheetId="35">[82]Debt!#REF!</definedName>
    <definedName name="DEBT_TOT" localSheetId="37">[82]Debt!#REF!</definedName>
    <definedName name="DEBT_TOT" localSheetId="38">[82]Debt!#REF!</definedName>
    <definedName name="DEBT_TOT" localSheetId="57">[82]Debt!#REF!</definedName>
    <definedName name="DEBT_TOT" localSheetId="18">[82]Debt!#REF!</definedName>
    <definedName name="DEBT_TOT" localSheetId="16">[82]Debt!#REF!</definedName>
    <definedName name="DEBT_TOT">[82]Debt!#REF!</definedName>
    <definedName name="DEBT1" localSheetId="74">#REF!</definedName>
    <definedName name="DEBT1" localSheetId="13">#REF!</definedName>
    <definedName name="DEBT1" localSheetId="10">#REF!</definedName>
    <definedName name="DEBT1" localSheetId="20">#REF!</definedName>
    <definedName name="DEBT1" localSheetId="21">#REF!</definedName>
    <definedName name="DEBT1" localSheetId="22">#REF!</definedName>
    <definedName name="DEBT1" localSheetId="23">#REF!</definedName>
    <definedName name="DEBT1" localSheetId="30">#REF!</definedName>
    <definedName name="DEBT1" localSheetId="31">#REF!</definedName>
    <definedName name="DEBT1" localSheetId="32">#REF!</definedName>
    <definedName name="DEBT1" localSheetId="34">#REF!</definedName>
    <definedName name="DEBT1" localSheetId="35">#REF!</definedName>
    <definedName name="DEBT1" localSheetId="37">#REF!</definedName>
    <definedName name="DEBT1" localSheetId="38">#REF!</definedName>
    <definedName name="DEBT1" localSheetId="47">#REF!</definedName>
    <definedName name="DEBT1" localSheetId="49">#REF!</definedName>
    <definedName name="DEBT1" localSheetId="50">#REF!</definedName>
    <definedName name="DEBT1" localSheetId="51">#REF!</definedName>
    <definedName name="DEBT1" localSheetId="54">#REF!</definedName>
    <definedName name="DEBT1" localSheetId="14">#REF!</definedName>
    <definedName name="DEBT1" localSheetId="57">#REF!</definedName>
    <definedName name="DEBT1" localSheetId="58">#REF!</definedName>
    <definedName name="DEBT1" localSheetId="18">#REF!</definedName>
    <definedName name="DEBT1" localSheetId="16">#REF!</definedName>
    <definedName name="DEBT1">#REF!</definedName>
    <definedName name="DEBT10" localSheetId="74">#REF!</definedName>
    <definedName name="DEBT10" localSheetId="13">#REF!</definedName>
    <definedName name="DEBT10" localSheetId="10">#REF!</definedName>
    <definedName name="DEBT10" localSheetId="20">#REF!</definedName>
    <definedName name="DEBT10" localSheetId="21">#REF!</definedName>
    <definedName name="DEBT10" localSheetId="22">#REF!</definedName>
    <definedName name="DEBT10" localSheetId="23">#REF!</definedName>
    <definedName name="DEBT10" localSheetId="30">#REF!</definedName>
    <definedName name="DEBT10" localSheetId="31">#REF!</definedName>
    <definedName name="DEBT10" localSheetId="32">#REF!</definedName>
    <definedName name="DEBT10" localSheetId="34">#REF!</definedName>
    <definedName name="DEBT10" localSheetId="35">#REF!</definedName>
    <definedName name="DEBT10" localSheetId="37">#REF!</definedName>
    <definedName name="DEBT10" localSheetId="38">#REF!</definedName>
    <definedName name="DEBT10" localSheetId="47">#REF!</definedName>
    <definedName name="DEBT10" localSheetId="54">#REF!</definedName>
    <definedName name="DEBT10" localSheetId="57">#REF!</definedName>
    <definedName name="DEBT10" localSheetId="58">#REF!</definedName>
    <definedName name="DEBT10" localSheetId="18">#REF!</definedName>
    <definedName name="DEBT10" localSheetId="16">#REF!</definedName>
    <definedName name="DEBT10">#REF!</definedName>
    <definedName name="DEBT11" localSheetId="74">#REF!</definedName>
    <definedName name="DEBT11" localSheetId="13">#REF!</definedName>
    <definedName name="DEBT11" localSheetId="10">#REF!</definedName>
    <definedName name="DEBT11" localSheetId="20">#REF!</definedName>
    <definedName name="DEBT11" localSheetId="21">#REF!</definedName>
    <definedName name="DEBT11" localSheetId="22">#REF!</definedName>
    <definedName name="DEBT11" localSheetId="23">#REF!</definedName>
    <definedName name="DEBT11" localSheetId="30">#REF!</definedName>
    <definedName name="DEBT11" localSheetId="31">#REF!</definedName>
    <definedName name="DEBT11" localSheetId="32">#REF!</definedName>
    <definedName name="DEBT11" localSheetId="34">#REF!</definedName>
    <definedName name="DEBT11" localSheetId="35">#REF!</definedName>
    <definedName name="DEBT11" localSheetId="37">#REF!</definedName>
    <definedName name="DEBT11" localSheetId="38">#REF!</definedName>
    <definedName name="DEBT11" localSheetId="47">#REF!</definedName>
    <definedName name="DEBT11" localSheetId="54">#REF!</definedName>
    <definedName name="DEBT11" localSheetId="57">#REF!</definedName>
    <definedName name="DEBT11" localSheetId="58">#REF!</definedName>
    <definedName name="DEBT11" localSheetId="18">#REF!</definedName>
    <definedName name="DEBT11" localSheetId="16">#REF!</definedName>
    <definedName name="DEBT11">#REF!</definedName>
    <definedName name="DEBT12" localSheetId="74">#REF!</definedName>
    <definedName name="DEBT12" localSheetId="13">#REF!</definedName>
    <definedName name="DEBT12" localSheetId="30">#REF!</definedName>
    <definedName name="DEBT12" localSheetId="31">#REF!</definedName>
    <definedName name="DEBT12" localSheetId="32">#REF!</definedName>
    <definedName name="DEBT12" localSheetId="38">#REF!</definedName>
    <definedName name="DEBT12" localSheetId="54">#REF!</definedName>
    <definedName name="DEBT12" localSheetId="58">#REF!</definedName>
    <definedName name="DEBT12">#REF!</definedName>
    <definedName name="DEBT13" localSheetId="74">#REF!</definedName>
    <definedName name="DEBT13" localSheetId="13">#REF!</definedName>
    <definedName name="DEBT13" localSheetId="30">#REF!</definedName>
    <definedName name="DEBT13" localSheetId="31">#REF!</definedName>
    <definedName name="DEBT13" localSheetId="32">#REF!</definedName>
    <definedName name="DEBT13" localSheetId="38">#REF!</definedName>
    <definedName name="DEBT13" localSheetId="54">#REF!</definedName>
    <definedName name="DEBT13" localSheetId="58">#REF!</definedName>
    <definedName name="DEBT13">#REF!</definedName>
    <definedName name="DEBT14" localSheetId="74">#REF!</definedName>
    <definedName name="DEBT14" localSheetId="13">#REF!</definedName>
    <definedName name="DEBT14" localSheetId="30">#REF!</definedName>
    <definedName name="DEBT14" localSheetId="31">#REF!</definedName>
    <definedName name="DEBT14" localSheetId="32">#REF!</definedName>
    <definedName name="DEBT14" localSheetId="38">#REF!</definedName>
    <definedName name="DEBT14" localSheetId="54">#REF!</definedName>
    <definedName name="DEBT14" localSheetId="58">#REF!</definedName>
    <definedName name="DEBT14">#REF!</definedName>
    <definedName name="DEBT15" localSheetId="74">#REF!</definedName>
    <definedName name="DEBT15" localSheetId="13">#REF!</definedName>
    <definedName name="DEBT15" localSheetId="30">#REF!</definedName>
    <definedName name="DEBT15" localSheetId="31">#REF!</definedName>
    <definedName name="DEBT15" localSheetId="32">#REF!</definedName>
    <definedName name="DEBT15" localSheetId="38">#REF!</definedName>
    <definedName name="DEBT15" localSheetId="54">#REF!</definedName>
    <definedName name="DEBT15" localSheetId="58">#REF!</definedName>
    <definedName name="DEBT15">#REF!</definedName>
    <definedName name="DEBT16" localSheetId="74">#REF!</definedName>
    <definedName name="DEBT16" localSheetId="13">#REF!</definedName>
    <definedName name="DEBT16" localSheetId="30">#REF!</definedName>
    <definedName name="DEBT16" localSheetId="31">#REF!</definedName>
    <definedName name="DEBT16" localSheetId="32">#REF!</definedName>
    <definedName name="DEBT16" localSheetId="38">#REF!</definedName>
    <definedName name="DEBT16" localSheetId="54">#REF!</definedName>
    <definedName name="DEBT16" localSheetId="58">#REF!</definedName>
    <definedName name="DEBT16">#REF!</definedName>
    <definedName name="DEBT2" localSheetId="74">#REF!</definedName>
    <definedName name="DEBT2" localSheetId="13">#REF!</definedName>
    <definedName name="DEBT2" localSheetId="30">#REF!</definedName>
    <definedName name="DEBT2" localSheetId="31">#REF!</definedName>
    <definedName name="DEBT2" localSheetId="32">#REF!</definedName>
    <definedName name="DEBT2" localSheetId="38">#REF!</definedName>
    <definedName name="DEBT2" localSheetId="54">#REF!</definedName>
    <definedName name="DEBT2" localSheetId="58">#REF!</definedName>
    <definedName name="DEBT2">#REF!</definedName>
    <definedName name="DEBT3" localSheetId="74">#REF!</definedName>
    <definedName name="DEBT3" localSheetId="13">#REF!</definedName>
    <definedName name="DEBT3" localSheetId="30">#REF!</definedName>
    <definedName name="DEBT3" localSheetId="31">#REF!</definedName>
    <definedName name="DEBT3" localSheetId="32">#REF!</definedName>
    <definedName name="DEBT3" localSheetId="38">#REF!</definedName>
    <definedName name="DEBT3" localSheetId="54">#REF!</definedName>
    <definedName name="DEBT3" localSheetId="58">#REF!</definedName>
    <definedName name="DEBT3">#REF!</definedName>
    <definedName name="DEBT4" localSheetId="74">#REF!</definedName>
    <definedName name="DEBT4" localSheetId="13">#REF!</definedName>
    <definedName name="DEBT4" localSheetId="30">#REF!</definedName>
    <definedName name="DEBT4" localSheetId="31">#REF!</definedName>
    <definedName name="DEBT4" localSheetId="32">#REF!</definedName>
    <definedName name="DEBT4" localSheetId="38">#REF!</definedName>
    <definedName name="DEBT4" localSheetId="54">#REF!</definedName>
    <definedName name="DEBT4" localSheetId="58">#REF!</definedName>
    <definedName name="DEBT4">#REF!</definedName>
    <definedName name="DEBT5" localSheetId="74">#REF!</definedName>
    <definedName name="DEBT5" localSheetId="13">#REF!</definedName>
    <definedName name="DEBT5" localSheetId="30">#REF!</definedName>
    <definedName name="DEBT5" localSheetId="31">#REF!</definedName>
    <definedName name="DEBT5" localSheetId="32">#REF!</definedName>
    <definedName name="DEBT5" localSheetId="38">#REF!</definedName>
    <definedName name="DEBT5" localSheetId="54">#REF!</definedName>
    <definedName name="DEBT5" localSheetId="58">#REF!</definedName>
    <definedName name="DEBT5">#REF!</definedName>
    <definedName name="DEBT6" localSheetId="74">#REF!</definedName>
    <definedName name="DEBT6" localSheetId="13">#REF!</definedName>
    <definedName name="DEBT6" localSheetId="30">#REF!</definedName>
    <definedName name="DEBT6" localSheetId="31">#REF!</definedName>
    <definedName name="DEBT6" localSheetId="32">#REF!</definedName>
    <definedName name="DEBT6" localSheetId="38">#REF!</definedName>
    <definedName name="DEBT6" localSheetId="54">#REF!</definedName>
    <definedName name="DEBT6" localSheetId="58">#REF!</definedName>
    <definedName name="DEBT6">#REF!</definedName>
    <definedName name="DEBT7" localSheetId="74">#REF!</definedName>
    <definedName name="DEBT7" localSheetId="13">#REF!</definedName>
    <definedName name="DEBT7" localSheetId="30">#REF!</definedName>
    <definedName name="DEBT7" localSheetId="31">#REF!</definedName>
    <definedName name="DEBT7" localSheetId="32">#REF!</definedName>
    <definedName name="DEBT7" localSheetId="38">#REF!</definedName>
    <definedName name="DEBT7" localSheetId="54">#REF!</definedName>
    <definedName name="DEBT7" localSheetId="58">#REF!</definedName>
    <definedName name="DEBT7">#REF!</definedName>
    <definedName name="DEBT8" localSheetId="74">#REF!</definedName>
    <definedName name="DEBT8" localSheetId="13">#REF!</definedName>
    <definedName name="DEBT8" localSheetId="30">#REF!</definedName>
    <definedName name="DEBT8" localSheetId="31">#REF!</definedName>
    <definedName name="DEBT8" localSheetId="32">#REF!</definedName>
    <definedName name="DEBT8" localSheetId="38">#REF!</definedName>
    <definedName name="DEBT8" localSheetId="54">#REF!</definedName>
    <definedName name="DEBT8" localSheetId="58">#REF!</definedName>
    <definedName name="DEBT8">#REF!</definedName>
    <definedName name="DEBT9" localSheetId="74">#REF!</definedName>
    <definedName name="DEBT9" localSheetId="13">#REF!</definedName>
    <definedName name="DEBT9" localSheetId="30">#REF!</definedName>
    <definedName name="DEBT9" localSheetId="31">#REF!</definedName>
    <definedName name="DEBT9" localSheetId="32">#REF!</definedName>
    <definedName name="DEBT9" localSheetId="38">#REF!</definedName>
    <definedName name="DEBT9" localSheetId="54">#REF!</definedName>
    <definedName name="DEBT9" localSheetId="58">#REF!</definedName>
    <definedName name="DEBT9">#REF!</definedName>
    <definedName name="defesti" localSheetId="74">#REF!</definedName>
    <definedName name="defesti" localSheetId="13">#REF!</definedName>
    <definedName name="defesti" localSheetId="30">#REF!</definedName>
    <definedName name="defesti" localSheetId="31">#REF!</definedName>
    <definedName name="defesti" localSheetId="32">#REF!</definedName>
    <definedName name="defesti" localSheetId="38">#REF!</definedName>
    <definedName name="defesti" localSheetId="54">#REF!</definedName>
    <definedName name="defesti" localSheetId="58">#REF!</definedName>
    <definedName name="defesti">#REF!</definedName>
    <definedName name="deficit" localSheetId="74">#REF!</definedName>
    <definedName name="deficit" localSheetId="13">#REF!</definedName>
    <definedName name="deficit" localSheetId="30">#REF!</definedName>
    <definedName name="deficit" localSheetId="31">#REF!</definedName>
    <definedName name="deficit" localSheetId="32">#REF!</definedName>
    <definedName name="deficit" localSheetId="38">#REF!</definedName>
    <definedName name="deficit" localSheetId="54">#REF!</definedName>
    <definedName name="deficit" localSheetId="58">#REF!</definedName>
    <definedName name="deficit">#REF!</definedName>
    <definedName name="DEFICIT98" localSheetId="74">#REF!</definedName>
    <definedName name="DEFICIT98" localSheetId="13">#REF!</definedName>
    <definedName name="DEFICIT98" localSheetId="30">#REF!</definedName>
    <definedName name="DEFICIT98" localSheetId="31">#REF!</definedName>
    <definedName name="DEFICIT98" localSheetId="32">#REF!</definedName>
    <definedName name="DEFICIT98" localSheetId="38">#REF!</definedName>
    <definedName name="DEFICIT98" localSheetId="54">#REF!</definedName>
    <definedName name="DEFICIT98" localSheetId="58">#REF!</definedName>
    <definedName name="DEFICIT98">#REF!</definedName>
    <definedName name="DEFICIT99" localSheetId="74">#REF!</definedName>
    <definedName name="DEFICIT99" localSheetId="13">#REF!</definedName>
    <definedName name="DEFICIT99" localSheetId="30">#REF!</definedName>
    <definedName name="DEFICIT99" localSheetId="31">#REF!</definedName>
    <definedName name="DEFICIT99" localSheetId="32">#REF!</definedName>
    <definedName name="DEFICIT99" localSheetId="38">#REF!</definedName>
    <definedName name="DEFICIT99" localSheetId="54">#REF!</definedName>
    <definedName name="DEFICIT99" localSheetId="58">#REF!</definedName>
    <definedName name="DEFICIT99">#REF!</definedName>
    <definedName name="DEFL" localSheetId="74">#REF!</definedName>
    <definedName name="DEFL" localSheetId="13">#REF!</definedName>
    <definedName name="DEFL" localSheetId="27">#REF!</definedName>
    <definedName name="DEFL" localSheetId="30">#REF!</definedName>
    <definedName name="DEFL" localSheetId="31">#REF!</definedName>
    <definedName name="DEFL" localSheetId="32">#REF!</definedName>
    <definedName name="DEFL" localSheetId="35">#REF!</definedName>
    <definedName name="DEFL" localSheetId="38">#REF!</definedName>
    <definedName name="DEFL" localSheetId="47">#REF!</definedName>
    <definedName name="DEFL" localSheetId="52">#REF!</definedName>
    <definedName name="DEFL" localSheetId="54">#REF!</definedName>
    <definedName name="DEFL" localSheetId="58">#REF!</definedName>
    <definedName name="DEFL" localSheetId="18">#REF!</definedName>
    <definedName name="DEFL">#REF!</definedName>
    <definedName name="DEG" localSheetId="74">#REF!</definedName>
    <definedName name="DEG" localSheetId="13">#REF!</definedName>
    <definedName name="DEG" localSheetId="30">#REF!</definedName>
    <definedName name="DEG" localSheetId="31">#REF!</definedName>
    <definedName name="DEG" localSheetId="32">#REF!</definedName>
    <definedName name="DEG" localSheetId="35">#REF!</definedName>
    <definedName name="DEG" localSheetId="36">#N/A</definedName>
    <definedName name="DEG" localSheetId="38">#REF!</definedName>
    <definedName name="DEG" localSheetId="47">#REF!</definedName>
    <definedName name="DEG" localSheetId="48">#REF!</definedName>
    <definedName name="DEG" localSheetId="49">#REF!</definedName>
    <definedName name="DEG" localSheetId="50">#REF!</definedName>
    <definedName name="DEG" localSheetId="52">#REF!</definedName>
    <definedName name="DEG" localSheetId="54">#REF!</definedName>
    <definedName name="DEG" localSheetId="55">#REF!</definedName>
    <definedName name="DEG" localSheetId="56">#REF!</definedName>
    <definedName name="DEG" localSheetId="58">#REF!</definedName>
    <definedName name="DEG" localSheetId="18">#REF!</definedName>
    <definedName name="DEG">#REF!</definedName>
    <definedName name="DEM">[72]CIRRs!$C$84</definedName>
    <definedName name="DEMEURO" localSheetId="74">#REF!</definedName>
    <definedName name="DEMEURO" localSheetId="12">#REF!</definedName>
    <definedName name="DEMEURO" localSheetId="13">#REF!</definedName>
    <definedName name="DEMEURO" localSheetId="10">#REF!</definedName>
    <definedName name="DEMEURO" localSheetId="20">#REF!</definedName>
    <definedName name="DEMEURO" localSheetId="21">#REF!</definedName>
    <definedName name="DEMEURO" localSheetId="22">#REF!</definedName>
    <definedName name="DEMEURO" localSheetId="23">#REF!</definedName>
    <definedName name="DEMEURO" localSheetId="30">#REF!</definedName>
    <definedName name="DEMEURO" localSheetId="31">#REF!</definedName>
    <definedName name="DEMEURO" localSheetId="32">#REF!</definedName>
    <definedName name="DEMEURO" localSheetId="34">#REF!</definedName>
    <definedName name="DEMEURO" localSheetId="35">#REF!</definedName>
    <definedName name="DEMEURO" localSheetId="36">#N/A</definedName>
    <definedName name="DEMEURO" localSheetId="37">#REF!</definedName>
    <definedName name="DEMEURO" localSheetId="38">#REF!</definedName>
    <definedName name="DEMEURO" localSheetId="47">#REF!</definedName>
    <definedName name="DEMEURO" localSheetId="48">#REF!</definedName>
    <definedName name="DEMEURO" localSheetId="49">#REF!</definedName>
    <definedName name="DEMEURO" localSheetId="50">#REF!</definedName>
    <definedName name="DEMEURO" localSheetId="52">#REF!</definedName>
    <definedName name="DEMEURO" localSheetId="54">#REF!</definedName>
    <definedName name="DEMEURO" localSheetId="55">#REF!</definedName>
    <definedName name="DEMEURO" localSheetId="56">#REF!</definedName>
    <definedName name="DEMEURO" localSheetId="57">#REF!</definedName>
    <definedName name="DEMEURO" localSheetId="58">#REF!</definedName>
    <definedName name="DEMEURO" localSheetId="18">#REF!</definedName>
    <definedName name="DEMEURO" localSheetId="16">#REF!</definedName>
    <definedName name="DEMEURO">#REF!</definedName>
    <definedName name="Denmark_wt">'[92]OECD wgt'!$B$17</definedName>
    <definedName name="Department" localSheetId="13">'[111]Exchange Rate chart'!#REF!</definedName>
    <definedName name="Department" localSheetId="10">'[111]Exchange Rate chart'!#REF!</definedName>
    <definedName name="Department" localSheetId="20">'[111]Exchange Rate chart'!#REF!</definedName>
    <definedName name="Department" localSheetId="21">'[111]Exchange Rate chart'!#REF!</definedName>
    <definedName name="Department" localSheetId="22">'[111]Exchange Rate chart'!#REF!</definedName>
    <definedName name="Department" localSheetId="23">'[111]Exchange Rate chart'!#REF!</definedName>
    <definedName name="Department" localSheetId="24">'[112]Exchange Rate chart'!#REF!</definedName>
    <definedName name="Department" localSheetId="32">'[111]Exchange Rate chart'!#REF!</definedName>
    <definedName name="Department" localSheetId="34">'[111]Exchange Rate chart'!#REF!</definedName>
    <definedName name="Department" localSheetId="35">'[111]Exchange Rate chart'!#REF!</definedName>
    <definedName name="Department" localSheetId="37">'[111]Exchange Rate chart'!#REF!</definedName>
    <definedName name="Department" localSheetId="38">'[111]Exchange Rate chart'!#REF!</definedName>
    <definedName name="Department" localSheetId="47">'[111]Exchange Rate chart'!#REF!</definedName>
    <definedName name="Department" localSheetId="48">'[111]Exchange Rate chart'!#REF!</definedName>
    <definedName name="Department" localSheetId="49">'[111]Exchange Rate chart'!#REF!</definedName>
    <definedName name="Department" localSheetId="50">'[111]Exchange Rate chart'!#REF!</definedName>
    <definedName name="Department" localSheetId="51">'[111]Exchange Rate chart'!#REF!</definedName>
    <definedName name="Department" localSheetId="53">'[111]Exchange Rate chart'!#REF!</definedName>
    <definedName name="Department" localSheetId="54">'[111]Exchange Rate chart'!#REF!</definedName>
    <definedName name="Department" localSheetId="14">'[111]Exchange Rate chart'!#REF!</definedName>
    <definedName name="Department" localSheetId="57">'[111]Exchange Rate chart'!#REF!</definedName>
    <definedName name="Department" localSheetId="58">'[111]Exchange Rate chart'!#REF!</definedName>
    <definedName name="Department" localSheetId="18">'[111]Exchange Rate chart'!#REF!</definedName>
    <definedName name="Department" localSheetId="16">'[111]Exchange Rate chart'!#REF!</definedName>
    <definedName name="Department">'[111]Exchange Rate chart'!#REF!</definedName>
    <definedName name="DependenciaBrecha">[131]ROE!$B$136</definedName>
    <definedName name="DependenciaBrecha2" localSheetId="13">[132]ROE!$B$136</definedName>
    <definedName name="DependenciaBrecha2" localSheetId="10">[132]ROE!$B$136</definedName>
    <definedName name="DependenciaBrecha2" localSheetId="24">[133]ROE!$B$136</definedName>
    <definedName name="DependenciaBrecha2">[132]ROE!$B$136</definedName>
    <definedName name="DependenciaSpread">[131]ROE!$B$134</definedName>
    <definedName name="DependenciaSpread2" localSheetId="13">[132]ROE!$B$134</definedName>
    <definedName name="DependenciaSpread2" localSheetId="10">[132]ROE!$B$134</definedName>
    <definedName name="DependenciaSpread2" localSheetId="24">[133]ROE!$B$134</definedName>
    <definedName name="DependenciaSpread2">[132]ROE!$B$134</definedName>
    <definedName name="der" localSheetId="74" hidden="1">{"Tab1",#N/A,FALSE,"P";"Tab2",#N/A,FALSE,"P"}</definedName>
    <definedName name="der" localSheetId="12" hidden="1">{"Tab1",#N/A,FALSE,"P";"Tab2",#N/A,FALSE,"P"}</definedName>
    <definedName name="der" localSheetId="13" hidden="1">{"Tab1",#N/A,FALSE,"P";"Tab2",#N/A,FALSE,"P"}</definedName>
    <definedName name="der" localSheetId="28" hidden="1">{"Tab1",#N/A,FALSE,"P";"Tab2",#N/A,FALSE,"P"}</definedName>
    <definedName name="der" localSheetId="10" hidden="1">{"Tab1",#N/A,FALSE,"P";"Tab2",#N/A,FALSE,"P"}</definedName>
    <definedName name="der" localSheetId="20" hidden="1">{"Tab1",#N/A,FALSE,"P";"Tab2",#N/A,FALSE,"P"}</definedName>
    <definedName name="der" localSheetId="21" hidden="1">{"Tab1",#N/A,FALSE,"P";"Tab2",#N/A,FALSE,"P"}</definedName>
    <definedName name="der" localSheetId="22" hidden="1">{"Tab1",#N/A,FALSE,"P";"Tab2",#N/A,FALSE,"P"}</definedName>
    <definedName name="der" localSheetId="23" hidden="1">{"Tab1",#N/A,FALSE,"P";"Tab2",#N/A,FALSE,"P"}</definedName>
    <definedName name="der" localSheetId="24" hidden="1">{"Tab1",#N/A,FALSE,"P";"Tab2",#N/A,FALSE,"P"}</definedName>
    <definedName name="der" localSheetId="27" hidden="1">{"Tab1",#N/A,FALSE,"P";"Tab2",#N/A,FALSE,"P"}</definedName>
    <definedName name="der" localSheetId="29" hidden="1">{"Tab1",#N/A,FALSE,"P";"Tab2",#N/A,FALSE,"P"}</definedName>
    <definedName name="der" localSheetId="30" hidden="1">{"Tab1",#N/A,FALSE,"P";"Tab2",#N/A,FALSE,"P"}</definedName>
    <definedName name="der" localSheetId="31" hidden="1">{"Tab1",#N/A,FALSE,"P";"Tab2",#N/A,FALSE,"P"}</definedName>
    <definedName name="der" localSheetId="32" hidden="1">{"Tab1",#N/A,FALSE,"P";"Tab2",#N/A,FALSE,"P"}</definedName>
    <definedName name="der" localSheetId="34" hidden="1">{"Tab1",#N/A,FALSE,"P";"Tab2",#N/A,FALSE,"P"}</definedName>
    <definedName name="der" localSheetId="35" hidden="1">{"Tab1",#N/A,FALSE,"P";"Tab2",#N/A,FALSE,"P"}</definedName>
    <definedName name="der" localSheetId="37" hidden="1">{"Tab1",#N/A,FALSE,"P";"Tab2",#N/A,FALSE,"P"}</definedName>
    <definedName name="der" localSheetId="38" hidden="1">{"Tab1",#N/A,FALSE,"P";"Tab2",#N/A,FALSE,"P"}</definedName>
    <definedName name="der" localSheetId="47" hidden="1">{"Tab1",#N/A,FALSE,"P";"Tab2",#N/A,FALSE,"P"}</definedName>
    <definedName name="der" localSheetId="48" hidden="1">{"Tab1",#N/A,FALSE,"P";"Tab2",#N/A,FALSE,"P"}</definedName>
    <definedName name="der" localSheetId="49" hidden="1">{"Tab1",#N/A,FALSE,"P";"Tab2",#N/A,FALSE,"P"}</definedName>
    <definedName name="der" localSheetId="50" hidden="1">{"Tab1",#N/A,FALSE,"P";"Tab2",#N/A,FALSE,"P"}</definedName>
    <definedName name="der" localSheetId="51" hidden="1">{"Tab1",#N/A,FALSE,"P";"Tab2",#N/A,FALSE,"P"}</definedName>
    <definedName name="der" localSheetId="52" hidden="1">{"Tab1",#N/A,FALSE,"P";"Tab2",#N/A,FALSE,"P"}</definedName>
    <definedName name="der" localSheetId="53" hidden="1">{"Tab1",#N/A,FALSE,"P";"Tab2",#N/A,FALSE,"P"}</definedName>
    <definedName name="der" localSheetId="54" hidden="1">{"Tab1",#N/A,FALSE,"P";"Tab2",#N/A,FALSE,"P"}</definedName>
    <definedName name="der" localSheetId="14" hidden="1">{"Tab1",#N/A,FALSE,"P";"Tab2",#N/A,FALSE,"P"}</definedName>
    <definedName name="der" localSheetId="55" hidden="1">{"Tab1",#N/A,FALSE,"P";"Tab2",#N/A,FALSE,"P"}</definedName>
    <definedName name="der" localSheetId="56" hidden="1">{"Tab1",#N/A,FALSE,"P";"Tab2",#N/A,FALSE,"P"}</definedName>
    <definedName name="der" localSheetId="57" hidden="1">{"Tab1",#N/A,FALSE,"P";"Tab2",#N/A,FALSE,"P"}</definedName>
    <definedName name="der" localSheetId="58" hidden="1">{"Tab1",#N/A,FALSE,"P";"Tab2",#N/A,FALSE,"P"}</definedName>
    <definedName name="der" localSheetId="18" hidden="1">{"Tab1",#N/A,FALSE,"P";"Tab2",#N/A,FALSE,"P"}</definedName>
    <definedName name="der" localSheetId="19" hidden="1">{"Tab1",#N/A,FALSE,"P";"Tab2",#N/A,FALSE,"P"}</definedName>
    <definedName name="der" localSheetId="15" hidden="1">{"Tab1",#N/A,FALSE,"P";"Tab2",#N/A,FALSE,"P"}</definedName>
    <definedName name="der" localSheetId="16" hidden="1">{"Tab1",#N/A,FALSE,"P";"Tab2",#N/A,FALSE,"P"}</definedName>
    <definedName name="der" hidden="1">{"Tab1",#N/A,FALSE,"P";"Tab2",#N/A,FALSE,"P"}</definedName>
    <definedName name="DES" localSheetId="74">#REF!</definedName>
    <definedName name="DES" localSheetId="13">#REF!</definedName>
    <definedName name="DES" localSheetId="10">#REF!</definedName>
    <definedName name="DES" localSheetId="20">#REF!</definedName>
    <definedName name="DES" localSheetId="21">#REF!</definedName>
    <definedName name="DES" localSheetId="22">#REF!</definedName>
    <definedName name="DES" localSheetId="23">#REF!</definedName>
    <definedName name="DES" localSheetId="27">#REF!</definedName>
    <definedName name="DES" localSheetId="30">#REF!</definedName>
    <definedName name="DES" localSheetId="31">#REF!</definedName>
    <definedName name="DES" localSheetId="32">#REF!</definedName>
    <definedName name="DES" localSheetId="34">#REF!</definedName>
    <definedName name="DES" localSheetId="35">#REF!</definedName>
    <definedName name="DES" localSheetId="37">#REF!</definedName>
    <definedName name="DES" localSheetId="38">#REF!</definedName>
    <definedName name="DES" localSheetId="47">#REF!</definedName>
    <definedName name="DES" localSheetId="48">#REF!</definedName>
    <definedName name="DES" localSheetId="49">#REF!</definedName>
    <definedName name="DES" localSheetId="50">#REF!</definedName>
    <definedName name="DES" localSheetId="51">#REF!</definedName>
    <definedName name="DES" localSheetId="53">#REF!</definedName>
    <definedName name="DES" localSheetId="54">#REF!</definedName>
    <definedName name="DES" localSheetId="14">#REF!</definedName>
    <definedName name="DES" localSheetId="57">#REF!</definedName>
    <definedName name="DES" localSheetId="58">#REF!</definedName>
    <definedName name="DES" localSheetId="18">#REF!</definedName>
    <definedName name="DES" localSheetId="16">#REF!</definedName>
    <definedName name="DES">#REF!</definedName>
    <definedName name="DESC96" localSheetId="74">#REF!</definedName>
    <definedName name="DESC96" localSheetId="13">#REF!</definedName>
    <definedName name="DESC96" localSheetId="10">#REF!</definedName>
    <definedName name="DESC96" localSheetId="20">#REF!</definedName>
    <definedName name="DESC96" localSheetId="21">#REF!</definedName>
    <definedName name="DESC96" localSheetId="22">#REF!</definedName>
    <definedName name="DESC96" localSheetId="23">#REF!</definedName>
    <definedName name="DESC96" localSheetId="30">#REF!</definedName>
    <definedName name="DESC96" localSheetId="31">#REF!</definedName>
    <definedName name="DESC96" localSheetId="32">#REF!</definedName>
    <definedName name="DESC96" localSheetId="34">#REF!</definedName>
    <definedName name="DESC96" localSheetId="35">#REF!</definedName>
    <definedName name="DESC96" localSheetId="37">#REF!</definedName>
    <definedName name="DESC96" localSheetId="38">#REF!</definedName>
    <definedName name="DESC96" localSheetId="47">#REF!</definedName>
    <definedName name="DESC96" localSheetId="48">#REF!</definedName>
    <definedName name="DESC96" localSheetId="49">#REF!</definedName>
    <definedName name="DESC96" localSheetId="50">#REF!</definedName>
    <definedName name="DESC96" localSheetId="51">#REF!</definedName>
    <definedName name="DESC96" localSheetId="53">#REF!</definedName>
    <definedName name="DESC96" localSheetId="54">#REF!</definedName>
    <definedName name="DESC96" localSheetId="14">#REF!</definedName>
    <definedName name="DESC96" localSheetId="57">#REF!</definedName>
    <definedName name="DESC96" localSheetId="58">#REF!</definedName>
    <definedName name="DESC96" localSheetId="18">#REF!</definedName>
    <definedName name="DESC96" localSheetId="16">#REF!</definedName>
    <definedName name="DESC96">#REF!</definedName>
    <definedName name="DESPUESCORTE" localSheetId="74">#REF!</definedName>
    <definedName name="DESPUESCORTE" localSheetId="13">#REF!</definedName>
    <definedName name="DESPUESCORTE" localSheetId="10">#REF!</definedName>
    <definedName name="DESPUESCORTE" localSheetId="20">#REF!</definedName>
    <definedName name="DESPUESCORTE" localSheetId="21">#REF!</definedName>
    <definedName name="DESPUESCORTE" localSheetId="22">#REF!</definedName>
    <definedName name="DESPUESCORTE" localSheetId="23">#REF!</definedName>
    <definedName name="DESPUESCORTE" localSheetId="30">#REF!</definedName>
    <definedName name="DESPUESCORTE" localSheetId="31">#REF!</definedName>
    <definedName name="DESPUESCORTE" localSheetId="32">#REF!</definedName>
    <definedName name="DESPUESCORTE" localSheetId="34">#REF!</definedName>
    <definedName name="DESPUESCORTE" localSheetId="35">#REF!</definedName>
    <definedName name="DESPUESCORTE" localSheetId="37">#REF!</definedName>
    <definedName name="DESPUESCORTE" localSheetId="38">#REF!</definedName>
    <definedName name="DESPUESCORTE" localSheetId="47">#REF!</definedName>
    <definedName name="DESPUESCORTE" localSheetId="48">#REF!</definedName>
    <definedName name="DESPUESCORTE" localSheetId="49">#REF!</definedName>
    <definedName name="DESPUESCORTE" localSheetId="50">#REF!</definedName>
    <definedName name="DESPUESCORTE" localSheetId="51">#REF!</definedName>
    <definedName name="DESPUESCORTE" localSheetId="53">#REF!</definedName>
    <definedName name="DESPUESCORTE" localSheetId="54">#REF!</definedName>
    <definedName name="DESPUESCORTE" localSheetId="14">#REF!</definedName>
    <definedName name="DESPUESCORTE" localSheetId="57">#REF!</definedName>
    <definedName name="DESPUESCORTE" localSheetId="58">#REF!</definedName>
    <definedName name="DESPUESCORTE" localSheetId="18">#REF!</definedName>
    <definedName name="DESPUESCORTE" localSheetId="16">#REF!</definedName>
    <definedName name="DESPUESCORTE">#REF!</definedName>
    <definedName name="dexbccr" localSheetId="74">#REF!</definedName>
    <definedName name="dexbccr" localSheetId="13">#REF!</definedName>
    <definedName name="dexbccr" localSheetId="30">#REF!</definedName>
    <definedName name="dexbccr" localSheetId="31">#REF!</definedName>
    <definedName name="dexbccr" localSheetId="32">#REF!</definedName>
    <definedName name="dexbccr" localSheetId="38">#REF!</definedName>
    <definedName name="dexbccr" localSheetId="54">#REF!</definedName>
    <definedName name="dexbccr" localSheetId="58">#REF!</definedName>
    <definedName name="dexbccr">#REF!</definedName>
    <definedName name="df" localSheetId="13">[7]!df</definedName>
    <definedName name="df" localSheetId="10">[7]!df</definedName>
    <definedName name="df" localSheetId="24">[8]!df</definedName>
    <definedName name="df">[7]!df</definedName>
    <definedName name="dfdf" localSheetId="12" hidden="1">{#N/A,#N/A,FALSE,"slvsrtb1";#N/A,#N/A,FALSE,"slvsrtb2";#N/A,#N/A,FALSE,"slvsrtb3";#N/A,#N/A,FALSE,"slvsrtb4";#N/A,#N/A,FALSE,"slvsrtb5";#N/A,#N/A,FALSE,"slvsrtb6";#N/A,#N/A,FALSE,"slvsrtb7";#N/A,#N/A,FALSE,"slvsrtb8";#N/A,#N/A,FALSE,"slvsrtb9";#N/A,#N/A,FALSE,"slvsrtb10";#N/A,#N/A,FALSE,"slvsrtb12"}</definedName>
    <definedName name="dfdf" localSheetId="13" hidden="1">'[124]Fax a enviar'!#REF!</definedName>
    <definedName name="dfdf" localSheetId="20" hidden="1">'[124]Fax a enviar'!#REF!</definedName>
    <definedName name="dfdf" localSheetId="21" hidden="1">'[124]Fax a enviar'!#REF!</definedName>
    <definedName name="dfdf" localSheetId="22" hidden="1">'[124]Fax a enviar'!#REF!</definedName>
    <definedName name="dfdf" localSheetId="23" hidden="1">'[124]Fax a enviar'!#REF!</definedName>
    <definedName name="dfdf" localSheetId="27" hidden="1">'[124]Fax a enviar'!#REF!</definedName>
    <definedName name="dfdf" localSheetId="31" hidden="1">'[124]Fax a enviar'!#REF!</definedName>
    <definedName name="dfdf" localSheetId="32" hidden="1">'[124]Fax a enviar'!#REF!</definedName>
    <definedName name="dfdf" localSheetId="34" hidden="1">'[124]Fax a enviar'!#REF!</definedName>
    <definedName name="dfdf" localSheetId="35" hidden="1">'[124]Fax a enviar'!#REF!</definedName>
    <definedName name="dfdf" localSheetId="37" hidden="1">'[124]Fax a enviar'!#REF!</definedName>
    <definedName name="dfdf" localSheetId="38" hidden="1">'[124]Fax a enviar'!#REF!</definedName>
    <definedName name="dfdf" localSheetId="47" hidden="1">'[124]Fax a enviar'!#REF!</definedName>
    <definedName name="dfdf" localSheetId="48" hidden="1">'[124]Fax a enviar'!#REF!</definedName>
    <definedName name="dfdf" localSheetId="49" hidden="1">'[124]Fax a enviar'!#REF!</definedName>
    <definedName name="dfdf" localSheetId="50" hidden="1">'[124]Fax a enviar'!#REF!</definedName>
    <definedName name="dfdf" localSheetId="51" hidden="1">'[124]Fax a enviar'!#REF!</definedName>
    <definedName name="dfdf" localSheetId="52" hidden="1">'[124]Fax a enviar'!#REF!</definedName>
    <definedName name="dfdf" localSheetId="53" hidden="1">'[124]Fax a enviar'!#REF!</definedName>
    <definedName name="dfdf" localSheetId="54" hidden="1">'[124]Fax a enviar'!#REF!</definedName>
    <definedName name="dfdf" localSheetId="14" hidden="1">'[124]Fax a enviar'!#REF!</definedName>
    <definedName name="dfdf" localSheetId="57" hidden="1">'[124]Fax a enviar'!#REF!</definedName>
    <definedName name="dfdf" localSheetId="58" hidden="1">'[124]Fax a enviar'!#REF!</definedName>
    <definedName name="dfdf" localSheetId="18" hidden="1">'[124]Fax a enviar'!#REF!</definedName>
    <definedName name="dfdf" localSheetId="16" hidden="1">'[124]Fax a enviar'!#REF!</definedName>
    <definedName name="dfdf" hidden="1">'[124]Fax a enviar'!#REF!</definedName>
    <definedName name="dfdfsd" localSheetId="13" hidden="1">'[134]Fax a enviar'!#REF!</definedName>
    <definedName name="dfdfsd" localSheetId="20" hidden="1">'[134]Fax a enviar'!#REF!</definedName>
    <definedName name="dfdfsd" localSheetId="21" hidden="1">'[134]Fax a enviar'!#REF!</definedName>
    <definedName name="dfdfsd" localSheetId="22" hidden="1">'[134]Fax a enviar'!#REF!</definedName>
    <definedName name="dfdfsd" localSheetId="23" hidden="1">'[134]Fax a enviar'!#REF!</definedName>
    <definedName name="dfdfsd" localSheetId="27" hidden="1">'[134]Fax a enviar'!#REF!</definedName>
    <definedName name="dfdfsd" localSheetId="31" hidden="1">'[134]Fax a enviar'!#REF!</definedName>
    <definedName name="dfdfsd" localSheetId="32" hidden="1">'[134]Fax a enviar'!#REF!</definedName>
    <definedName name="dfdfsd" localSheetId="34" hidden="1">'[134]Fax a enviar'!#REF!</definedName>
    <definedName name="dfdfsd" localSheetId="35" hidden="1">'[134]Fax a enviar'!#REF!</definedName>
    <definedName name="dfdfsd" localSheetId="37" hidden="1">'[134]Fax a enviar'!#REF!</definedName>
    <definedName name="dfdfsd" localSheetId="38" hidden="1">'[134]Fax a enviar'!#REF!</definedName>
    <definedName name="dfdfsd" localSheetId="47" hidden="1">'[134]Fax a enviar'!#REF!</definedName>
    <definedName name="dfdfsd" localSheetId="48" hidden="1">'[134]Fax a enviar'!#REF!</definedName>
    <definedName name="dfdfsd" localSheetId="49" hidden="1">'[134]Fax a enviar'!#REF!</definedName>
    <definedName name="dfdfsd" localSheetId="50" hidden="1">'[134]Fax a enviar'!#REF!</definedName>
    <definedName name="dfdfsd" localSheetId="51" hidden="1">'[134]Fax a enviar'!#REF!</definedName>
    <definedName name="dfdfsd" localSheetId="52" hidden="1">'[134]Fax a enviar'!#REF!</definedName>
    <definedName name="dfdfsd" localSheetId="53" hidden="1">'[134]Fax a enviar'!#REF!</definedName>
    <definedName name="dfdfsd" localSheetId="14" hidden="1">'[134]Fax a enviar'!#REF!</definedName>
    <definedName name="dfdfsd" localSheetId="57" hidden="1">'[134]Fax a enviar'!#REF!</definedName>
    <definedName name="dfdfsd" localSheetId="58" hidden="1">'[134]Fax a enviar'!#REF!</definedName>
    <definedName name="dfdfsd" localSheetId="18" hidden="1">'[134]Fax a enviar'!#REF!</definedName>
    <definedName name="dfdfsd" localSheetId="16" hidden="1">'[134]Fax a enviar'!#REF!</definedName>
    <definedName name="dfdfsd" hidden="1">'[134]Fax a enviar'!#REF!</definedName>
    <definedName name="dfdgfdfd" localSheetId="13" hidden="1">'[135]Fax a enviar'!#REF!</definedName>
    <definedName name="dfdgfdfd" localSheetId="20" hidden="1">'[135]Fax a enviar'!#REF!</definedName>
    <definedName name="dfdgfdfd" localSheetId="21" hidden="1">'[135]Fax a enviar'!#REF!</definedName>
    <definedName name="dfdgfdfd" localSheetId="22" hidden="1">'[135]Fax a enviar'!#REF!</definedName>
    <definedName name="dfdgfdfd" localSheetId="23" hidden="1">'[135]Fax a enviar'!#REF!</definedName>
    <definedName name="dfdgfdfd" localSheetId="31" hidden="1">'[135]Fax a enviar'!#REF!</definedName>
    <definedName name="dfdgfdfd" localSheetId="32" hidden="1">'[135]Fax a enviar'!#REF!</definedName>
    <definedName name="dfdgfdfd" localSheetId="34" hidden="1">'[135]Fax a enviar'!#REF!</definedName>
    <definedName name="dfdgfdfd" localSheetId="35" hidden="1">'[135]Fax a enviar'!#REF!</definedName>
    <definedName name="dfdgfdfd" localSheetId="37" hidden="1">'[135]Fax a enviar'!#REF!</definedName>
    <definedName name="dfdgfdfd" localSheetId="38" hidden="1">'[135]Fax a enviar'!#REF!</definedName>
    <definedName name="dfdgfdfd" localSheetId="47" hidden="1">'[135]Fax a enviar'!#REF!</definedName>
    <definedName name="dfdgfdfd" localSheetId="57" hidden="1">'[135]Fax a enviar'!#REF!</definedName>
    <definedName name="dfdgfdfd" localSheetId="58" hidden="1">'[135]Fax a enviar'!#REF!</definedName>
    <definedName name="dfdgfdfd" localSheetId="18" hidden="1">'[135]Fax a enviar'!#REF!</definedName>
    <definedName name="dfdgfdfd" localSheetId="16" hidden="1">'[135]Fax a enviar'!#REF!</definedName>
    <definedName name="dfdgfdfd" hidden="1">'[135]Fax a enviar'!#REF!</definedName>
    <definedName name="dfdgfdsfsd" localSheetId="74" hidden="1">#REF!</definedName>
    <definedName name="dfdgfdsfsd" localSheetId="13" hidden="1">#REF!</definedName>
    <definedName name="dfdgfdsfsd" localSheetId="10" hidden="1">#REF!</definedName>
    <definedName name="dfdgfdsfsd" localSheetId="20" hidden="1">#REF!</definedName>
    <definedName name="dfdgfdsfsd" localSheetId="21" hidden="1">#REF!</definedName>
    <definedName name="dfdgfdsfsd" localSheetId="22" hidden="1">#REF!</definedName>
    <definedName name="dfdgfdsfsd" localSheetId="23" hidden="1">#REF!</definedName>
    <definedName name="dfdgfdsfsd" localSheetId="27" hidden="1">#REF!</definedName>
    <definedName name="dfdgfdsfsd" localSheetId="30" hidden="1">#REF!</definedName>
    <definedName name="dfdgfdsfsd" localSheetId="31" hidden="1">#REF!</definedName>
    <definedName name="dfdgfdsfsd" localSheetId="32" hidden="1">#REF!</definedName>
    <definedName name="dfdgfdsfsd" localSheetId="34" hidden="1">#REF!</definedName>
    <definedName name="dfdgfdsfsd" localSheetId="35" hidden="1">#REF!</definedName>
    <definedName name="dfdgfdsfsd" localSheetId="37" hidden="1">#REF!</definedName>
    <definedName name="dfdgfdsfsd" localSheetId="38" hidden="1">#REF!</definedName>
    <definedName name="dfdgfdsfsd" localSheetId="47" hidden="1">#REF!</definedName>
    <definedName name="dfdgfdsfsd" localSheetId="48" hidden="1">#REF!</definedName>
    <definedName name="dfdgfdsfsd" localSheetId="49" hidden="1">#REF!</definedName>
    <definedName name="dfdgfdsfsd" localSheetId="50" hidden="1">#REF!</definedName>
    <definedName name="dfdgfdsfsd" localSheetId="52" hidden="1">#REF!</definedName>
    <definedName name="dfdgfdsfsd" localSheetId="54" hidden="1">#REF!</definedName>
    <definedName name="dfdgfdsfsd" localSheetId="55" hidden="1">#REF!</definedName>
    <definedName name="dfdgfdsfsd" localSheetId="56" hidden="1">#REF!</definedName>
    <definedName name="dfdgfdsfsd" localSheetId="57" hidden="1">#REF!</definedName>
    <definedName name="dfdgfdsfsd" localSheetId="58" hidden="1">#REF!</definedName>
    <definedName name="dfdgfdsfsd" localSheetId="18" hidden="1">#REF!</definedName>
    <definedName name="dfdgfdsfsd" localSheetId="16" hidden="1">#REF!</definedName>
    <definedName name="dfdgfdsfsd" hidden="1">#REF!</definedName>
    <definedName name="dfgd" localSheetId="74">#REF!</definedName>
    <definedName name="dfgd" localSheetId="13">#REF!</definedName>
    <definedName name="dfgd" localSheetId="10">#REF!</definedName>
    <definedName name="dfgd" localSheetId="20">#REF!</definedName>
    <definedName name="dfgd" localSheetId="21">#REF!</definedName>
    <definedName name="dfgd" localSheetId="22">#REF!</definedName>
    <definedName name="dfgd" localSheetId="23">#REF!</definedName>
    <definedName name="dfgd" localSheetId="27">#REF!</definedName>
    <definedName name="dfgd" localSheetId="30">#REF!</definedName>
    <definedName name="dfgd" localSheetId="31">#REF!</definedName>
    <definedName name="dfgd" localSheetId="32">#REF!</definedName>
    <definedName name="dfgd" localSheetId="34">#REF!</definedName>
    <definedName name="dfgd" localSheetId="35">#REF!</definedName>
    <definedName name="dfgd" localSheetId="37">#REF!</definedName>
    <definedName name="dfgd" localSheetId="38">#REF!</definedName>
    <definedName name="dfgd" localSheetId="47">#REF!</definedName>
    <definedName name="dfgd" localSheetId="48">#REF!</definedName>
    <definedName name="dfgd" localSheetId="49">#REF!</definedName>
    <definedName name="dfgd" localSheetId="50">#REF!</definedName>
    <definedName name="dfgd" localSheetId="52">#REF!</definedName>
    <definedName name="dfgd" localSheetId="54">#REF!</definedName>
    <definedName name="dfgd" localSheetId="55">#REF!</definedName>
    <definedName name="dfgd" localSheetId="56">#REF!</definedName>
    <definedName name="dfgd" localSheetId="57">#REF!</definedName>
    <definedName name="dfgd" localSheetId="58">#REF!</definedName>
    <definedName name="dfgd" localSheetId="18">#REF!</definedName>
    <definedName name="dfgd" localSheetId="16">#REF!</definedName>
    <definedName name="dfgd">#REF!</definedName>
    <definedName name="DG" localSheetId="74">#REF!</definedName>
    <definedName name="DG" localSheetId="12">[97]Q7!$E$19:$AH$19</definedName>
    <definedName name="DG" localSheetId="13">#REF!</definedName>
    <definedName name="DG" localSheetId="10">#REF!</definedName>
    <definedName name="DG" localSheetId="27">#REF!</definedName>
    <definedName name="DG" localSheetId="30">#REF!</definedName>
    <definedName name="DG" localSheetId="31">#REF!</definedName>
    <definedName name="DG" localSheetId="32">#REF!</definedName>
    <definedName name="DG" localSheetId="34">#REF!</definedName>
    <definedName name="DG" localSheetId="35">#REF!</definedName>
    <definedName name="DG" localSheetId="37">#REF!</definedName>
    <definedName name="DG" localSheetId="38">#REF!</definedName>
    <definedName name="DG" localSheetId="47">#REF!</definedName>
    <definedName name="DG" localSheetId="48">#REF!</definedName>
    <definedName name="DG" localSheetId="49">#REF!</definedName>
    <definedName name="DG" localSheetId="50">#REF!</definedName>
    <definedName name="DG" localSheetId="51">#REF!</definedName>
    <definedName name="DG" localSheetId="52">#REF!</definedName>
    <definedName name="DG" localSheetId="53">#REF!</definedName>
    <definedName name="DG" localSheetId="54">#REF!</definedName>
    <definedName name="DG" localSheetId="14">#REF!</definedName>
    <definedName name="DG" localSheetId="57">#REF!</definedName>
    <definedName name="DG" localSheetId="58">#REF!</definedName>
    <definedName name="DG" localSheetId="18">#REF!</definedName>
    <definedName name="DG" localSheetId="16">#REF!</definedName>
    <definedName name="DG">#REF!</definedName>
    <definedName name="DG_S" localSheetId="74">#REF!</definedName>
    <definedName name="DG_S" localSheetId="12">[97]Q7!$E$14:$AH$14</definedName>
    <definedName name="DG_S" localSheetId="13">#REF!</definedName>
    <definedName name="DG_S" localSheetId="10">#REF!</definedName>
    <definedName name="DG_S" localSheetId="20">#REF!</definedName>
    <definedName name="DG_S" localSheetId="21">#REF!</definedName>
    <definedName name="DG_S" localSheetId="22">#REF!</definedName>
    <definedName name="DG_S" localSheetId="23">#REF!</definedName>
    <definedName name="DG_S" localSheetId="27">#REF!</definedName>
    <definedName name="DG_S" localSheetId="30">#REF!</definedName>
    <definedName name="DG_S" localSheetId="31">#REF!</definedName>
    <definedName name="DG_S" localSheetId="32">#REF!</definedName>
    <definedName name="DG_S" localSheetId="35">#REF!</definedName>
    <definedName name="DG_S" localSheetId="38">#REF!</definedName>
    <definedName name="DG_S" localSheetId="47">#REF!</definedName>
    <definedName name="DG_S" localSheetId="48">#REF!</definedName>
    <definedName name="DG_S" localSheetId="49">#REF!</definedName>
    <definedName name="DG_S" localSheetId="50">#REF!</definedName>
    <definedName name="DG_S" localSheetId="51">#REF!</definedName>
    <definedName name="DG_S" localSheetId="52">#REF!</definedName>
    <definedName name="DG_S" localSheetId="53">#REF!</definedName>
    <definedName name="DG_S" localSheetId="54">#REF!</definedName>
    <definedName name="DG_S" localSheetId="14">#REF!</definedName>
    <definedName name="DG_S" localSheetId="58">#REF!</definedName>
    <definedName name="DG_S" localSheetId="18">#REF!</definedName>
    <definedName name="DG_S">#REF!</definedName>
    <definedName name="dgdgd" localSheetId="74" hidden="1">#REF!</definedName>
    <definedName name="dgdgd" localSheetId="13" hidden="1">#REF!</definedName>
    <definedName name="dgdgd" localSheetId="10" hidden="1">#REF!</definedName>
    <definedName name="dgdgd" localSheetId="30" hidden="1">#REF!</definedName>
    <definedName name="dgdgd" localSheetId="31" hidden="1">#REF!</definedName>
    <definedName name="dgdgd" localSheetId="32" hidden="1">#REF!</definedName>
    <definedName name="dgdgd" localSheetId="35" hidden="1">#REF!</definedName>
    <definedName name="dgdgd" localSheetId="38" hidden="1">#REF!</definedName>
    <definedName name="dgdgd" localSheetId="47" hidden="1">#REF!</definedName>
    <definedName name="dgdgd" localSheetId="48" hidden="1">#REF!</definedName>
    <definedName name="dgdgd" localSheetId="49" hidden="1">#REF!</definedName>
    <definedName name="dgdgd" localSheetId="50" hidden="1">#REF!</definedName>
    <definedName name="dgdgd" localSheetId="52" hidden="1">#REF!</definedName>
    <definedName name="dgdgd" localSheetId="54" hidden="1">#REF!</definedName>
    <definedName name="dgdgd" localSheetId="55" hidden="1">#REF!</definedName>
    <definedName name="dgdgd" localSheetId="56" hidden="1">#REF!</definedName>
    <definedName name="dgdgd" localSheetId="58" hidden="1">#REF!</definedName>
    <definedName name="dgdgd" localSheetId="18" hidden="1">#REF!</definedName>
    <definedName name="dgdgd" hidden="1">#REF!</definedName>
    <definedName name="DGImonth" localSheetId="74">#REF!</definedName>
    <definedName name="DGImonth" localSheetId="13">#REF!</definedName>
    <definedName name="DGImonth" localSheetId="10">#REF!</definedName>
    <definedName name="DGImonth" localSheetId="30">#REF!</definedName>
    <definedName name="DGImonth" localSheetId="31">#REF!</definedName>
    <definedName name="DGImonth" localSheetId="32">#REF!</definedName>
    <definedName name="DGImonth" localSheetId="38">#REF!</definedName>
    <definedName name="DGImonth" localSheetId="54">#REF!</definedName>
    <definedName name="DGImonth" localSheetId="58">#REF!</definedName>
    <definedName name="DGImonth">#REF!</definedName>
    <definedName name="DGproj">#N/A</definedName>
    <definedName name="DIARIO" localSheetId="74">#REF!</definedName>
    <definedName name="DIARIO" localSheetId="13">#REF!</definedName>
    <definedName name="DIARIO" localSheetId="20">#REF!</definedName>
    <definedName name="DIARIO" localSheetId="21">#REF!</definedName>
    <definedName name="DIARIO" localSheetId="22">#REF!</definedName>
    <definedName name="DIARIO" localSheetId="23">#REF!</definedName>
    <definedName name="DIARIO" localSheetId="30">#REF!</definedName>
    <definedName name="DIARIO" localSheetId="31">#REF!</definedName>
    <definedName name="DIARIO" localSheetId="32">#REF!</definedName>
    <definedName name="DIARIO" localSheetId="34">#REF!</definedName>
    <definedName name="DIARIO" localSheetId="35">#REF!</definedName>
    <definedName name="DIARIO" localSheetId="37">#REF!</definedName>
    <definedName name="DIARIO" localSheetId="38">#REF!</definedName>
    <definedName name="DIARIO" localSheetId="47">#REF!</definedName>
    <definedName name="DIARIO" localSheetId="48">#REF!</definedName>
    <definedName name="DIARIO" localSheetId="49">#REF!</definedName>
    <definedName name="DIARIO" localSheetId="50">#REF!</definedName>
    <definedName name="DIARIO" localSheetId="51">#REF!</definedName>
    <definedName name="DIARIO" localSheetId="53">#REF!</definedName>
    <definedName name="DIARIO" localSheetId="54">#REF!</definedName>
    <definedName name="DIARIO" localSheetId="14">#REF!</definedName>
    <definedName name="DIARIO" localSheetId="57">#REF!</definedName>
    <definedName name="DIARIO" localSheetId="58">#REF!</definedName>
    <definedName name="DIARIO" localSheetId="18">#REF!</definedName>
    <definedName name="DIARIO" localSheetId="16">#REF!</definedName>
    <definedName name="DIARIO">#REF!</definedName>
    <definedName name="DIC._88" localSheetId="74">#REF!</definedName>
    <definedName name="DIC._88" localSheetId="13">#REF!</definedName>
    <definedName name="DIC._88" localSheetId="20">#REF!</definedName>
    <definedName name="DIC._88" localSheetId="21">#REF!</definedName>
    <definedName name="DIC._88" localSheetId="22">#REF!</definedName>
    <definedName name="DIC._88" localSheetId="23">#REF!</definedName>
    <definedName name="DIC._88" localSheetId="30">#REF!</definedName>
    <definedName name="DIC._88" localSheetId="31">#REF!</definedName>
    <definedName name="DIC._88" localSheetId="32">#REF!</definedName>
    <definedName name="DIC._88" localSheetId="34">#REF!</definedName>
    <definedName name="DIC._88" localSheetId="35">#REF!</definedName>
    <definedName name="DIC._88" localSheetId="37">#REF!</definedName>
    <definedName name="DIC._88" localSheetId="38">#REF!</definedName>
    <definedName name="DIC._88" localSheetId="47">#REF!</definedName>
    <definedName name="DIC._88" localSheetId="48">#REF!</definedName>
    <definedName name="DIC._88" localSheetId="49">#REF!</definedName>
    <definedName name="DIC._88" localSheetId="50">#REF!</definedName>
    <definedName name="DIC._88" localSheetId="51">#REF!</definedName>
    <definedName name="DIC._88" localSheetId="53">#REF!</definedName>
    <definedName name="DIC._88" localSheetId="54">#REF!</definedName>
    <definedName name="DIC._88" localSheetId="14">#REF!</definedName>
    <definedName name="DIC._88" localSheetId="57">#REF!</definedName>
    <definedName name="DIC._88" localSheetId="58">#REF!</definedName>
    <definedName name="DIC._88" localSheetId="18">#REF!</definedName>
    <definedName name="DIC._88" localSheetId="16">#REF!</definedName>
    <definedName name="DIC._88">#REF!</definedName>
    <definedName name="DIC._89" localSheetId="74">#REF!</definedName>
    <definedName name="DIC._89" localSheetId="13">#REF!</definedName>
    <definedName name="DIC._89" localSheetId="20">#REF!</definedName>
    <definedName name="DIC._89" localSheetId="21">#REF!</definedName>
    <definedName name="DIC._89" localSheetId="22">#REF!</definedName>
    <definedName name="DIC._89" localSheetId="23">#REF!</definedName>
    <definedName name="DIC._89" localSheetId="30">#REF!</definedName>
    <definedName name="DIC._89" localSheetId="31">#REF!</definedName>
    <definedName name="DIC._89" localSheetId="32">#REF!</definedName>
    <definedName name="DIC._89" localSheetId="34">#REF!</definedName>
    <definedName name="DIC._89" localSheetId="35">#REF!</definedName>
    <definedName name="DIC._89" localSheetId="37">#REF!</definedName>
    <definedName name="DIC._89" localSheetId="38">#REF!</definedName>
    <definedName name="DIC._89" localSheetId="47">#REF!</definedName>
    <definedName name="DIC._89" localSheetId="48">#REF!</definedName>
    <definedName name="DIC._89" localSheetId="49">#REF!</definedName>
    <definedName name="DIC._89" localSheetId="50">#REF!</definedName>
    <definedName name="DIC._89" localSheetId="51">#REF!</definedName>
    <definedName name="DIC._89" localSheetId="53">#REF!</definedName>
    <definedName name="DIC._89" localSheetId="54">#REF!</definedName>
    <definedName name="DIC._89" localSheetId="14">#REF!</definedName>
    <definedName name="DIC._89" localSheetId="57">#REF!</definedName>
    <definedName name="DIC._89" localSheetId="58">#REF!</definedName>
    <definedName name="DIC._89" localSheetId="18">#REF!</definedName>
    <definedName name="DIC._89" localSheetId="16">#REF!</definedName>
    <definedName name="DIC._89">#REF!</definedName>
    <definedName name="DIFCTO00" localSheetId="74">#REF!</definedName>
    <definedName name="DIFCTO00" localSheetId="13">#REF!</definedName>
    <definedName name="DIFCTO00" localSheetId="30">#REF!</definedName>
    <definedName name="DIFCTO00" localSheetId="31">#REF!</definedName>
    <definedName name="DIFCTO00" localSheetId="32">#REF!</definedName>
    <definedName name="DIFCTO00" localSheetId="38">#REF!</definedName>
    <definedName name="DIFCTO00" localSheetId="54">#REF!</definedName>
    <definedName name="DIFCTO00" localSheetId="58">#REF!</definedName>
    <definedName name="DIFCTO00">#REF!</definedName>
    <definedName name="DIFCTO97" localSheetId="74">#REF!</definedName>
    <definedName name="DIFCTO97" localSheetId="13">#REF!</definedName>
    <definedName name="DIFCTO97" localSheetId="30">#REF!</definedName>
    <definedName name="DIFCTO97" localSheetId="31">#REF!</definedName>
    <definedName name="DIFCTO97" localSheetId="32">#REF!</definedName>
    <definedName name="DIFCTO97" localSheetId="38">#REF!</definedName>
    <definedName name="DIFCTO97" localSheetId="54">#REF!</definedName>
    <definedName name="DIFCTO97" localSheetId="58">#REF!</definedName>
    <definedName name="DIFCTO97">#REF!</definedName>
    <definedName name="DIFCTO98" localSheetId="74">#REF!</definedName>
    <definedName name="DIFCTO98" localSheetId="13">#REF!</definedName>
    <definedName name="DIFCTO98" localSheetId="30">#REF!</definedName>
    <definedName name="DIFCTO98" localSheetId="31">#REF!</definedName>
    <definedName name="DIFCTO98" localSheetId="32">#REF!</definedName>
    <definedName name="DIFCTO98" localSheetId="38">#REF!</definedName>
    <definedName name="DIFCTO98" localSheetId="54">#REF!</definedName>
    <definedName name="DIFCTO98" localSheetId="58">#REF!</definedName>
    <definedName name="DIFCTO98">#REF!</definedName>
    <definedName name="DIFCTO99" localSheetId="74">#REF!</definedName>
    <definedName name="DIFCTO99" localSheetId="13">#REF!</definedName>
    <definedName name="DIFCTO99" localSheetId="30">#REF!</definedName>
    <definedName name="DIFCTO99" localSheetId="31">#REF!</definedName>
    <definedName name="DIFCTO99" localSheetId="32">#REF!</definedName>
    <definedName name="DIFCTO99" localSheetId="38">#REF!</definedName>
    <definedName name="DIFCTO99" localSheetId="54">#REF!</definedName>
    <definedName name="DIFCTO99" localSheetId="58">#REF!</definedName>
    <definedName name="DIFCTO99">#REF!</definedName>
    <definedName name="Diferencia" localSheetId="32">[136]A.11!#REF!</definedName>
    <definedName name="Diferencia">[136]A.11!#REF!</definedName>
    <definedName name="DISB" localSheetId="13">[82]Debt!#REF!</definedName>
    <definedName name="DISB" localSheetId="32">[82]Debt!#REF!</definedName>
    <definedName name="DISB">[82]Debt!#REF!</definedName>
    <definedName name="Discount_IDA">[137]NPV!$B$28</definedName>
    <definedName name="Discount_IDA1" localSheetId="74">#REF!</definedName>
    <definedName name="Discount_IDA1" localSheetId="13">#REF!</definedName>
    <definedName name="Discount_IDA1" localSheetId="10">#REF!</definedName>
    <definedName name="Discount_IDA1" localSheetId="20">#REF!</definedName>
    <definedName name="Discount_IDA1" localSheetId="21">#REF!</definedName>
    <definedName name="Discount_IDA1" localSheetId="22">#REF!</definedName>
    <definedName name="Discount_IDA1" localSheetId="23">#REF!</definedName>
    <definedName name="Discount_IDA1" localSheetId="30">#REF!</definedName>
    <definedName name="Discount_IDA1" localSheetId="31">#REF!</definedName>
    <definedName name="Discount_IDA1" localSheetId="32">#REF!</definedName>
    <definedName name="Discount_IDA1" localSheetId="34">#REF!</definedName>
    <definedName name="Discount_IDA1" localSheetId="35">#REF!</definedName>
    <definedName name="Discount_IDA1" localSheetId="37">#REF!</definedName>
    <definedName name="Discount_IDA1" localSheetId="38">#REF!</definedName>
    <definedName name="Discount_IDA1" localSheetId="47">#REF!</definedName>
    <definedName name="Discount_IDA1" localSheetId="49">#REF!</definedName>
    <definedName name="Discount_IDA1" localSheetId="50">#REF!</definedName>
    <definedName name="Discount_IDA1" localSheetId="51">#REF!</definedName>
    <definedName name="Discount_IDA1" localSheetId="54">#REF!</definedName>
    <definedName name="Discount_IDA1" localSheetId="14">#REF!</definedName>
    <definedName name="Discount_IDA1" localSheetId="57">#REF!</definedName>
    <definedName name="Discount_IDA1" localSheetId="58">#REF!</definedName>
    <definedName name="Discount_IDA1" localSheetId="18">#REF!</definedName>
    <definedName name="Discount_IDA1" localSheetId="16">#REF!</definedName>
    <definedName name="Discount_IDA1">#REF!</definedName>
    <definedName name="Discount_NC" localSheetId="12">#REF!</definedName>
    <definedName name="Discount_NC" localSheetId="13">[137]NPV!#REF!</definedName>
    <definedName name="Discount_NC" localSheetId="10">[137]NPV!#REF!</definedName>
    <definedName name="Discount_NC" localSheetId="20">[137]NPV!#REF!</definedName>
    <definedName name="Discount_NC" localSheetId="21">[137]NPV!#REF!</definedName>
    <definedName name="Discount_NC" localSheetId="22">[137]NPV!#REF!</definedName>
    <definedName name="Discount_NC" localSheetId="23">[137]NPV!#REF!</definedName>
    <definedName name="Discount_NC" localSheetId="27">[137]NPV!#REF!</definedName>
    <definedName name="Discount_NC" localSheetId="31">[137]NPV!#REF!</definedName>
    <definedName name="Discount_NC" localSheetId="32">[137]NPV!#REF!</definedName>
    <definedName name="Discount_NC" localSheetId="34">[137]NPV!#REF!</definedName>
    <definedName name="Discount_NC" localSheetId="35">[137]NPV!#REF!</definedName>
    <definedName name="Discount_NC" localSheetId="37">[137]NPV!#REF!</definedName>
    <definedName name="Discount_NC" localSheetId="38">[137]NPV!#REF!</definedName>
    <definedName name="Discount_NC" localSheetId="47">[137]NPV!#REF!</definedName>
    <definedName name="Discount_NC" localSheetId="53">[137]NPV!#REF!</definedName>
    <definedName name="Discount_NC" localSheetId="14">[137]NPV!#REF!</definedName>
    <definedName name="Discount_NC" localSheetId="57">[137]NPV!#REF!</definedName>
    <definedName name="Discount_NC" localSheetId="58">[137]NPV!#REF!</definedName>
    <definedName name="Discount_NC" localSheetId="18">[137]NPV!#REF!</definedName>
    <definedName name="Discount_NC" localSheetId="16">[137]NPV!#REF!</definedName>
    <definedName name="Discount_NC">[137]NPV!#REF!</definedName>
    <definedName name="DiscountRate" localSheetId="74">#REF!</definedName>
    <definedName name="DiscountRate" localSheetId="12">#REF!</definedName>
    <definedName name="DiscountRate" localSheetId="13">#REF!</definedName>
    <definedName name="DiscountRate" localSheetId="10">#REF!</definedName>
    <definedName name="DiscountRate" localSheetId="20">#REF!</definedName>
    <definedName name="DiscountRate" localSheetId="21">#REF!</definedName>
    <definedName name="DiscountRate" localSheetId="22">#REF!</definedName>
    <definedName name="DiscountRate" localSheetId="23">#REF!</definedName>
    <definedName name="DiscountRate" localSheetId="27">#REF!</definedName>
    <definedName name="DiscountRate" localSheetId="30">#REF!</definedName>
    <definedName name="DiscountRate" localSheetId="31">#REF!</definedName>
    <definedName name="DiscountRate" localSheetId="32">#REF!</definedName>
    <definedName name="DiscountRate" localSheetId="34">#REF!</definedName>
    <definedName name="DiscountRate" localSheetId="35">#REF!</definedName>
    <definedName name="DiscountRate" localSheetId="37">#REF!</definedName>
    <definedName name="DiscountRate" localSheetId="38">#REF!</definedName>
    <definedName name="DiscountRate" localSheetId="47">#REF!</definedName>
    <definedName name="DiscountRate" localSheetId="48">#REF!</definedName>
    <definedName name="DiscountRate" localSheetId="49">#REF!</definedName>
    <definedName name="DiscountRate" localSheetId="50">#REF!</definedName>
    <definedName name="DiscountRate" localSheetId="51">#REF!</definedName>
    <definedName name="DiscountRate" localSheetId="52">#REF!</definedName>
    <definedName name="DiscountRate" localSheetId="53">#REF!</definedName>
    <definedName name="DiscountRate" localSheetId="54">#REF!</definedName>
    <definedName name="DiscountRate" localSheetId="55">#REF!</definedName>
    <definedName name="DiscountRate" localSheetId="57">#REF!</definedName>
    <definedName name="DiscountRate" localSheetId="58">#REF!</definedName>
    <definedName name="DiscountRate" localSheetId="18">#REF!</definedName>
    <definedName name="DiscountRate" localSheetId="16">#REF!</definedName>
    <definedName name="DiscountRate">#REF!</definedName>
    <definedName name="divi">[138]Base!$H$2816</definedName>
    <definedName name="DIVISOOR">[139]Sheet2!$A$46</definedName>
    <definedName name="DIVISOR" localSheetId="74">#REF!</definedName>
    <definedName name="divisor" localSheetId="12">#REF!</definedName>
    <definedName name="DIVISOR" localSheetId="13">#REF!</definedName>
    <definedName name="DIVISOR" localSheetId="10">#REF!</definedName>
    <definedName name="DIVISOR" localSheetId="20">#REF!</definedName>
    <definedName name="DIVISOR" localSheetId="21">#REF!</definedName>
    <definedName name="DIVISOR" localSheetId="22">#REF!</definedName>
    <definedName name="DIVISOR" localSheetId="23">#REF!</definedName>
    <definedName name="DIVISOR" localSheetId="27">#REF!</definedName>
    <definedName name="DIVISOR" localSheetId="30">#REF!</definedName>
    <definedName name="DIVISOR" localSheetId="31">#REF!</definedName>
    <definedName name="DIVISOR" localSheetId="32">#REF!</definedName>
    <definedName name="DIVISOR" localSheetId="34">#REF!</definedName>
    <definedName name="DIVISOR" localSheetId="35">#REF!</definedName>
    <definedName name="DIVISOR" localSheetId="36">#N/A</definedName>
    <definedName name="DIVISOR" localSheetId="37">#REF!</definedName>
    <definedName name="DIVISOR" localSheetId="38">#REF!</definedName>
    <definedName name="DIVISOR" localSheetId="47">#REF!</definedName>
    <definedName name="DIVISOR" localSheetId="48">#REF!</definedName>
    <definedName name="DIVISOR" localSheetId="49">#REF!</definedName>
    <definedName name="DIVISOR" localSheetId="50">#REF!</definedName>
    <definedName name="DIVISOR" localSheetId="52">#REF!</definedName>
    <definedName name="DIVISOR" localSheetId="54">#REF!</definedName>
    <definedName name="DIVISOR" localSheetId="55">#REF!</definedName>
    <definedName name="DIVISOR" localSheetId="56">#REF!</definedName>
    <definedName name="DIVISOR" localSheetId="57">#REF!</definedName>
    <definedName name="DIVISOR" localSheetId="58">#REF!</definedName>
    <definedName name="DIVISOR" localSheetId="18">#REF!</definedName>
    <definedName name="DIVISOR" localSheetId="16">#REF!</definedName>
    <definedName name="DIVISOR">#REF!</definedName>
    <definedName name="DIVISOR1" localSheetId="74">#REF!</definedName>
    <definedName name="DIVISOR1" localSheetId="12">#REF!</definedName>
    <definedName name="DIVISOR1" localSheetId="13">#REF!</definedName>
    <definedName name="DIVISOR1" localSheetId="20">#REF!</definedName>
    <definedName name="DIVISOR1" localSheetId="21">#REF!</definedName>
    <definedName name="DIVISOR1" localSheetId="22">#REF!</definedName>
    <definedName name="DIVISOR1" localSheetId="23">#REF!</definedName>
    <definedName name="DIVISOR1" localSheetId="27">#REF!</definedName>
    <definedName name="DIVISOR1" localSheetId="30">#REF!</definedName>
    <definedName name="DIVISOR1" localSheetId="31">#REF!</definedName>
    <definedName name="DIVISOR1" localSheetId="32">#REF!</definedName>
    <definedName name="DIVISOR1" localSheetId="34">#REF!</definedName>
    <definedName name="DIVISOR1" localSheetId="35">#REF!</definedName>
    <definedName name="DIVISOR1" localSheetId="36">#N/A</definedName>
    <definedName name="DIVISOR1" localSheetId="37">#REF!</definedName>
    <definedName name="DIVISOR1" localSheetId="38">#REF!</definedName>
    <definedName name="DIVISOR1" localSheetId="47">#REF!</definedName>
    <definedName name="DIVISOR1" localSheetId="48">#REF!</definedName>
    <definedName name="DIVISOR1" localSheetId="49">#REF!</definedName>
    <definedName name="DIVISOR1" localSheetId="50">#REF!</definedName>
    <definedName name="DIVISOR1" localSheetId="52">#REF!</definedName>
    <definedName name="DIVISOR1" localSheetId="54">#REF!</definedName>
    <definedName name="DIVISOR1" localSheetId="55">#REF!</definedName>
    <definedName name="DIVISOR1" localSheetId="56">#REF!</definedName>
    <definedName name="DIVISOR1" localSheetId="57">#REF!</definedName>
    <definedName name="DIVISOR1" localSheetId="58">#REF!</definedName>
    <definedName name="DIVISOR1" localSheetId="18">#REF!</definedName>
    <definedName name="DIVISOR1" localSheetId="16">#REF!</definedName>
    <definedName name="DIVISOR1">#REF!</definedName>
    <definedName name="DKK" localSheetId="74">#REF!</definedName>
    <definedName name="DKK" localSheetId="12">#REF!</definedName>
    <definedName name="DKK" localSheetId="13">#REF!</definedName>
    <definedName name="DKK" localSheetId="20">#REF!</definedName>
    <definedName name="DKK" localSheetId="21">#REF!</definedName>
    <definedName name="DKK" localSheetId="22">#REF!</definedName>
    <definedName name="DKK" localSheetId="23">#REF!</definedName>
    <definedName name="DKK" localSheetId="30">#REF!</definedName>
    <definedName name="DKK" localSheetId="31">#REF!</definedName>
    <definedName name="DKK" localSheetId="32">#REF!</definedName>
    <definedName name="DKK" localSheetId="34">#REF!</definedName>
    <definedName name="DKK" localSheetId="35">#REF!</definedName>
    <definedName name="DKK" localSheetId="36">#N/A</definedName>
    <definedName name="DKK" localSheetId="37">#REF!</definedName>
    <definedName name="DKK" localSheetId="38">#REF!</definedName>
    <definedName name="DKK" localSheetId="47">#REF!</definedName>
    <definedName name="DKK" localSheetId="48">#REF!</definedName>
    <definedName name="DKK" localSheetId="49">#REF!</definedName>
    <definedName name="DKK" localSheetId="50">#REF!</definedName>
    <definedName name="DKK" localSheetId="52">#REF!</definedName>
    <definedName name="DKK" localSheetId="54">#REF!</definedName>
    <definedName name="DKK" localSheetId="55">#REF!</definedName>
    <definedName name="DKK" localSheetId="56">#REF!</definedName>
    <definedName name="DKK" localSheetId="57">#REF!</definedName>
    <definedName name="DKK" localSheetId="58">#REF!</definedName>
    <definedName name="DKK" localSheetId="18">#REF!</definedName>
    <definedName name="DKK" localSheetId="16">#REF!</definedName>
    <definedName name="DKK">#REF!</definedName>
    <definedName name="DKR" localSheetId="74">#REF!</definedName>
    <definedName name="DKR" localSheetId="13">#REF!</definedName>
    <definedName name="DKR" localSheetId="30">#REF!</definedName>
    <definedName name="DKR" localSheetId="31">#REF!</definedName>
    <definedName name="DKR" localSheetId="32">#REF!</definedName>
    <definedName name="DKR" localSheetId="35">#REF!</definedName>
    <definedName name="DKR" localSheetId="36">#N/A</definedName>
    <definedName name="DKR" localSheetId="38">#REF!</definedName>
    <definedName name="DKR" localSheetId="47">#REF!</definedName>
    <definedName name="DKR" localSheetId="48">#REF!</definedName>
    <definedName name="DKR" localSheetId="49">#REF!</definedName>
    <definedName name="DKR" localSheetId="50">#REF!</definedName>
    <definedName name="DKR" localSheetId="52">#REF!</definedName>
    <definedName name="DKR" localSheetId="54">#REF!</definedName>
    <definedName name="DKR" localSheetId="55">#REF!</definedName>
    <definedName name="DKR" localSheetId="56">#REF!</definedName>
    <definedName name="DKR" localSheetId="58">#REF!</definedName>
    <definedName name="DKR" localSheetId="18">#REF!</definedName>
    <definedName name="DKR">#REF!</definedName>
    <definedName name="DM" localSheetId="74">#REF!</definedName>
    <definedName name="DM" localSheetId="13">#REF!</definedName>
    <definedName name="DM" localSheetId="30">#REF!</definedName>
    <definedName name="DM" localSheetId="31">#REF!</definedName>
    <definedName name="DM" localSheetId="32">#REF!</definedName>
    <definedName name="DM" localSheetId="35">#REF!</definedName>
    <definedName name="DM" localSheetId="36">#N/A</definedName>
    <definedName name="DM" localSheetId="38">#REF!</definedName>
    <definedName name="DM" localSheetId="47">#REF!</definedName>
    <definedName name="DM" localSheetId="48">#REF!</definedName>
    <definedName name="DM" localSheetId="49">#REF!</definedName>
    <definedName name="DM" localSheetId="50">#REF!</definedName>
    <definedName name="DM" localSheetId="52">#REF!</definedName>
    <definedName name="DM" localSheetId="54">#REF!</definedName>
    <definedName name="DM" localSheetId="55">#REF!</definedName>
    <definedName name="DM" localSheetId="56">#REF!</definedName>
    <definedName name="DM" localSheetId="58">#REF!</definedName>
    <definedName name="DM" localSheetId="18">#REF!</definedName>
    <definedName name="DM">#REF!</definedName>
    <definedName name="DM1A" localSheetId="74">#REF!</definedName>
    <definedName name="DM1A" localSheetId="13">#REF!</definedName>
    <definedName name="DM1A" localSheetId="30">#REF!</definedName>
    <definedName name="DM1A" localSheetId="31">#REF!</definedName>
    <definedName name="DM1A" localSheetId="32">#REF!</definedName>
    <definedName name="DM1A" localSheetId="35">#REF!</definedName>
    <definedName name="DM1A" localSheetId="36">#N/A</definedName>
    <definedName name="DM1A" localSheetId="38">#REF!</definedName>
    <definedName name="DM1A" localSheetId="47">#REF!</definedName>
    <definedName name="DM1A" localSheetId="48">#REF!</definedName>
    <definedName name="DM1A" localSheetId="49">#REF!</definedName>
    <definedName name="DM1A" localSheetId="50">#REF!</definedName>
    <definedName name="DM1A" localSheetId="52">#REF!</definedName>
    <definedName name="DM1A" localSheetId="54">#REF!</definedName>
    <definedName name="DM1A" localSheetId="55">#REF!</definedName>
    <definedName name="DM1A" localSheetId="56">#REF!</definedName>
    <definedName name="DM1A" localSheetId="58">#REF!</definedName>
    <definedName name="DM1A" localSheetId="18">#REF!</definedName>
    <definedName name="DM1A">#REF!</definedName>
    <definedName name="DMBYS">[116]RESULTADOS!$A$86:$IV$86</definedName>
    <definedName name="DMU" localSheetId="74">#REF!</definedName>
    <definedName name="DMU" localSheetId="13">#REF!</definedName>
    <definedName name="DMU" localSheetId="10">#REF!</definedName>
    <definedName name="DMU" localSheetId="20">#REF!</definedName>
    <definedName name="DMU" localSheetId="21">#REF!</definedName>
    <definedName name="DMU" localSheetId="22">#REF!</definedName>
    <definedName name="DMU" localSheetId="23">#REF!</definedName>
    <definedName name="DMU" localSheetId="30">#REF!</definedName>
    <definedName name="DMU" localSheetId="31">#REF!</definedName>
    <definedName name="DMU" localSheetId="32">#REF!</definedName>
    <definedName name="DMU" localSheetId="34">#REF!</definedName>
    <definedName name="DMU" localSheetId="35">#REF!</definedName>
    <definedName name="DMU" localSheetId="37">#REF!</definedName>
    <definedName name="DMU" localSheetId="38">#REF!</definedName>
    <definedName name="DMU" localSheetId="47">#REF!</definedName>
    <definedName name="DMU" localSheetId="49">#REF!</definedName>
    <definedName name="DMU" localSheetId="50">#REF!</definedName>
    <definedName name="DMU" localSheetId="51">#REF!</definedName>
    <definedName name="DMU" localSheetId="54">#REF!</definedName>
    <definedName name="DMU" localSheetId="14">#REF!</definedName>
    <definedName name="DMU" localSheetId="57">#REF!</definedName>
    <definedName name="DMU" localSheetId="58">#REF!</definedName>
    <definedName name="DMU" localSheetId="18">#REF!</definedName>
    <definedName name="DMU" localSheetId="16">#REF!</definedName>
    <definedName name="DMU">#REF!</definedName>
    <definedName name="DNP">[116]SUPUESTOS!A$18</definedName>
    <definedName name="DO" localSheetId="74">#REF!</definedName>
    <definedName name="DO" localSheetId="12">[95]Q7!#REF!</definedName>
    <definedName name="DO" localSheetId="13">#REF!</definedName>
    <definedName name="DO" localSheetId="10">#REF!</definedName>
    <definedName name="DO" localSheetId="20">#REF!</definedName>
    <definedName name="DO" localSheetId="21">#REF!</definedName>
    <definedName name="DO" localSheetId="22">#REF!</definedName>
    <definedName name="DO" localSheetId="23">#REF!</definedName>
    <definedName name="DO" localSheetId="27">#REF!</definedName>
    <definedName name="DO" localSheetId="30">#REF!</definedName>
    <definedName name="DO" localSheetId="31">#REF!</definedName>
    <definedName name="DO" localSheetId="32">#REF!</definedName>
    <definedName name="DO" localSheetId="34">#REF!</definedName>
    <definedName name="DO" localSheetId="35">#REF!</definedName>
    <definedName name="DO" localSheetId="37">#REF!</definedName>
    <definedName name="DO" localSheetId="38">#REF!</definedName>
    <definedName name="DO" localSheetId="47">#REF!</definedName>
    <definedName name="DO" localSheetId="48">#REF!</definedName>
    <definedName name="DO" localSheetId="49">#REF!</definedName>
    <definedName name="DO" localSheetId="50">#REF!</definedName>
    <definedName name="DO" localSheetId="51">#REF!</definedName>
    <definedName name="DO" localSheetId="52">#REF!</definedName>
    <definedName name="DO" localSheetId="53">#REF!</definedName>
    <definedName name="DO" localSheetId="54">#REF!</definedName>
    <definedName name="DO" localSheetId="14">#REF!</definedName>
    <definedName name="DO" localSheetId="57">#REF!</definedName>
    <definedName name="DO" localSheetId="58">#REF!</definedName>
    <definedName name="DO" localSheetId="18">#REF!</definedName>
    <definedName name="DO" localSheetId="16">#REF!</definedName>
    <definedName name="DO">#REF!</definedName>
    <definedName name="DOMI">#N/A</definedName>
    <definedName name="DOMINIO2">#N/A</definedName>
    <definedName name="DPOB">[116]SUPUESTOS!A$7</definedName>
    <definedName name="Dproj">#N/A</definedName>
    <definedName name="DR" localSheetId="74">#REF!</definedName>
    <definedName name="dr" localSheetId="12">#REF!</definedName>
    <definedName name="DR" localSheetId="13">#REF!</definedName>
    <definedName name="DR" localSheetId="10">#REF!</definedName>
    <definedName name="DR" localSheetId="20">#REF!</definedName>
    <definedName name="DR" localSheetId="21">#REF!</definedName>
    <definedName name="DR" localSheetId="22">#REF!</definedName>
    <definedName name="DR" localSheetId="23">#REF!</definedName>
    <definedName name="DR" localSheetId="27">#REF!</definedName>
    <definedName name="DR" localSheetId="30">#REF!</definedName>
    <definedName name="DR" localSheetId="31">#REF!</definedName>
    <definedName name="DR" localSheetId="32">#REF!</definedName>
    <definedName name="DR" localSheetId="34">#REF!</definedName>
    <definedName name="DR" localSheetId="35">#REF!</definedName>
    <definedName name="DR" localSheetId="36">#N/A</definedName>
    <definedName name="DR" localSheetId="37">#REF!</definedName>
    <definedName name="DR" localSheetId="38">#REF!</definedName>
    <definedName name="DR" localSheetId="47">#REF!</definedName>
    <definedName name="DR" localSheetId="48">#REF!</definedName>
    <definedName name="DR" localSheetId="49">#REF!</definedName>
    <definedName name="DR" localSheetId="50">#REF!</definedName>
    <definedName name="DR" localSheetId="52">#REF!</definedName>
    <definedName name="DR" localSheetId="54">#REF!</definedName>
    <definedName name="DR" localSheetId="55">#REF!</definedName>
    <definedName name="DR" localSheetId="56">#REF!</definedName>
    <definedName name="DR" localSheetId="57">#REF!</definedName>
    <definedName name="DR" localSheetId="58">#REF!</definedName>
    <definedName name="DR" localSheetId="18">#REF!</definedName>
    <definedName name="DR" localSheetId="16">#REF!</definedName>
    <definedName name="DR">#REF!</definedName>
    <definedName name="DR1A" localSheetId="74">#REF!</definedName>
    <definedName name="DR1A" localSheetId="12">#REF!</definedName>
    <definedName name="DR1A" localSheetId="13">#REF!</definedName>
    <definedName name="DR1A" localSheetId="20">#REF!</definedName>
    <definedName name="DR1A" localSheetId="21">#REF!</definedName>
    <definedName name="DR1A" localSheetId="22">#REF!</definedName>
    <definedName name="DR1A" localSheetId="23">#REF!</definedName>
    <definedName name="DR1A" localSheetId="27">#REF!</definedName>
    <definedName name="DR1A" localSheetId="30">#REF!</definedName>
    <definedName name="DR1A" localSheetId="31">#REF!</definedName>
    <definedName name="DR1A" localSheetId="32">#REF!</definedName>
    <definedName name="DR1A" localSheetId="34">#REF!</definedName>
    <definedName name="DR1A" localSheetId="35">#REF!</definedName>
    <definedName name="DR1A" localSheetId="36">#N/A</definedName>
    <definedName name="DR1A" localSheetId="37">#REF!</definedName>
    <definedName name="DR1A" localSheetId="38">#REF!</definedName>
    <definedName name="DR1A" localSheetId="47">#REF!</definedName>
    <definedName name="DR1A" localSheetId="48">#REF!</definedName>
    <definedName name="DR1A" localSheetId="49">#REF!</definedName>
    <definedName name="DR1A" localSheetId="50">#REF!</definedName>
    <definedName name="DR1A" localSheetId="52">#REF!</definedName>
    <definedName name="DR1A" localSheetId="54">#REF!</definedName>
    <definedName name="DR1A" localSheetId="55">#REF!</definedName>
    <definedName name="DR1A" localSheetId="56">#REF!</definedName>
    <definedName name="DR1A" localSheetId="57">#REF!</definedName>
    <definedName name="DR1A" localSheetId="58">#REF!</definedName>
    <definedName name="DR1A" localSheetId="18">#REF!</definedName>
    <definedName name="DR1A" localSheetId="16">#REF!</definedName>
    <definedName name="DR1A">#REF!</definedName>
    <definedName name="drd" localSheetId="74" hidden="1">{FALSE,FALSE,-1.25,-15.5,484.5,276.75,FALSE,FALSE,TRUE,TRUE,0,12,#N/A,46,#N/A,2.93460490463215,15.35,1,FALSE,FALSE,3,TRUE,1,FALSE,100,"Swvu.PLA1.","ACwvu.PLA1.",#N/A,FALSE,FALSE,0,0,0,0,2,"","",TRUE,TRUE,FALSE,FALSE,1,60,#N/A,#N/A,FALSE,FALSE,FALSE,FALSE,FALSE,FALSE,FALSE,9,65532,65532,FALSE,FALSE,TRUE,TRUE,TRUE}</definedName>
    <definedName name="drd" localSheetId="13" hidden="1">{FALSE,FALSE,-1.25,-15.5,484.5,276.75,FALSE,FALSE,TRUE,TRUE,0,12,#N/A,46,#N/A,2.93460490463215,15.35,1,FALSE,FALSE,3,TRUE,1,FALSE,100,"Swvu.PLA1.","ACwvu.PLA1.",#N/A,FALSE,FALSE,0,0,0,0,2,"","",TRUE,TRUE,FALSE,FALSE,1,60,#N/A,#N/A,FALSE,FALSE,FALSE,FALSE,FALSE,FALSE,FALSE,9,65532,65532,FALSE,FALSE,TRUE,TRUE,TRUE}</definedName>
    <definedName name="drd" localSheetId="28" hidden="1">{FALSE,FALSE,-1.25,-15.5,484.5,276.75,FALSE,FALSE,TRUE,TRUE,0,12,#N/A,46,#N/A,2.93460490463215,15.35,1,FALSE,FALSE,3,TRUE,1,FALSE,100,"Swvu.PLA1.","ACwvu.PLA1.",#N/A,FALSE,FALSE,0,0,0,0,2,"","",TRUE,TRUE,FALSE,FALSE,1,60,#N/A,#N/A,FALSE,FALSE,FALSE,FALSE,FALSE,FALSE,FALSE,9,65532,65532,FALSE,FALSE,TRUE,TRUE,TRUE}</definedName>
    <definedName name="drd" localSheetId="10" hidden="1">{FALSE,FALSE,-1.25,-15.5,484.5,276.75,FALSE,FALSE,TRUE,TRUE,0,12,#N/A,46,#N/A,2.93460490463215,15.35,1,FALSE,FALSE,3,TRUE,1,FALSE,100,"Swvu.PLA1.","ACwvu.PLA1.",#N/A,FALSE,FALSE,0,0,0,0,2,"","",TRUE,TRUE,FALSE,FALSE,1,60,#N/A,#N/A,FALSE,FALSE,FALSE,FALSE,FALSE,FALSE,FALSE,9,65532,65532,FALSE,FALSE,TRUE,TRUE,TRUE}</definedName>
    <definedName name="drd" localSheetId="20" hidden="1">{FALSE,FALSE,-1.25,-15.5,484.5,276.75,FALSE,FALSE,TRUE,TRUE,0,12,#N/A,46,#N/A,2.93460490463215,15.35,1,FALSE,FALSE,3,TRUE,1,FALSE,100,"Swvu.PLA1.","ACwvu.PLA1.",#N/A,FALSE,FALSE,0,0,0,0,2,"","",TRUE,TRUE,FALSE,FALSE,1,60,#N/A,#N/A,FALSE,FALSE,FALSE,FALSE,FALSE,FALSE,FALSE,9,65532,65532,FALSE,FALSE,TRUE,TRUE,TRUE}</definedName>
    <definedName name="drd" localSheetId="21" hidden="1">{FALSE,FALSE,-1.25,-15.5,484.5,276.75,FALSE,FALSE,TRUE,TRUE,0,12,#N/A,46,#N/A,2.93460490463215,15.35,1,FALSE,FALSE,3,TRUE,1,FALSE,100,"Swvu.PLA1.","ACwvu.PLA1.",#N/A,FALSE,FALSE,0,0,0,0,2,"","",TRUE,TRUE,FALSE,FALSE,1,60,#N/A,#N/A,FALSE,FALSE,FALSE,FALSE,FALSE,FALSE,FALSE,9,65532,65532,FALSE,FALSE,TRUE,TRUE,TRUE}</definedName>
    <definedName name="drd" localSheetId="22" hidden="1">{FALSE,FALSE,-1.25,-15.5,484.5,276.75,FALSE,FALSE,TRUE,TRUE,0,12,#N/A,46,#N/A,2.93460490463215,15.35,1,FALSE,FALSE,3,TRUE,1,FALSE,100,"Swvu.PLA1.","ACwvu.PLA1.",#N/A,FALSE,FALSE,0,0,0,0,2,"","",TRUE,TRUE,FALSE,FALSE,1,60,#N/A,#N/A,FALSE,FALSE,FALSE,FALSE,FALSE,FALSE,FALSE,9,65532,65532,FALSE,FALSE,TRUE,TRUE,TRUE}</definedName>
    <definedName name="drd" localSheetId="23" hidden="1">{FALSE,FALSE,-1.25,-15.5,484.5,276.75,FALSE,FALSE,TRUE,TRUE,0,12,#N/A,46,#N/A,2.93460490463215,15.35,1,FALSE,FALSE,3,TRUE,1,FALSE,100,"Swvu.PLA1.","ACwvu.PLA1.",#N/A,FALSE,FALSE,0,0,0,0,2,"","",TRUE,TRUE,FALSE,FALSE,1,60,#N/A,#N/A,FALSE,FALSE,FALSE,FALSE,FALSE,FALSE,FALSE,9,65532,65532,FALSE,FALSE,TRUE,TRUE,TRUE}</definedName>
    <definedName name="drd" localSheetId="24" hidden="1">{FALSE,FALSE,-1.25,-15.5,484.5,276.75,FALSE,FALSE,TRUE,TRUE,0,12,#N/A,46,#N/A,2.93460490463215,15.35,1,FALSE,FALSE,3,TRUE,1,FALSE,100,"Swvu.PLA1.","ACwvu.PLA1.",#N/A,FALSE,FALSE,0,0,0,0,2,"","",TRUE,TRUE,FALSE,FALSE,1,60,#N/A,#N/A,FALSE,FALSE,FALSE,FALSE,FALSE,FALSE,FALSE,9,65532,65532,FALSE,FALSE,TRUE,TRUE,TRUE}</definedName>
    <definedName name="drd" localSheetId="27" hidden="1">{FALSE,FALSE,-1.25,-15.5,484.5,276.75,FALSE,FALSE,TRUE,TRUE,0,12,#N/A,46,#N/A,2.93460490463215,15.35,1,FALSE,FALSE,3,TRUE,1,FALSE,100,"Swvu.PLA1.","ACwvu.PLA1.",#N/A,FALSE,FALSE,0,0,0,0,2,"","",TRUE,TRUE,FALSE,FALSE,1,60,#N/A,#N/A,FALSE,FALSE,FALSE,FALSE,FALSE,FALSE,FALSE,9,65532,65532,FALSE,FALSE,TRUE,TRUE,TRUE}</definedName>
    <definedName name="drd" localSheetId="29" hidden="1">{FALSE,FALSE,-1.25,-15.5,484.5,276.75,FALSE,FALSE,TRUE,TRUE,0,12,#N/A,46,#N/A,2.93460490463215,15.35,1,FALSE,FALSE,3,TRUE,1,FALSE,100,"Swvu.PLA1.","ACwvu.PLA1.",#N/A,FALSE,FALSE,0,0,0,0,2,"","",TRUE,TRUE,FALSE,FALSE,1,60,#N/A,#N/A,FALSE,FALSE,FALSE,FALSE,FALSE,FALSE,FALSE,9,65532,65532,FALSE,FALSE,TRUE,TRUE,TRUE}</definedName>
    <definedName name="drd" localSheetId="30" hidden="1">{FALSE,FALSE,-1.25,-15.5,484.5,276.75,FALSE,FALSE,TRUE,TRUE,0,12,#N/A,46,#N/A,2.93460490463215,15.35,1,FALSE,FALSE,3,TRUE,1,FALSE,100,"Swvu.PLA1.","ACwvu.PLA1.",#N/A,FALSE,FALSE,0,0,0,0,2,"","",TRUE,TRUE,FALSE,FALSE,1,60,#N/A,#N/A,FALSE,FALSE,FALSE,FALSE,FALSE,FALSE,FALSE,9,65532,65532,FALSE,FALSE,TRUE,TRUE,TRUE}</definedName>
    <definedName name="drd" localSheetId="31" hidden="1">{FALSE,FALSE,-1.25,-15.5,484.5,276.75,FALSE,FALSE,TRUE,TRUE,0,12,#N/A,46,#N/A,2.93460490463215,15.35,1,FALSE,FALSE,3,TRUE,1,FALSE,100,"Swvu.PLA1.","ACwvu.PLA1.",#N/A,FALSE,FALSE,0,0,0,0,2,"","",TRUE,TRUE,FALSE,FALSE,1,60,#N/A,#N/A,FALSE,FALSE,FALSE,FALSE,FALSE,FALSE,FALSE,9,65532,65532,FALSE,FALSE,TRUE,TRUE,TRUE}</definedName>
    <definedName name="drd" localSheetId="32" hidden="1">{FALSE,FALSE,-1.25,-15.5,484.5,276.75,FALSE,FALSE,TRUE,TRUE,0,12,#N/A,46,#N/A,2.93460490463215,15.35,1,FALSE,FALSE,3,TRUE,1,FALSE,100,"Swvu.PLA1.","ACwvu.PLA1.",#N/A,FALSE,FALSE,0,0,0,0,2,"","",TRUE,TRUE,FALSE,FALSE,1,60,#N/A,#N/A,FALSE,FALSE,FALSE,FALSE,FALSE,FALSE,FALSE,9,65532,65532,FALSE,FALSE,TRUE,TRUE,TRUE}</definedName>
    <definedName name="drd" localSheetId="34" hidden="1">{FALSE,FALSE,-1.25,-15.5,484.5,276.75,FALSE,FALSE,TRUE,TRUE,0,12,#N/A,46,#N/A,2.93460490463215,15.35,1,FALSE,FALSE,3,TRUE,1,FALSE,100,"Swvu.PLA1.","ACwvu.PLA1.",#N/A,FALSE,FALSE,0,0,0,0,2,"","",TRUE,TRUE,FALSE,FALSE,1,60,#N/A,#N/A,FALSE,FALSE,FALSE,FALSE,FALSE,FALSE,FALSE,9,65532,65532,FALSE,FALSE,TRUE,TRUE,TRUE}</definedName>
    <definedName name="drd" localSheetId="35" hidden="1">{FALSE,FALSE,-1.25,-15.5,484.5,276.75,FALSE,FALSE,TRUE,TRUE,0,12,#N/A,46,#N/A,2.93460490463215,15.35,1,FALSE,FALSE,3,TRUE,1,FALSE,100,"Swvu.PLA1.","ACwvu.PLA1.",#N/A,FALSE,FALSE,0,0,0,0,2,"","",TRUE,TRUE,FALSE,FALSE,1,60,#N/A,#N/A,FALSE,FALSE,FALSE,FALSE,FALSE,FALSE,FALSE,9,65532,65532,FALSE,FALSE,TRUE,TRUE,TRUE}</definedName>
    <definedName name="drd" localSheetId="37" hidden="1">{FALSE,FALSE,-1.25,-15.5,484.5,276.75,FALSE,FALSE,TRUE,TRUE,0,12,#N/A,46,#N/A,2.93460490463215,15.35,1,FALSE,FALSE,3,TRUE,1,FALSE,100,"Swvu.PLA1.","ACwvu.PLA1.",#N/A,FALSE,FALSE,0,0,0,0,2,"","",TRUE,TRUE,FALSE,FALSE,1,60,#N/A,#N/A,FALSE,FALSE,FALSE,FALSE,FALSE,FALSE,FALSE,9,65532,65532,FALSE,FALSE,TRUE,TRUE,TRUE}</definedName>
    <definedName name="drd" localSheetId="38" hidden="1">{FALSE,FALSE,-1.25,-15.5,484.5,276.75,FALSE,FALSE,TRUE,TRUE,0,12,#N/A,46,#N/A,2.93460490463215,15.35,1,FALSE,FALSE,3,TRUE,1,FALSE,100,"Swvu.PLA1.","ACwvu.PLA1.",#N/A,FALSE,FALSE,0,0,0,0,2,"","",TRUE,TRUE,FALSE,FALSE,1,60,#N/A,#N/A,FALSE,FALSE,FALSE,FALSE,FALSE,FALSE,FALSE,9,65532,65532,FALSE,FALSE,TRUE,TRUE,TRUE}</definedName>
    <definedName name="drd" localSheetId="47" hidden="1">{FALSE,FALSE,-1.25,-15.5,484.5,276.75,FALSE,FALSE,TRUE,TRUE,0,12,#N/A,46,#N/A,2.93460490463215,15.35,1,FALSE,FALSE,3,TRUE,1,FALSE,100,"Swvu.PLA1.","ACwvu.PLA1.",#N/A,FALSE,FALSE,0,0,0,0,2,"","",TRUE,TRUE,FALSE,FALSE,1,60,#N/A,#N/A,FALSE,FALSE,FALSE,FALSE,FALSE,FALSE,FALSE,9,65532,65532,FALSE,FALSE,TRUE,TRUE,TRUE}</definedName>
    <definedName name="drd" localSheetId="48" hidden="1">{FALSE,FALSE,-1.25,-15.5,484.5,276.75,FALSE,FALSE,TRUE,TRUE,0,12,#N/A,46,#N/A,2.93460490463215,15.35,1,FALSE,FALSE,3,TRUE,1,FALSE,100,"Swvu.PLA1.","ACwvu.PLA1.",#N/A,FALSE,FALSE,0,0,0,0,2,"","",TRUE,TRUE,FALSE,FALSE,1,60,#N/A,#N/A,FALSE,FALSE,FALSE,FALSE,FALSE,FALSE,FALSE,9,65532,65532,FALSE,FALSE,TRUE,TRUE,TRUE}</definedName>
    <definedName name="drd" localSheetId="49" hidden="1">{FALSE,FALSE,-1.25,-15.5,484.5,276.75,FALSE,FALSE,TRUE,TRUE,0,12,#N/A,46,#N/A,2.93460490463215,15.35,1,FALSE,FALSE,3,TRUE,1,FALSE,100,"Swvu.PLA1.","ACwvu.PLA1.",#N/A,FALSE,FALSE,0,0,0,0,2,"","",TRUE,TRUE,FALSE,FALSE,1,60,#N/A,#N/A,FALSE,FALSE,FALSE,FALSE,FALSE,FALSE,FALSE,9,65532,65532,FALSE,FALSE,TRUE,TRUE,TRUE}</definedName>
    <definedName name="drd" localSheetId="50" hidden="1">{FALSE,FALSE,-1.25,-15.5,484.5,276.75,FALSE,FALSE,TRUE,TRUE,0,12,#N/A,46,#N/A,2.93460490463215,15.35,1,FALSE,FALSE,3,TRUE,1,FALSE,100,"Swvu.PLA1.","ACwvu.PLA1.",#N/A,FALSE,FALSE,0,0,0,0,2,"","",TRUE,TRUE,FALSE,FALSE,1,60,#N/A,#N/A,FALSE,FALSE,FALSE,FALSE,FALSE,FALSE,FALSE,9,65532,65532,FALSE,FALSE,TRUE,TRUE,TRUE}</definedName>
    <definedName name="drd" localSheetId="51" hidden="1">{FALSE,FALSE,-1.25,-15.5,484.5,276.75,FALSE,FALSE,TRUE,TRUE,0,12,#N/A,46,#N/A,2.93460490463215,15.35,1,FALSE,FALSE,3,TRUE,1,FALSE,100,"Swvu.PLA1.","ACwvu.PLA1.",#N/A,FALSE,FALSE,0,0,0,0,2,"","",TRUE,TRUE,FALSE,FALSE,1,60,#N/A,#N/A,FALSE,FALSE,FALSE,FALSE,FALSE,FALSE,FALSE,9,65532,65532,FALSE,FALSE,TRUE,TRUE,TRUE}</definedName>
    <definedName name="drd" localSheetId="52" hidden="1">{FALSE,FALSE,-1.25,-15.5,484.5,276.75,FALSE,FALSE,TRUE,TRUE,0,12,#N/A,46,#N/A,2.93460490463215,15.35,1,FALSE,FALSE,3,TRUE,1,FALSE,100,"Swvu.PLA1.","ACwvu.PLA1.",#N/A,FALSE,FALSE,0,0,0,0,2,"","",TRUE,TRUE,FALSE,FALSE,1,60,#N/A,#N/A,FALSE,FALSE,FALSE,FALSE,FALSE,FALSE,FALSE,9,65532,65532,FALSE,FALSE,TRUE,TRUE,TRUE}</definedName>
    <definedName name="drd" localSheetId="53" hidden="1">{FALSE,FALSE,-1.25,-15.5,484.5,276.75,FALSE,FALSE,TRUE,TRUE,0,12,#N/A,46,#N/A,2.93460490463215,15.35,1,FALSE,FALSE,3,TRUE,1,FALSE,100,"Swvu.PLA1.","ACwvu.PLA1.",#N/A,FALSE,FALSE,0,0,0,0,2,"","",TRUE,TRUE,FALSE,FALSE,1,60,#N/A,#N/A,FALSE,FALSE,FALSE,FALSE,FALSE,FALSE,FALSE,9,65532,65532,FALSE,FALSE,TRUE,TRUE,TRUE}</definedName>
    <definedName name="drd" localSheetId="54" hidden="1">{FALSE,FALSE,-1.25,-15.5,484.5,276.75,FALSE,FALSE,TRUE,TRUE,0,12,#N/A,46,#N/A,2.93460490463215,15.35,1,FALSE,FALSE,3,TRUE,1,FALSE,100,"Swvu.PLA1.","ACwvu.PLA1.",#N/A,FALSE,FALSE,0,0,0,0,2,"","",TRUE,TRUE,FALSE,FALSE,1,60,#N/A,#N/A,FALSE,FALSE,FALSE,FALSE,FALSE,FALSE,FALSE,9,65532,65532,FALSE,FALSE,TRUE,TRUE,TRUE}</definedName>
    <definedName name="drd" localSheetId="14" hidden="1">{FALSE,FALSE,-1.25,-15.5,484.5,276.75,FALSE,FALSE,TRUE,TRUE,0,12,#N/A,46,#N/A,2.93460490463215,15.35,1,FALSE,FALSE,3,TRUE,1,FALSE,100,"Swvu.PLA1.","ACwvu.PLA1.",#N/A,FALSE,FALSE,0,0,0,0,2,"","",TRUE,TRUE,FALSE,FALSE,1,60,#N/A,#N/A,FALSE,FALSE,FALSE,FALSE,FALSE,FALSE,FALSE,9,65532,65532,FALSE,FALSE,TRUE,TRUE,TRUE}</definedName>
    <definedName name="drd" localSheetId="55" hidden="1">{FALSE,FALSE,-1.25,-15.5,484.5,276.75,FALSE,FALSE,TRUE,TRUE,0,12,#N/A,46,#N/A,2.93460490463215,15.35,1,FALSE,FALSE,3,TRUE,1,FALSE,100,"Swvu.PLA1.","ACwvu.PLA1.",#N/A,FALSE,FALSE,0,0,0,0,2,"","",TRUE,TRUE,FALSE,FALSE,1,60,#N/A,#N/A,FALSE,FALSE,FALSE,FALSE,FALSE,FALSE,FALSE,9,65532,65532,FALSE,FALSE,TRUE,TRUE,TRUE}</definedName>
    <definedName name="drd" localSheetId="56" hidden="1">{FALSE,FALSE,-1.25,-15.5,484.5,276.75,FALSE,FALSE,TRUE,TRUE,0,12,#N/A,46,#N/A,2.93460490463215,15.35,1,FALSE,FALSE,3,TRUE,1,FALSE,100,"Swvu.PLA1.","ACwvu.PLA1.",#N/A,FALSE,FALSE,0,0,0,0,2,"","",TRUE,TRUE,FALSE,FALSE,1,60,#N/A,#N/A,FALSE,FALSE,FALSE,FALSE,FALSE,FALSE,FALSE,9,65532,65532,FALSE,FALSE,TRUE,TRUE,TRUE}</definedName>
    <definedName name="drd" localSheetId="57" hidden="1">{FALSE,FALSE,-1.25,-15.5,484.5,276.75,FALSE,FALSE,TRUE,TRUE,0,12,#N/A,46,#N/A,2.93460490463215,15.35,1,FALSE,FALSE,3,TRUE,1,FALSE,100,"Swvu.PLA1.","ACwvu.PLA1.",#N/A,FALSE,FALSE,0,0,0,0,2,"","",TRUE,TRUE,FALSE,FALSE,1,60,#N/A,#N/A,FALSE,FALSE,FALSE,FALSE,FALSE,FALSE,FALSE,9,65532,65532,FALSE,FALSE,TRUE,TRUE,TRUE}</definedName>
    <definedName name="drd" localSheetId="58" hidden="1">{FALSE,FALSE,-1.25,-15.5,484.5,276.75,FALSE,FALSE,TRUE,TRUE,0,12,#N/A,46,#N/A,2.93460490463215,15.35,1,FALSE,FALSE,3,TRUE,1,FALSE,100,"Swvu.PLA1.","ACwvu.PLA1.",#N/A,FALSE,FALSE,0,0,0,0,2,"","",TRUE,TRUE,FALSE,FALSE,1,60,#N/A,#N/A,FALSE,FALSE,FALSE,FALSE,FALSE,FALSE,FALSE,9,65532,65532,FALSE,FALSE,TRUE,TRUE,TRUE}</definedName>
    <definedName name="drd" localSheetId="18" hidden="1">{FALSE,FALSE,-1.25,-15.5,484.5,276.75,FALSE,FALSE,TRUE,TRUE,0,12,#N/A,46,#N/A,2.93460490463215,15.35,1,FALSE,FALSE,3,TRUE,1,FALSE,100,"Swvu.PLA1.","ACwvu.PLA1.",#N/A,FALSE,FALSE,0,0,0,0,2,"","",TRUE,TRUE,FALSE,FALSE,1,60,#N/A,#N/A,FALSE,FALSE,FALSE,FALSE,FALSE,FALSE,FALSE,9,65532,65532,FALSE,FALSE,TRUE,TRUE,TRUE}</definedName>
    <definedName name="drd" localSheetId="19" hidden="1">{FALSE,FALSE,-1.25,-15.5,484.5,276.75,FALSE,FALSE,TRUE,TRUE,0,12,#N/A,46,#N/A,2.93460490463215,15.35,1,FALSE,FALSE,3,TRUE,1,FALSE,100,"Swvu.PLA1.","ACwvu.PLA1.",#N/A,FALSE,FALSE,0,0,0,0,2,"","",TRUE,TRUE,FALSE,FALSE,1,60,#N/A,#N/A,FALSE,FALSE,FALSE,FALSE,FALSE,FALSE,FALSE,9,65532,65532,FALSE,FALSE,TRUE,TRUE,TRUE}</definedName>
    <definedName name="drd" localSheetId="15" hidden="1">{FALSE,FALSE,-1.25,-15.5,484.5,276.75,FALSE,FALSE,TRUE,TRUE,0,12,#N/A,46,#N/A,2.93460490463215,15.35,1,FALSE,FALSE,3,TRUE,1,FALSE,100,"Swvu.PLA1.","ACwvu.PLA1.",#N/A,FALSE,FALSE,0,0,0,0,2,"","",TRUE,TRUE,FALSE,FALSE,1,60,#N/A,#N/A,FALSE,FALSE,FALSE,FALSE,FALSE,FALSE,FALSE,9,65532,65532,FALSE,FALSE,TRUE,TRUE,TRUE}</definedName>
    <definedName name="drd" localSheetId="16"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'[116]SMONET-FINANC'!$A$99:$IV$99</definedName>
    <definedName name="ds" localSheetId="74" hidden="1">'[124]Fax a enviar'!#REF!</definedName>
    <definedName name="DS" localSheetId="12">[97]Q7!$E$22:$AH$22</definedName>
    <definedName name="ds" localSheetId="13" hidden="1">'[124]Fax a enviar'!#REF!</definedName>
    <definedName name="ds" localSheetId="20" hidden="1">'[124]Fax a enviar'!#REF!</definedName>
    <definedName name="ds" localSheetId="21" hidden="1">'[124]Fax a enviar'!#REF!</definedName>
    <definedName name="ds" localSheetId="22" hidden="1">'[124]Fax a enviar'!#REF!</definedName>
    <definedName name="ds" localSheetId="23" hidden="1">'[124]Fax a enviar'!#REF!</definedName>
    <definedName name="ds" localSheetId="27" hidden="1">'[124]Fax a enviar'!#REF!</definedName>
    <definedName name="ds" localSheetId="32" hidden="1">'[124]Fax a enviar'!#REF!</definedName>
    <definedName name="ds" localSheetId="34" hidden="1">'[124]Fax a enviar'!#REF!</definedName>
    <definedName name="ds" localSheetId="35" hidden="1">'[124]Fax a enviar'!#REF!</definedName>
    <definedName name="ds" localSheetId="37" hidden="1">'[124]Fax a enviar'!#REF!</definedName>
    <definedName name="ds" localSheetId="38" hidden="1">'[124]Fax a enviar'!#REF!</definedName>
    <definedName name="ds" localSheetId="47" hidden="1">'[124]Fax a enviar'!#REF!</definedName>
    <definedName name="ds" localSheetId="48" hidden="1">'[124]Fax a enviar'!#REF!</definedName>
    <definedName name="ds" localSheetId="49" hidden="1">'[124]Fax a enviar'!#REF!</definedName>
    <definedName name="ds" localSheetId="50" hidden="1">'[124]Fax a enviar'!#REF!</definedName>
    <definedName name="ds" localSheetId="51" hidden="1">'[124]Fax a enviar'!#REF!</definedName>
    <definedName name="ds" localSheetId="53" hidden="1">'[124]Fax a enviar'!#REF!</definedName>
    <definedName name="ds" localSheetId="54" hidden="1">'[124]Fax a enviar'!#REF!</definedName>
    <definedName name="ds" localSheetId="14" hidden="1">'[124]Fax a enviar'!#REF!</definedName>
    <definedName name="ds" localSheetId="57" hidden="1">'[124]Fax a enviar'!#REF!</definedName>
    <definedName name="ds" localSheetId="58" hidden="1">'[124]Fax a enviar'!#REF!</definedName>
    <definedName name="ds" localSheetId="18" hidden="1">'[124]Fax a enviar'!#REF!</definedName>
    <definedName name="ds" localSheetId="16" hidden="1">'[124]Fax a enviar'!#REF!</definedName>
    <definedName name="ds" hidden="1">'[124]Fax a enviar'!#REF!</definedName>
    <definedName name="DSA_Assumptions" localSheetId="74">#REF!</definedName>
    <definedName name="DSA_Assumptions" localSheetId="13">#REF!</definedName>
    <definedName name="DSA_Assumptions" localSheetId="10">#REF!</definedName>
    <definedName name="DSA_Assumptions" localSheetId="20">#REF!</definedName>
    <definedName name="DSA_Assumptions" localSheetId="21">#REF!</definedName>
    <definedName name="DSA_Assumptions" localSheetId="22">#REF!</definedName>
    <definedName name="DSA_Assumptions" localSheetId="23">#REF!</definedName>
    <definedName name="DSA_Assumptions" localSheetId="27">#REF!</definedName>
    <definedName name="DSA_Assumptions" localSheetId="30">#REF!</definedName>
    <definedName name="DSA_Assumptions" localSheetId="31">#REF!</definedName>
    <definedName name="DSA_Assumptions" localSheetId="32">#REF!</definedName>
    <definedName name="DSA_Assumptions" localSheetId="34">#REF!</definedName>
    <definedName name="DSA_Assumptions" localSheetId="35">#REF!</definedName>
    <definedName name="DSA_Assumptions" localSheetId="37">#REF!</definedName>
    <definedName name="DSA_Assumptions" localSheetId="38">#REF!</definedName>
    <definedName name="DSA_Assumptions" localSheetId="47">#REF!</definedName>
    <definedName name="DSA_Assumptions" localSheetId="48">#REF!</definedName>
    <definedName name="DSA_Assumptions" localSheetId="49">#REF!</definedName>
    <definedName name="DSA_Assumptions" localSheetId="50">#REF!</definedName>
    <definedName name="DSA_Assumptions" localSheetId="51">#REF!</definedName>
    <definedName name="DSA_Assumptions" localSheetId="52">#REF!</definedName>
    <definedName name="DSA_Assumptions" localSheetId="53">#REF!</definedName>
    <definedName name="DSA_Assumptions" localSheetId="54">#REF!</definedName>
    <definedName name="DSA_Assumptions" localSheetId="55">#REF!</definedName>
    <definedName name="DSA_Assumptions" localSheetId="57">#REF!</definedName>
    <definedName name="DSA_Assumptions" localSheetId="58">#REF!</definedName>
    <definedName name="DSA_Assumptions" localSheetId="18">#REF!</definedName>
    <definedName name="DSA_Assumptions" localSheetId="16">#REF!</definedName>
    <definedName name="DSA_Assumptions">#REF!</definedName>
    <definedName name="dsaout" localSheetId="74">#REF!</definedName>
    <definedName name="dsaout" localSheetId="13">#REF!</definedName>
    <definedName name="dsaout" localSheetId="10">#REF!</definedName>
    <definedName name="dsaout" localSheetId="20">#REF!</definedName>
    <definedName name="dsaout" localSheetId="21">#REF!</definedName>
    <definedName name="dsaout" localSheetId="22">#REF!</definedName>
    <definedName name="dsaout" localSheetId="23">#REF!</definedName>
    <definedName name="dsaout" localSheetId="30">#REF!</definedName>
    <definedName name="dsaout" localSheetId="31">#REF!</definedName>
    <definedName name="dsaout" localSheetId="32">#REF!</definedName>
    <definedName name="dsaout" localSheetId="34">#REF!</definedName>
    <definedName name="dsaout" localSheetId="35">#REF!</definedName>
    <definedName name="dsaout" localSheetId="37">#REF!</definedName>
    <definedName name="dsaout" localSheetId="38">#REF!</definedName>
    <definedName name="dsaout" localSheetId="47">#REF!</definedName>
    <definedName name="dsaout" localSheetId="54">#REF!</definedName>
    <definedName name="dsaout" localSheetId="57">#REF!</definedName>
    <definedName name="dsaout" localSheetId="58">#REF!</definedName>
    <definedName name="dsaout" localSheetId="18">#REF!</definedName>
    <definedName name="dsaout" localSheetId="16">#REF!</definedName>
    <definedName name="dsaout">#REF!</definedName>
    <definedName name="DSD">#N/A</definedName>
    <definedName name="DSD_S">#N/A</definedName>
    <definedName name="DSDB">#N/A</definedName>
    <definedName name="DSDG">#N/A</definedName>
    <definedName name="dsds" localSheetId="13" hidden="1">'[124]Fax a enviar'!#REF!</definedName>
    <definedName name="dsds" localSheetId="10" hidden="1">'[124]Fax a enviar'!#REF!</definedName>
    <definedName name="dsds" localSheetId="20" hidden="1">'[124]Fax a enviar'!#REF!</definedName>
    <definedName name="dsds" localSheetId="21" hidden="1">'[124]Fax a enviar'!#REF!</definedName>
    <definedName name="dsds" localSheetId="22" hidden="1">'[124]Fax a enviar'!#REF!</definedName>
    <definedName name="dsds" localSheetId="23" hidden="1">'[124]Fax a enviar'!#REF!</definedName>
    <definedName name="dsds" localSheetId="30" hidden="1">'[124]Fax a enviar'!#REF!</definedName>
    <definedName name="dsds" localSheetId="31" hidden="1">'[124]Fax a enviar'!#REF!</definedName>
    <definedName name="dsds" localSheetId="32" hidden="1">'[124]Fax a enviar'!#REF!</definedName>
    <definedName name="dsds" localSheetId="34" hidden="1">'[124]Fax a enviar'!#REF!</definedName>
    <definedName name="dsds" localSheetId="35" hidden="1">'[124]Fax a enviar'!#REF!</definedName>
    <definedName name="dsds" localSheetId="37" hidden="1">'[124]Fax a enviar'!#REF!</definedName>
    <definedName name="dsds" localSheetId="38" hidden="1">'[124]Fax a enviar'!#REF!</definedName>
    <definedName name="dsds" localSheetId="47" hidden="1">'[124]Fax a enviar'!#REF!</definedName>
    <definedName name="dsds" localSheetId="50" hidden="1">'[124]Fax a enviar'!#REF!</definedName>
    <definedName name="dsds" localSheetId="52" hidden="1">'[124]Fax a enviar'!#REF!</definedName>
    <definedName name="dsds" localSheetId="55" hidden="1">'[124]Fax a enviar'!#REF!</definedName>
    <definedName name="dsds" localSheetId="57" hidden="1">'[124]Fax a enviar'!#REF!</definedName>
    <definedName name="dsds" localSheetId="58" hidden="1">'[124]Fax a enviar'!#REF!</definedName>
    <definedName name="dsds" localSheetId="18" hidden="1">'[124]Fax a enviar'!#REF!</definedName>
    <definedName name="dsds" localSheetId="16" hidden="1">'[124]Fax a enviar'!#REF!</definedName>
    <definedName name="dsds" hidden="1">'[124]Fax a enviar'!#REF!</definedName>
    <definedName name="DSI" localSheetId="74">#REF!</definedName>
    <definedName name="DSI" localSheetId="12">[95]Q7!#REF!</definedName>
    <definedName name="DSI" localSheetId="13">#REF!</definedName>
    <definedName name="DSI" localSheetId="10">#REF!</definedName>
    <definedName name="DSI" localSheetId="20">#REF!</definedName>
    <definedName name="DSI" localSheetId="21">#REF!</definedName>
    <definedName name="DSI" localSheetId="22">#REF!</definedName>
    <definedName name="DSI" localSheetId="23">#REF!</definedName>
    <definedName name="DSI" localSheetId="27">#REF!</definedName>
    <definedName name="DSI" localSheetId="30">#REF!</definedName>
    <definedName name="DSI" localSheetId="31">#REF!</definedName>
    <definedName name="DSI" localSheetId="32">#REF!</definedName>
    <definedName name="DSI" localSheetId="34">#REF!</definedName>
    <definedName name="DSI" localSheetId="35">#REF!</definedName>
    <definedName name="DSI" localSheetId="37">#REF!</definedName>
    <definedName name="DSI" localSheetId="38">#REF!</definedName>
    <definedName name="DSI" localSheetId="47">#REF!</definedName>
    <definedName name="DSI" localSheetId="48">#REF!</definedName>
    <definedName name="DSI" localSheetId="49">#REF!</definedName>
    <definedName name="DSI" localSheetId="50">#REF!</definedName>
    <definedName name="DSI" localSheetId="51">#REF!</definedName>
    <definedName name="DSI" localSheetId="52">#REF!</definedName>
    <definedName name="DSI" localSheetId="53">#REF!</definedName>
    <definedName name="DSI" localSheetId="54">#REF!</definedName>
    <definedName name="DSI" localSheetId="14">#REF!</definedName>
    <definedName name="DSI" localSheetId="55">#REF!</definedName>
    <definedName name="DSI" localSheetId="57">#REF!</definedName>
    <definedName name="DSI" localSheetId="58">#REF!</definedName>
    <definedName name="DSI" localSheetId="18">#REF!</definedName>
    <definedName name="DSI" localSheetId="16">#REF!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74">#REF!</definedName>
    <definedName name="DSP" localSheetId="12">[97]Q7!$E$23:$AH$23</definedName>
    <definedName name="DSP" localSheetId="13">#REF!</definedName>
    <definedName name="DSP" localSheetId="10">#REF!</definedName>
    <definedName name="DSP" localSheetId="20">#REF!</definedName>
    <definedName name="DSP" localSheetId="21">#REF!</definedName>
    <definedName name="DSP" localSheetId="22">#REF!</definedName>
    <definedName name="DSP" localSheetId="23">#REF!</definedName>
    <definedName name="DSP" localSheetId="27">#REF!</definedName>
    <definedName name="DSP" localSheetId="30">#REF!</definedName>
    <definedName name="DSP" localSheetId="31">#REF!</definedName>
    <definedName name="DSP" localSheetId="32">#REF!</definedName>
    <definedName name="DSP" localSheetId="34">#REF!</definedName>
    <definedName name="DSP" localSheetId="35">#REF!</definedName>
    <definedName name="DSP" localSheetId="37">#REF!</definedName>
    <definedName name="DSP" localSheetId="38">#REF!</definedName>
    <definedName name="DSP" localSheetId="47">#REF!</definedName>
    <definedName name="DSP" localSheetId="48">#REF!</definedName>
    <definedName name="DSP" localSheetId="49">#REF!</definedName>
    <definedName name="DSP" localSheetId="50">#REF!</definedName>
    <definedName name="DSP" localSheetId="51">#REF!</definedName>
    <definedName name="DSP" localSheetId="52">#REF!</definedName>
    <definedName name="DSP" localSheetId="53">#REF!</definedName>
    <definedName name="DSP" localSheetId="54">#REF!</definedName>
    <definedName name="DSP" localSheetId="14">#REF!</definedName>
    <definedName name="DSP" localSheetId="55">#REF!</definedName>
    <definedName name="DSP" localSheetId="57">#REF!</definedName>
    <definedName name="DSP" localSheetId="58">#REF!</definedName>
    <definedName name="DSP" localSheetId="18">#REF!</definedName>
    <definedName name="DSP" localSheetId="16">#REF!</definedName>
    <definedName name="DSP">#REF!</definedName>
    <definedName name="DSPBproj">#N/A</definedName>
    <definedName name="DSPG" localSheetId="74">#REF!</definedName>
    <definedName name="DSPG" localSheetId="12">[97]Q7!$E$25:$AH$25</definedName>
    <definedName name="DSPG" localSheetId="13">#REF!</definedName>
    <definedName name="DSPG" localSheetId="10">#REF!</definedName>
    <definedName name="DSPG" localSheetId="20">#REF!</definedName>
    <definedName name="DSPG" localSheetId="21">#REF!</definedName>
    <definedName name="DSPG" localSheetId="22">#REF!</definedName>
    <definedName name="DSPG" localSheetId="23">#REF!</definedName>
    <definedName name="DSPG" localSheetId="27">#REF!</definedName>
    <definedName name="DSPG" localSheetId="30">#REF!</definedName>
    <definedName name="DSPG" localSheetId="31">#REF!</definedName>
    <definedName name="DSPG" localSheetId="32">#REF!</definedName>
    <definedName name="DSPG" localSheetId="34">#REF!</definedName>
    <definedName name="DSPG" localSheetId="35">#REF!</definedName>
    <definedName name="DSPG" localSheetId="37">#REF!</definedName>
    <definedName name="DSPG" localSheetId="38">#REF!</definedName>
    <definedName name="DSPG" localSheetId="47">#REF!</definedName>
    <definedName name="DSPG" localSheetId="48">#REF!</definedName>
    <definedName name="DSPG" localSheetId="49">#REF!</definedName>
    <definedName name="DSPG" localSheetId="50">#REF!</definedName>
    <definedName name="DSPG" localSheetId="51">#REF!</definedName>
    <definedName name="DSPG" localSheetId="52">#REF!</definedName>
    <definedName name="DSPG" localSheetId="53">#REF!</definedName>
    <definedName name="DSPG" localSheetId="54">#REF!</definedName>
    <definedName name="DSPG" localSheetId="14">#REF!</definedName>
    <definedName name="DSPG" localSheetId="55">#REF!</definedName>
    <definedName name="DSPG" localSheetId="57">#REF!</definedName>
    <definedName name="DSPG" localSheetId="58">#REF!</definedName>
    <definedName name="DSPG" localSheetId="18">#REF!</definedName>
    <definedName name="DSPG" localSheetId="16">#REF!</definedName>
    <definedName name="DSPG">#REF!</definedName>
    <definedName name="DSPGproj">#N/A</definedName>
    <definedName name="DSPproj">#N/A</definedName>
    <definedName name="DSPSD">#N/A</definedName>
    <definedName name="DSPSDB">#N/A</definedName>
    <definedName name="DSPSDG">#N/A</definedName>
    <definedName name="DTS" localSheetId="74">#REF!</definedName>
    <definedName name="DTS" localSheetId="13">#REF!</definedName>
    <definedName name="DTS" localSheetId="10">#REF!</definedName>
    <definedName name="DTS" localSheetId="20">#REF!</definedName>
    <definedName name="DTS" localSheetId="21">#REF!</definedName>
    <definedName name="DTS" localSheetId="22">#REF!</definedName>
    <definedName name="DTS" localSheetId="23">#REF!</definedName>
    <definedName name="DTS" localSheetId="30">#REF!</definedName>
    <definedName name="DTS" localSheetId="31">#REF!</definedName>
    <definedName name="DTS" localSheetId="32">#REF!</definedName>
    <definedName name="DTS" localSheetId="34">#REF!</definedName>
    <definedName name="DTS" localSheetId="35">#REF!</definedName>
    <definedName name="DTS" localSheetId="37">#REF!</definedName>
    <definedName name="DTS" localSheetId="38">#REF!</definedName>
    <definedName name="DTS" localSheetId="47">#REF!</definedName>
    <definedName name="DTS" localSheetId="48">#REF!</definedName>
    <definedName name="DTS" localSheetId="49">#REF!</definedName>
    <definedName name="DTS" localSheetId="50">#REF!</definedName>
    <definedName name="DTS" localSheetId="51">#REF!</definedName>
    <definedName name="DTS" localSheetId="53">#REF!</definedName>
    <definedName name="DTS" localSheetId="54">#REF!</definedName>
    <definedName name="DTS" localSheetId="14">#REF!</definedName>
    <definedName name="DTS" localSheetId="57">#REF!</definedName>
    <definedName name="DTS" localSheetId="58">#REF!</definedName>
    <definedName name="DTS" localSheetId="18">#REF!</definedName>
    <definedName name="DTS" localSheetId="16">#REF!</definedName>
    <definedName name="DTS">#REF!</definedName>
    <definedName name="dummy" localSheetId="74">#REF!</definedName>
    <definedName name="dummy" localSheetId="13">#REF!</definedName>
    <definedName name="dummy" localSheetId="10">#REF!</definedName>
    <definedName name="dummy" localSheetId="20">#REF!</definedName>
    <definedName name="dummy" localSheetId="21">#REF!</definedName>
    <definedName name="dummy" localSheetId="22">#REF!</definedName>
    <definedName name="dummy" localSheetId="23">#REF!</definedName>
    <definedName name="dummy" localSheetId="30">#REF!</definedName>
    <definedName name="dummy" localSheetId="31">#REF!</definedName>
    <definedName name="dummy" localSheetId="32">#REF!</definedName>
    <definedName name="dummy" localSheetId="34">#REF!</definedName>
    <definedName name="dummy" localSheetId="35">#REF!</definedName>
    <definedName name="dummy" localSheetId="37">#REF!</definedName>
    <definedName name="dummy" localSheetId="38">#REF!</definedName>
    <definedName name="dummy" localSheetId="47">#REF!</definedName>
    <definedName name="dummy" localSheetId="48">#REF!</definedName>
    <definedName name="dummy" localSheetId="49">#REF!</definedName>
    <definedName name="dummy" localSheetId="50">#REF!</definedName>
    <definedName name="dummy" localSheetId="51">#REF!</definedName>
    <definedName name="dummy" localSheetId="54">#REF!</definedName>
    <definedName name="dummy" localSheetId="14">#REF!</definedName>
    <definedName name="dummy" localSheetId="57">#REF!</definedName>
    <definedName name="dummy" localSheetId="58">#REF!</definedName>
    <definedName name="dummy" localSheetId="18">#REF!</definedName>
    <definedName name="dummy" localSheetId="16">#REF!</definedName>
    <definedName name="dummy">#REF!</definedName>
    <definedName name="DXBYS">[116]RESULTADOS!$A$82:$IV$82</definedName>
    <definedName name="DY" localSheetId="74">#REF!</definedName>
    <definedName name="DY" localSheetId="12">#REF!</definedName>
    <definedName name="DY" localSheetId="13">#REF!</definedName>
    <definedName name="DY" localSheetId="10">#REF!</definedName>
    <definedName name="DY" localSheetId="20">#REF!</definedName>
    <definedName name="DY" localSheetId="21">#REF!</definedName>
    <definedName name="DY" localSheetId="22">#REF!</definedName>
    <definedName name="DY" localSheetId="23">#REF!</definedName>
    <definedName name="DY" localSheetId="27">#REF!</definedName>
    <definedName name="DY" localSheetId="30">#REF!</definedName>
    <definedName name="DY" localSheetId="31">#REF!</definedName>
    <definedName name="DY" localSheetId="32">#REF!</definedName>
    <definedName name="DY" localSheetId="34">#REF!</definedName>
    <definedName name="DY" localSheetId="35">#REF!</definedName>
    <definedName name="DY" localSheetId="36">#N/A</definedName>
    <definedName name="DY" localSheetId="37">#REF!</definedName>
    <definedName name="DY" localSheetId="38">#REF!</definedName>
    <definedName name="DY" localSheetId="47">#REF!</definedName>
    <definedName name="DY" localSheetId="48">#REF!</definedName>
    <definedName name="DY" localSheetId="49">#REF!</definedName>
    <definedName name="DY" localSheetId="50">#REF!</definedName>
    <definedName name="DY" localSheetId="52">#REF!</definedName>
    <definedName name="DY" localSheetId="54">#REF!</definedName>
    <definedName name="DY" localSheetId="55">#REF!</definedName>
    <definedName name="DY" localSheetId="56">#REF!</definedName>
    <definedName name="DY" localSheetId="57">#REF!</definedName>
    <definedName name="DY" localSheetId="58">#REF!</definedName>
    <definedName name="DY" localSheetId="18">#REF!</definedName>
    <definedName name="DY" localSheetId="16">#REF!</definedName>
    <definedName name="DY">#REF!</definedName>
    <definedName name="DY1A" localSheetId="74">#REF!</definedName>
    <definedName name="DY1A" localSheetId="12">#REF!</definedName>
    <definedName name="DY1A" localSheetId="13">#REF!</definedName>
    <definedName name="DY1A" localSheetId="20">#REF!</definedName>
    <definedName name="DY1A" localSheetId="21">#REF!</definedName>
    <definedName name="DY1A" localSheetId="22">#REF!</definedName>
    <definedName name="DY1A" localSheetId="23">#REF!</definedName>
    <definedName name="DY1A" localSheetId="27">#REF!</definedName>
    <definedName name="DY1A" localSheetId="30">#REF!</definedName>
    <definedName name="DY1A" localSheetId="31">#REF!</definedName>
    <definedName name="DY1A" localSheetId="32">#REF!</definedName>
    <definedName name="DY1A" localSheetId="34">#REF!</definedName>
    <definedName name="DY1A" localSheetId="35">#REF!</definedName>
    <definedName name="DY1A" localSheetId="36">#N/A</definedName>
    <definedName name="DY1A" localSheetId="37">#REF!</definedName>
    <definedName name="DY1A" localSheetId="38">#REF!</definedName>
    <definedName name="DY1A" localSheetId="47">#REF!</definedName>
    <definedName name="DY1A" localSheetId="48">#REF!</definedName>
    <definedName name="DY1A" localSheetId="49">#REF!</definedName>
    <definedName name="DY1A" localSheetId="50">#REF!</definedName>
    <definedName name="DY1A" localSheetId="52">#REF!</definedName>
    <definedName name="DY1A" localSheetId="54">#REF!</definedName>
    <definedName name="DY1A" localSheetId="55">#REF!</definedName>
    <definedName name="DY1A" localSheetId="56">#REF!</definedName>
    <definedName name="DY1A" localSheetId="57">#REF!</definedName>
    <definedName name="DY1A" localSheetId="58">#REF!</definedName>
    <definedName name="DY1A" localSheetId="18">#REF!</definedName>
    <definedName name="DY1A" localSheetId="16">#REF!</definedName>
    <definedName name="DY1A">#REF!</definedName>
    <definedName name="E" localSheetId="74">#REF!</definedName>
    <definedName name="E" localSheetId="12">'[140]PIB EN CORR'!#REF!</definedName>
    <definedName name="E" localSheetId="13">#REF!</definedName>
    <definedName name="E" localSheetId="10">#REF!</definedName>
    <definedName name="E" localSheetId="20">#REF!</definedName>
    <definedName name="E" localSheetId="21">#REF!</definedName>
    <definedName name="E" localSheetId="22">#REF!</definedName>
    <definedName name="E" localSheetId="23">#REF!</definedName>
    <definedName name="E" localSheetId="27">#REF!</definedName>
    <definedName name="E" localSheetId="30">#REF!</definedName>
    <definedName name="E" localSheetId="31">#REF!</definedName>
    <definedName name="E" localSheetId="32">#REF!</definedName>
    <definedName name="E" localSheetId="34">#REF!</definedName>
    <definedName name="E" localSheetId="35">#REF!</definedName>
    <definedName name="E" localSheetId="37">#REF!</definedName>
    <definedName name="E" localSheetId="38">#REF!</definedName>
    <definedName name="E" localSheetId="47">#REF!</definedName>
    <definedName name="E" localSheetId="48">#REF!</definedName>
    <definedName name="E" localSheetId="49">#REF!</definedName>
    <definedName name="E" localSheetId="50">#REF!</definedName>
    <definedName name="E" localSheetId="51">#REF!</definedName>
    <definedName name="E" localSheetId="52">#REF!</definedName>
    <definedName name="E" localSheetId="53">#REF!</definedName>
    <definedName name="E" localSheetId="54">#REF!</definedName>
    <definedName name="E" localSheetId="14">#REF!</definedName>
    <definedName name="E" localSheetId="55">#REF!</definedName>
    <definedName name="E" localSheetId="56">#REF!</definedName>
    <definedName name="E" localSheetId="57">#REF!</definedName>
    <definedName name="E" localSheetId="58">#REF!</definedName>
    <definedName name="E" localSheetId="18">#REF!</definedName>
    <definedName name="E" localSheetId="16">#REF!</definedName>
    <definedName name="E">#REF!</definedName>
    <definedName name="EBRD" localSheetId="74">#REF!</definedName>
    <definedName name="EBRD" localSheetId="13">#REF!</definedName>
    <definedName name="EBRD" localSheetId="10">#REF!</definedName>
    <definedName name="EBRD" localSheetId="30">#REF!</definedName>
    <definedName name="EBRD" localSheetId="31">#REF!</definedName>
    <definedName name="EBRD" localSheetId="32">#REF!</definedName>
    <definedName name="EBRD" localSheetId="35">#REF!</definedName>
    <definedName name="EBRD" localSheetId="38">#REF!</definedName>
    <definedName name="EBRD" localSheetId="47">#REF!</definedName>
    <definedName name="EBRD" localSheetId="52">#REF!</definedName>
    <definedName name="EBRD" localSheetId="54">#REF!</definedName>
    <definedName name="EBRD" localSheetId="58">#REF!</definedName>
    <definedName name="EBRD" localSheetId="18">#REF!</definedName>
    <definedName name="EBRD">#REF!</definedName>
    <definedName name="Ecowas" localSheetId="10">[81]terms!#REF!</definedName>
    <definedName name="Ecowas" localSheetId="32">[81]terms!#REF!</definedName>
    <definedName name="Ecowas">[81]terms!#REF!</definedName>
    <definedName name="ECU" localSheetId="74">#REF!</definedName>
    <definedName name="ECU" localSheetId="12">#REF!</definedName>
    <definedName name="ECU" localSheetId="13">#REF!</definedName>
    <definedName name="ECU" localSheetId="10">#REF!</definedName>
    <definedName name="ECU" localSheetId="20">#REF!</definedName>
    <definedName name="ECU" localSheetId="21">#REF!</definedName>
    <definedName name="ECU" localSheetId="22">#REF!</definedName>
    <definedName name="ECU" localSheetId="23">#REF!</definedName>
    <definedName name="ECU" localSheetId="30">#REF!</definedName>
    <definedName name="ECU" localSheetId="31">#REF!</definedName>
    <definedName name="ECU" localSheetId="32">#REF!</definedName>
    <definedName name="ECU" localSheetId="34">#REF!</definedName>
    <definedName name="ECU" localSheetId="35">#REF!</definedName>
    <definedName name="ECU" localSheetId="36">#N/A</definedName>
    <definedName name="ECU" localSheetId="37">#REF!</definedName>
    <definedName name="ECU" localSheetId="38">#REF!</definedName>
    <definedName name="ECU" localSheetId="47">#REF!</definedName>
    <definedName name="ECU" localSheetId="48">#REF!</definedName>
    <definedName name="ECU" localSheetId="49">#REF!</definedName>
    <definedName name="ECU" localSheetId="50">#REF!</definedName>
    <definedName name="ECU" localSheetId="52">#REF!</definedName>
    <definedName name="ECU" localSheetId="54">#REF!</definedName>
    <definedName name="ECU" localSheetId="55">#REF!</definedName>
    <definedName name="ECU" localSheetId="56">#REF!</definedName>
    <definedName name="ECU" localSheetId="57">#REF!</definedName>
    <definedName name="ECU" localSheetId="58">#REF!</definedName>
    <definedName name="ECU" localSheetId="18">#REF!</definedName>
    <definedName name="ECU" localSheetId="16">#REF!</definedName>
    <definedName name="ECU">#REF!</definedName>
    <definedName name="EDNA" localSheetId="12">[95]Q6!#REF!</definedName>
    <definedName name="EDNA">#N/A</definedName>
    <definedName name="EDNA_B" localSheetId="13">[125]Q6!#REF!</definedName>
    <definedName name="EDNA_B" localSheetId="10">[125]Q6!#REF!</definedName>
    <definedName name="EDNA_B" localSheetId="31">[125]Q6!#REF!</definedName>
    <definedName name="EDNA_B" localSheetId="32">[125]Q6!#REF!</definedName>
    <definedName name="EDNA_B" localSheetId="35">[125]Q6!#REF!</definedName>
    <definedName name="EDNA_B" localSheetId="38">[125]Q6!#REF!</definedName>
    <definedName name="EDNA_B" localSheetId="47">[125]Q6!#REF!</definedName>
    <definedName name="EDNA_B" localSheetId="57">[125]Q6!#REF!</definedName>
    <definedName name="EDNA_B" localSheetId="58">[125]Q6!#REF!</definedName>
    <definedName name="EDNA_B">[125]Q6!#REF!</definedName>
    <definedName name="EDNA_D" localSheetId="10">[125]Q7!#REF!</definedName>
    <definedName name="EDNA_D" localSheetId="31">[125]Q7!#REF!</definedName>
    <definedName name="EDNA_D" localSheetId="32">[125]Q7!#REF!</definedName>
    <definedName name="EDNA_D" localSheetId="35">[125]Q7!#REF!</definedName>
    <definedName name="EDNA_D" localSheetId="38">[125]Q7!#REF!</definedName>
    <definedName name="EDNA_D" localSheetId="47">[125]Q7!#REF!</definedName>
    <definedName name="EDNA_D" localSheetId="57">[125]Q7!#REF!</definedName>
    <definedName name="EDNA_D" localSheetId="58">[125]Q7!#REF!</definedName>
    <definedName name="EDNA_D">[125]Q7!#REF!</definedName>
    <definedName name="EDNA_T" localSheetId="10">[125]Q5!#REF!</definedName>
    <definedName name="EDNA_T">[125]Q5!#REF!</definedName>
    <definedName name="EDNE" localSheetId="10">[125]Q7!#REF!</definedName>
    <definedName name="EDNE">[125]Q7!#REF!</definedName>
    <definedName name="edr" localSheetId="74" hidden="1">{"Riqfin97",#N/A,FALSE,"Tran";"Riqfinpro",#N/A,FALSE,"Tran"}</definedName>
    <definedName name="edr" localSheetId="12" hidden="1">{"Riqfin97",#N/A,FALSE,"Tran";"Riqfinpro",#N/A,FALSE,"Tran"}</definedName>
    <definedName name="edr" localSheetId="13" hidden="1">{"Riqfin97",#N/A,FALSE,"Tran";"Riqfinpro",#N/A,FALSE,"Tran"}</definedName>
    <definedName name="edr" localSheetId="28" hidden="1">{"Riqfin97",#N/A,FALSE,"Tran";"Riqfinpro",#N/A,FALSE,"Tran"}</definedName>
    <definedName name="edr" localSheetId="10" hidden="1">{"Riqfin97",#N/A,FALSE,"Tran";"Riqfinpro",#N/A,FALSE,"Tran"}</definedName>
    <definedName name="edr" localSheetId="20" hidden="1">{"Riqfin97",#N/A,FALSE,"Tran";"Riqfinpro",#N/A,FALSE,"Tran"}</definedName>
    <definedName name="edr" localSheetId="21" hidden="1">{"Riqfin97",#N/A,FALSE,"Tran";"Riqfinpro",#N/A,FALSE,"Tran"}</definedName>
    <definedName name="edr" localSheetId="22" hidden="1">{"Riqfin97",#N/A,FALSE,"Tran";"Riqfinpro",#N/A,FALSE,"Tran"}</definedName>
    <definedName name="edr" localSheetId="23" hidden="1">{"Riqfin97",#N/A,FALSE,"Tran";"Riqfinpro",#N/A,FALSE,"Tran"}</definedName>
    <definedName name="edr" localSheetId="24" hidden="1">{"Riqfin97",#N/A,FALSE,"Tran";"Riqfinpro",#N/A,FALSE,"Tran"}</definedName>
    <definedName name="edr" localSheetId="27" hidden="1">{"Riqfin97",#N/A,FALSE,"Tran";"Riqfinpro",#N/A,FALSE,"Tran"}</definedName>
    <definedName name="edr" localSheetId="29" hidden="1">{"Riqfin97",#N/A,FALSE,"Tran";"Riqfinpro",#N/A,FALSE,"Tran"}</definedName>
    <definedName name="edr" localSheetId="30" hidden="1">{"Riqfin97",#N/A,FALSE,"Tran";"Riqfinpro",#N/A,FALSE,"Tran"}</definedName>
    <definedName name="edr" localSheetId="31" hidden="1">{"Riqfin97",#N/A,FALSE,"Tran";"Riqfinpro",#N/A,FALSE,"Tran"}</definedName>
    <definedName name="edr" localSheetId="32" hidden="1">{"Riqfin97",#N/A,FALSE,"Tran";"Riqfinpro",#N/A,FALSE,"Tran"}</definedName>
    <definedName name="edr" localSheetId="34" hidden="1">{"Riqfin97",#N/A,FALSE,"Tran";"Riqfinpro",#N/A,FALSE,"Tran"}</definedName>
    <definedName name="edr" localSheetId="35" hidden="1">{"Riqfin97",#N/A,FALSE,"Tran";"Riqfinpro",#N/A,FALSE,"Tran"}</definedName>
    <definedName name="edr" localSheetId="37" hidden="1">{"Riqfin97",#N/A,FALSE,"Tran";"Riqfinpro",#N/A,FALSE,"Tran"}</definedName>
    <definedName name="edr" localSheetId="38" hidden="1">{"Riqfin97",#N/A,FALSE,"Tran";"Riqfinpro",#N/A,FALSE,"Tran"}</definedName>
    <definedName name="edr" localSheetId="47" hidden="1">{"Riqfin97",#N/A,FALSE,"Tran";"Riqfinpro",#N/A,FALSE,"Tran"}</definedName>
    <definedName name="edr" localSheetId="48" hidden="1">{"Riqfin97",#N/A,FALSE,"Tran";"Riqfinpro",#N/A,FALSE,"Tran"}</definedName>
    <definedName name="edr" localSheetId="49" hidden="1">{"Riqfin97",#N/A,FALSE,"Tran";"Riqfinpro",#N/A,FALSE,"Tran"}</definedName>
    <definedName name="edr" localSheetId="50" hidden="1">{"Riqfin97",#N/A,FALSE,"Tran";"Riqfinpro",#N/A,FALSE,"Tran"}</definedName>
    <definedName name="edr" localSheetId="51" hidden="1">{"Riqfin97",#N/A,FALSE,"Tran";"Riqfinpro",#N/A,FALSE,"Tran"}</definedName>
    <definedName name="edr" localSheetId="52" hidden="1">{"Riqfin97",#N/A,FALSE,"Tran";"Riqfinpro",#N/A,FALSE,"Tran"}</definedName>
    <definedName name="edr" localSheetId="53" hidden="1">{"Riqfin97",#N/A,FALSE,"Tran";"Riqfinpro",#N/A,FALSE,"Tran"}</definedName>
    <definedName name="edr" localSheetId="54" hidden="1">{"Riqfin97",#N/A,FALSE,"Tran";"Riqfinpro",#N/A,FALSE,"Tran"}</definedName>
    <definedName name="edr" localSheetId="14" hidden="1">{"Riqfin97",#N/A,FALSE,"Tran";"Riqfinpro",#N/A,FALSE,"Tran"}</definedName>
    <definedName name="edr" localSheetId="55" hidden="1">{"Riqfin97",#N/A,FALSE,"Tran";"Riqfinpro",#N/A,FALSE,"Tran"}</definedName>
    <definedName name="edr" localSheetId="56" hidden="1">{"Riqfin97",#N/A,FALSE,"Tran";"Riqfinpro",#N/A,FALSE,"Tran"}</definedName>
    <definedName name="edr" localSheetId="57" hidden="1">{"Riqfin97",#N/A,FALSE,"Tran";"Riqfinpro",#N/A,FALSE,"Tran"}</definedName>
    <definedName name="edr" localSheetId="58" hidden="1">{"Riqfin97",#N/A,FALSE,"Tran";"Riqfinpro",#N/A,FALSE,"Tran"}</definedName>
    <definedName name="edr" localSheetId="18" hidden="1">{"Riqfin97",#N/A,FALSE,"Tran";"Riqfinpro",#N/A,FALSE,"Tran"}</definedName>
    <definedName name="edr" localSheetId="19" hidden="1">{"Riqfin97",#N/A,FALSE,"Tran";"Riqfinpro",#N/A,FALSE,"Tran"}</definedName>
    <definedName name="edr" localSheetId="15" hidden="1">{"Riqfin97",#N/A,FALSE,"Tran";"Riqfinpro",#N/A,FALSE,"Tran"}</definedName>
    <definedName name="edr" localSheetId="16" hidden="1">{"Riqfin97",#N/A,FALSE,"Tran";"Riqfinpro",#N/A,FALSE,"Tran"}</definedName>
    <definedName name="edr" hidden="1">{"Riqfin97",#N/A,FALSE,"Tran";"Riqfinpro",#N/A,FALSE,"Tran"}</definedName>
    <definedName name="ee" localSheetId="74" hidden="1">{"Tab1",#N/A,FALSE,"P";"Tab2",#N/A,FALSE,"P"}</definedName>
    <definedName name="ee" localSheetId="12" hidden="1">{"Main Economic Indicators",#N/A,FALSE,"C"}</definedName>
    <definedName name="ee" localSheetId="13" hidden="1">{"Tab1",#N/A,FALSE,"P";"Tab2",#N/A,FALSE,"P"}</definedName>
    <definedName name="ee" localSheetId="28" hidden="1">{"Tab1",#N/A,FALSE,"P";"Tab2",#N/A,FALSE,"P"}</definedName>
    <definedName name="ee" localSheetId="10" hidden="1">{"Tab1",#N/A,FALSE,"P";"Tab2",#N/A,FALSE,"P"}</definedName>
    <definedName name="ee" localSheetId="20" hidden="1">{"Tab1",#N/A,FALSE,"P";"Tab2",#N/A,FALSE,"P"}</definedName>
    <definedName name="ee" localSheetId="21" hidden="1">{"Tab1",#N/A,FALSE,"P";"Tab2",#N/A,FALSE,"P"}</definedName>
    <definedName name="ee" localSheetId="22" hidden="1">{"Tab1",#N/A,FALSE,"P";"Tab2",#N/A,FALSE,"P"}</definedName>
    <definedName name="ee" localSheetId="23" hidden="1">{"Tab1",#N/A,FALSE,"P";"Tab2",#N/A,FALSE,"P"}</definedName>
    <definedName name="ee" localSheetId="24" hidden="1">{"Tab1",#N/A,FALSE,"P";"Tab2",#N/A,FALSE,"P"}</definedName>
    <definedName name="ee" localSheetId="27" hidden="1">{"Tab1",#N/A,FALSE,"P";"Tab2",#N/A,FALSE,"P"}</definedName>
    <definedName name="ee" localSheetId="29" hidden="1">{"Tab1",#N/A,FALSE,"P";"Tab2",#N/A,FALSE,"P"}</definedName>
    <definedName name="ee" localSheetId="30" hidden="1">{"Tab1",#N/A,FALSE,"P";"Tab2",#N/A,FALSE,"P"}</definedName>
    <definedName name="ee" localSheetId="31" hidden="1">{"Tab1",#N/A,FALSE,"P";"Tab2",#N/A,FALSE,"P"}</definedName>
    <definedName name="ee" localSheetId="32" hidden="1">{"Tab1",#N/A,FALSE,"P";"Tab2",#N/A,FALSE,"P"}</definedName>
    <definedName name="ee" localSheetId="34" hidden="1">{"Tab1",#N/A,FALSE,"P";"Tab2",#N/A,FALSE,"P"}</definedName>
    <definedName name="ee" localSheetId="35" hidden="1">{"Tab1",#N/A,FALSE,"P";"Tab2",#N/A,FALSE,"P"}</definedName>
    <definedName name="ee" localSheetId="37" hidden="1">{"Tab1",#N/A,FALSE,"P";"Tab2",#N/A,FALSE,"P"}</definedName>
    <definedName name="ee" localSheetId="38" hidden="1">{"Tab1",#N/A,FALSE,"P";"Tab2",#N/A,FALSE,"P"}</definedName>
    <definedName name="ee" localSheetId="47" hidden="1">{"Tab1",#N/A,FALSE,"P";"Tab2",#N/A,FALSE,"P"}</definedName>
    <definedName name="ee" localSheetId="48" hidden="1">{"Tab1",#N/A,FALSE,"P";"Tab2",#N/A,FALSE,"P"}</definedName>
    <definedName name="ee" localSheetId="49" hidden="1">{"Tab1",#N/A,FALSE,"P";"Tab2",#N/A,FALSE,"P"}</definedName>
    <definedName name="ee" localSheetId="50" hidden="1">{"Tab1",#N/A,FALSE,"P";"Tab2",#N/A,FALSE,"P"}</definedName>
    <definedName name="ee" localSheetId="51" hidden="1">{"Tab1",#N/A,FALSE,"P";"Tab2",#N/A,FALSE,"P"}</definedName>
    <definedName name="ee" localSheetId="52" hidden="1">{"Tab1",#N/A,FALSE,"P";"Tab2",#N/A,FALSE,"P"}</definedName>
    <definedName name="ee" localSheetId="53" hidden="1">{"Tab1",#N/A,FALSE,"P";"Tab2",#N/A,FALSE,"P"}</definedName>
    <definedName name="ee" localSheetId="54" hidden="1">{"Tab1",#N/A,FALSE,"P";"Tab2",#N/A,FALSE,"P"}</definedName>
    <definedName name="ee" localSheetId="14" hidden="1">{"Tab1",#N/A,FALSE,"P";"Tab2",#N/A,FALSE,"P"}</definedName>
    <definedName name="ee" localSheetId="55" hidden="1">{"Tab1",#N/A,FALSE,"P";"Tab2",#N/A,FALSE,"P"}</definedName>
    <definedName name="ee" localSheetId="56" hidden="1">{"Tab1",#N/A,FALSE,"P";"Tab2",#N/A,FALSE,"P"}</definedName>
    <definedName name="ee" localSheetId="57" hidden="1">{"Tab1",#N/A,FALSE,"P";"Tab2",#N/A,FALSE,"P"}</definedName>
    <definedName name="ee" localSheetId="58" hidden="1">{"Tab1",#N/A,FALSE,"P";"Tab2",#N/A,FALSE,"P"}</definedName>
    <definedName name="ee" localSheetId="18" hidden="1">{"Tab1",#N/A,FALSE,"P";"Tab2",#N/A,FALSE,"P"}</definedName>
    <definedName name="ee" localSheetId="19" hidden="1">{"Tab1",#N/A,FALSE,"P";"Tab2",#N/A,FALSE,"P"}</definedName>
    <definedName name="ee" localSheetId="15" hidden="1">{"Tab1",#N/A,FALSE,"P";"Tab2",#N/A,FALSE,"P"}</definedName>
    <definedName name="ee" localSheetId="16" hidden="1">{"Tab1",#N/A,FALSE,"P";"Tab2",#N/A,FALSE,"P"}</definedName>
    <definedName name="ee" hidden="1">{"Tab1",#N/A,FALSE,"P";"Tab2",#N/A,FALSE,"P"}</definedName>
    <definedName name="EE_Table_02.___Selected_National_Accounts_Aggregates" localSheetId="74">#REF!</definedName>
    <definedName name="EE_Table_02.___Selected_National_Accounts_Aggregates" localSheetId="13">#REF!</definedName>
    <definedName name="EE_Table_02.___Selected_National_Accounts_Aggregates" localSheetId="20">#REF!</definedName>
    <definedName name="EE_Table_02.___Selected_National_Accounts_Aggregates" localSheetId="21">#REF!</definedName>
    <definedName name="EE_Table_02.___Selected_National_Accounts_Aggregates" localSheetId="22">#REF!</definedName>
    <definedName name="EE_Table_02.___Selected_National_Accounts_Aggregates" localSheetId="23">#REF!</definedName>
    <definedName name="EE_Table_02.___Selected_National_Accounts_Aggregates" localSheetId="30">#REF!</definedName>
    <definedName name="EE_Table_02.___Selected_National_Accounts_Aggregates" localSheetId="31">#REF!</definedName>
    <definedName name="EE_Table_02.___Selected_National_Accounts_Aggregates" localSheetId="32">#REF!</definedName>
    <definedName name="EE_Table_02.___Selected_National_Accounts_Aggregates" localSheetId="34">#REF!</definedName>
    <definedName name="EE_Table_02.___Selected_National_Accounts_Aggregates" localSheetId="35">#REF!</definedName>
    <definedName name="EE_Table_02.___Selected_National_Accounts_Aggregates" localSheetId="37">#REF!</definedName>
    <definedName name="EE_Table_02.___Selected_National_Accounts_Aggregates" localSheetId="38">#REF!</definedName>
    <definedName name="EE_Table_02.___Selected_National_Accounts_Aggregates" localSheetId="47">#REF!</definedName>
    <definedName name="EE_Table_02.___Selected_National_Accounts_Aggregates" localSheetId="48">#REF!</definedName>
    <definedName name="EE_Table_02.___Selected_National_Accounts_Aggregates" localSheetId="49">#REF!</definedName>
    <definedName name="EE_Table_02.___Selected_National_Accounts_Aggregates" localSheetId="50">#REF!</definedName>
    <definedName name="EE_Table_02.___Selected_National_Accounts_Aggregates" localSheetId="51">#REF!</definedName>
    <definedName name="EE_Table_02.___Selected_National_Accounts_Aggregates" localSheetId="53">#REF!</definedName>
    <definedName name="EE_Table_02.___Selected_National_Accounts_Aggregates" localSheetId="54">#REF!</definedName>
    <definedName name="EE_Table_02.___Selected_National_Accounts_Aggregates" localSheetId="14">#REF!</definedName>
    <definedName name="EE_Table_02.___Selected_National_Accounts_Aggregates" localSheetId="57">#REF!</definedName>
    <definedName name="EE_Table_02.___Selected_National_Accounts_Aggregates" localSheetId="58">#REF!</definedName>
    <definedName name="EE_Table_02.___Selected_National_Accounts_Aggregates" localSheetId="18">#REF!</definedName>
    <definedName name="EE_Table_02.___Selected_National_Accounts_Aggregates" localSheetId="16">#REF!</definedName>
    <definedName name="EE_Table_02.___Selected_National_Accounts_Aggregates">#REF!</definedName>
    <definedName name="EE_Table_03.___Expenditure_and_Savings" localSheetId="74">#REF!</definedName>
    <definedName name="EE_Table_03.___Expenditure_and_Savings" localSheetId="13">#REF!</definedName>
    <definedName name="EE_Table_03.___Expenditure_and_Savings" localSheetId="20">#REF!</definedName>
    <definedName name="EE_Table_03.___Expenditure_and_Savings" localSheetId="21">#REF!</definedName>
    <definedName name="EE_Table_03.___Expenditure_and_Savings" localSheetId="22">#REF!</definedName>
    <definedName name="EE_Table_03.___Expenditure_and_Savings" localSheetId="23">#REF!</definedName>
    <definedName name="EE_Table_03.___Expenditure_and_Savings" localSheetId="30">#REF!</definedName>
    <definedName name="EE_Table_03.___Expenditure_and_Savings" localSheetId="31">#REF!</definedName>
    <definedName name="EE_Table_03.___Expenditure_and_Savings" localSheetId="32">#REF!</definedName>
    <definedName name="EE_Table_03.___Expenditure_and_Savings" localSheetId="34">#REF!</definedName>
    <definedName name="EE_Table_03.___Expenditure_and_Savings" localSheetId="35">#REF!</definedName>
    <definedName name="EE_Table_03.___Expenditure_and_Savings" localSheetId="37">#REF!</definedName>
    <definedName name="EE_Table_03.___Expenditure_and_Savings" localSheetId="38">#REF!</definedName>
    <definedName name="EE_Table_03.___Expenditure_and_Savings" localSheetId="47">#REF!</definedName>
    <definedName name="EE_Table_03.___Expenditure_and_Savings" localSheetId="48">#REF!</definedName>
    <definedName name="EE_Table_03.___Expenditure_and_Savings" localSheetId="49">#REF!</definedName>
    <definedName name="EE_Table_03.___Expenditure_and_Savings" localSheetId="50">#REF!</definedName>
    <definedName name="EE_Table_03.___Expenditure_and_Savings" localSheetId="51">#REF!</definedName>
    <definedName name="EE_Table_03.___Expenditure_and_Savings" localSheetId="53">#REF!</definedName>
    <definedName name="EE_Table_03.___Expenditure_and_Savings" localSheetId="54">#REF!</definedName>
    <definedName name="EE_Table_03.___Expenditure_and_Savings" localSheetId="14">#REF!</definedName>
    <definedName name="EE_Table_03.___Expenditure_and_Savings" localSheetId="57">#REF!</definedName>
    <definedName name="EE_Table_03.___Expenditure_and_Savings" localSheetId="58">#REF!</definedName>
    <definedName name="EE_Table_03.___Expenditure_and_Savings" localSheetId="18">#REF!</definedName>
    <definedName name="EE_Table_03.___Expenditure_and_Savings" localSheetId="16">#REF!</definedName>
    <definedName name="EE_Table_03.___Expenditure_and_Savings">#REF!</definedName>
    <definedName name="EE_Table_04.___Consumer_Price_Indices____1" localSheetId="74">#REF!</definedName>
    <definedName name="EE_Table_04.___Consumer_Price_Indices____1" localSheetId="13">#REF!</definedName>
    <definedName name="EE_Table_04.___Consumer_Price_Indices____1" localSheetId="20">#REF!</definedName>
    <definedName name="EE_Table_04.___Consumer_Price_Indices____1" localSheetId="21">#REF!</definedName>
    <definedName name="EE_Table_04.___Consumer_Price_Indices____1" localSheetId="22">#REF!</definedName>
    <definedName name="EE_Table_04.___Consumer_Price_Indices____1" localSheetId="23">#REF!</definedName>
    <definedName name="EE_Table_04.___Consumer_Price_Indices____1" localSheetId="30">#REF!</definedName>
    <definedName name="EE_Table_04.___Consumer_Price_Indices____1" localSheetId="31">#REF!</definedName>
    <definedName name="EE_Table_04.___Consumer_Price_Indices____1" localSheetId="32">#REF!</definedName>
    <definedName name="EE_Table_04.___Consumer_Price_Indices____1" localSheetId="34">#REF!</definedName>
    <definedName name="EE_Table_04.___Consumer_Price_Indices____1" localSheetId="35">#REF!</definedName>
    <definedName name="EE_Table_04.___Consumer_Price_Indices____1" localSheetId="37">#REF!</definedName>
    <definedName name="EE_Table_04.___Consumer_Price_Indices____1" localSheetId="38">#REF!</definedName>
    <definedName name="EE_Table_04.___Consumer_Price_Indices____1" localSheetId="47">#REF!</definedName>
    <definedName name="EE_Table_04.___Consumer_Price_Indices____1" localSheetId="48">#REF!</definedName>
    <definedName name="EE_Table_04.___Consumer_Price_Indices____1" localSheetId="49">#REF!</definedName>
    <definedName name="EE_Table_04.___Consumer_Price_Indices____1" localSheetId="50">#REF!</definedName>
    <definedName name="EE_Table_04.___Consumer_Price_Indices____1" localSheetId="51">#REF!</definedName>
    <definedName name="EE_Table_04.___Consumer_Price_Indices____1" localSheetId="53">#REF!</definedName>
    <definedName name="EE_Table_04.___Consumer_Price_Indices____1" localSheetId="54">#REF!</definedName>
    <definedName name="EE_Table_04.___Consumer_Price_Indices____1" localSheetId="14">#REF!</definedName>
    <definedName name="EE_Table_04.___Consumer_Price_Indices____1" localSheetId="57">#REF!</definedName>
    <definedName name="EE_Table_04.___Consumer_Price_Indices____1" localSheetId="58">#REF!</definedName>
    <definedName name="EE_Table_04.___Consumer_Price_Indices____1" localSheetId="18">#REF!</definedName>
    <definedName name="EE_Table_04.___Consumer_Price_Indices____1" localSheetId="16">#REF!</definedName>
    <definedName name="EE_Table_04.___Consumer_Price_Indices____1">#REF!</definedName>
    <definedName name="EE_Table_16.__National_Accounts_at_Current_Prices" localSheetId="74">#REF!</definedName>
    <definedName name="EE_Table_16.__National_Accounts_at_Current_Prices" localSheetId="13">#REF!</definedName>
    <definedName name="EE_Table_16.__National_Accounts_at_Current_Prices" localSheetId="30">#REF!</definedName>
    <definedName name="EE_Table_16.__National_Accounts_at_Current_Prices" localSheetId="31">#REF!</definedName>
    <definedName name="EE_Table_16.__National_Accounts_at_Current_Prices" localSheetId="32">#REF!</definedName>
    <definedName name="EE_Table_16.__National_Accounts_at_Current_Prices" localSheetId="38">#REF!</definedName>
    <definedName name="EE_Table_16.__National_Accounts_at_Current_Prices" localSheetId="54">#REF!</definedName>
    <definedName name="EE_Table_16.__National_Accounts_at_Current_Prices" localSheetId="58">#REF!</definedName>
    <definedName name="EE_Table_16.__National_Accounts_at_Current_Prices">#REF!</definedName>
    <definedName name="EE_Table_17___Real_Gross_Domestic_Expenditure" localSheetId="74">#REF!</definedName>
    <definedName name="EE_Table_17___Real_Gross_Domestic_Expenditure" localSheetId="13">#REF!</definedName>
    <definedName name="EE_Table_17___Real_Gross_Domestic_Expenditure" localSheetId="30">#REF!</definedName>
    <definedName name="EE_Table_17___Real_Gross_Domestic_Expenditure" localSheetId="31">#REF!</definedName>
    <definedName name="EE_Table_17___Real_Gross_Domestic_Expenditure" localSheetId="32">#REF!</definedName>
    <definedName name="EE_Table_17___Real_Gross_Domestic_Expenditure" localSheetId="38">#REF!</definedName>
    <definedName name="EE_Table_17___Real_Gross_Domestic_Expenditure" localSheetId="54">#REF!</definedName>
    <definedName name="EE_Table_17___Real_Gross_Domestic_Expenditure" localSheetId="58">#REF!</definedName>
    <definedName name="EE_Table_17___Real_Gross_Domestic_Expenditure">#REF!</definedName>
    <definedName name="EE_Table_18.__Real_Gross_Domestic_Product_by_Sector" localSheetId="74">#REF!</definedName>
    <definedName name="EE_Table_18.__Real_Gross_Domestic_Product_by_Sector" localSheetId="13">#REF!</definedName>
    <definedName name="EE_Table_18.__Real_Gross_Domestic_Product_by_Sector" localSheetId="30">#REF!</definedName>
    <definedName name="EE_Table_18.__Real_Gross_Domestic_Product_by_Sector" localSheetId="31">#REF!</definedName>
    <definedName name="EE_Table_18.__Real_Gross_Domestic_Product_by_Sector" localSheetId="32">#REF!</definedName>
    <definedName name="EE_Table_18.__Real_Gross_Domestic_Product_by_Sector" localSheetId="38">#REF!</definedName>
    <definedName name="EE_Table_18.__Real_Gross_Domestic_Product_by_Sector" localSheetId="54">#REF!</definedName>
    <definedName name="EE_Table_18.__Real_Gross_Domestic_Product_by_Sector" localSheetId="58">#REF!</definedName>
    <definedName name="EE_Table_18.__Real_Gross_Domestic_Product_by_Sector">#REF!</definedName>
    <definedName name="EE_Table_19.__Gross_Domestic_Investment" localSheetId="74">#REF!</definedName>
    <definedName name="EE_Table_19.__Gross_Domestic_Investment" localSheetId="13">#REF!</definedName>
    <definedName name="EE_Table_19.__Gross_Domestic_Investment" localSheetId="30">#REF!</definedName>
    <definedName name="EE_Table_19.__Gross_Domestic_Investment" localSheetId="31">#REF!</definedName>
    <definedName name="EE_Table_19.__Gross_Domestic_Investment" localSheetId="32">#REF!</definedName>
    <definedName name="EE_Table_19.__Gross_Domestic_Investment" localSheetId="38">#REF!</definedName>
    <definedName name="EE_Table_19.__Gross_Domestic_Investment" localSheetId="54">#REF!</definedName>
    <definedName name="EE_Table_19.__Gross_Domestic_Investment" localSheetId="58">#REF!</definedName>
    <definedName name="EE_Table_19.__Gross_Domestic_Investment">#REF!</definedName>
    <definedName name="EE_Table_20.__Selected_Agricultural_Sector_Statistics" localSheetId="74">#REF!</definedName>
    <definedName name="EE_Table_20.__Selected_Agricultural_Sector_Statistics" localSheetId="13">#REF!</definedName>
    <definedName name="EE_Table_20.__Selected_Agricultural_Sector_Statistics" localSheetId="30">#REF!</definedName>
    <definedName name="EE_Table_20.__Selected_Agricultural_Sector_Statistics" localSheetId="31">#REF!</definedName>
    <definedName name="EE_Table_20.__Selected_Agricultural_Sector_Statistics" localSheetId="32">#REF!</definedName>
    <definedName name="EE_Table_20.__Selected_Agricultural_Sector_Statistics" localSheetId="38">#REF!</definedName>
    <definedName name="EE_Table_20.__Selected_Agricultural_Sector_Statistics" localSheetId="54">#REF!</definedName>
    <definedName name="EE_Table_20.__Selected_Agricultural_Sector_Statistics" localSheetId="58">#REF!</definedName>
    <definedName name="EE_Table_20.__Selected_Agricultural_Sector_Statistics">#REF!</definedName>
    <definedName name="EE_Table_20.5__Ag_Sector_Statistics__concluded" localSheetId="74">#REF!</definedName>
    <definedName name="EE_Table_20.5__Ag_Sector_Statistics__concluded" localSheetId="13">#REF!</definedName>
    <definedName name="EE_Table_20.5__Ag_Sector_Statistics__concluded" localSheetId="30">#REF!</definedName>
    <definedName name="EE_Table_20.5__Ag_Sector_Statistics__concluded" localSheetId="31">#REF!</definedName>
    <definedName name="EE_Table_20.5__Ag_Sector_Statistics__concluded" localSheetId="32">#REF!</definedName>
    <definedName name="EE_Table_20.5__Ag_Sector_Statistics__concluded" localSheetId="38">#REF!</definedName>
    <definedName name="EE_Table_20.5__Ag_Sector_Statistics__concluded" localSheetId="54">#REF!</definedName>
    <definedName name="EE_Table_20.5__Ag_Sector_Statistics__concluded" localSheetId="58">#REF!</definedName>
    <definedName name="EE_Table_20.5__Ag_Sector_Statistics__concluded">#REF!</definedName>
    <definedName name="EE_Table_21.__Manufacturing_Production" localSheetId="74">#REF!</definedName>
    <definedName name="EE_Table_21.__Manufacturing_Production" localSheetId="13">#REF!</definedName>
    <definedName name="EE_Table_21.__Manufacturing_Production" localSheetId="30">#REF!</definedName>
    <definedName name="EE_Table_21.__Manufacturing_Production" localSheetId="31">#REF!</definedName>
    <definedName name="EE_Table_21.__Manufacturing_Production" localSheetId="32">#REF!</definedName>
    <definedName name="EE_Table_21.__Manufacturing_Production" localSheetId="38">#REF!</definedName>
    <definedName name="EE_Table_21.__Manufacturing_Production" localSheetId="54">#REF!</definedName>
    <definedName name="EE_Table_21.__Manufacturing_Production" localSheetId="58">#REF!</definedName>
    <definedName name="EE_Table_21.__Manufacturing_Production">#REF!</definedName>
    <definedName name="EE_Table_22.__Production_Exports_and_Imports_of_Petroleum" localSheetId="74">#REF!</definedName>
    <definedName name="EE_Table_22.__Production_Exports_and_Imports_of_Petroleum" localSheetId="13">#REF!</definedName>
    <definedName name="EE_Table_22.__Production_Exports_and_Imports_of_Petroleum" localSheetId="30">#REF!</definedName>
    <definedName name="EE_Table_22.__Production_Exports_and_Imports_of_Petroleum" localSheetId="31">#REF!</definedName>
    <definedName name="EE_Table_22.__Production_Exports_and_Imports_of_Petroleum" localSheetId="32">#REF!</definedName>
    <definedName name="EE_Table_22.__Production_Exports_and_Imports_of_Petroleum" localSheetId="38">#REF!</definedName>
    <definedName name="EE_Table_22.__Production_Exports_and_Imports_of_Petroleum" localSheetId="54">#REF!</definedName>
    <definedName name="EE_Table_22.__Production_Exports_and_Imports_of_Petroleum" localSheetId="58">#REF!</definedName>
    <definedName name="EE_Table_22.__Production_Exports_and_Imports_of_Petroleum">#REF!</definedName>
    <definedName name="EE_Table_23.__Retail_Prices_for_Petroleum_Products" localSheetId="74">#REF!</definedName>
    <definedName name="EE_Table_23.__Retail_Prices_for_Petroleum_Products" localSheetId="13">#REF!</definedName>
    <definedName name="EE_Table_23.__Retail_Prices_for_Petroleum_Products" localSheetId="30">#REF!</definedName>
    <definedName name="EE_Table_23.__Retail_Prices_for_Petroleum_Products" localSheetId="31">#REF!</definedName>
    <definedName name="EE_Table_23.__Retail_Prices_for_Petroleum_Products" localSheetId="32">#REF!</definedName>
    <definedName name="EE_Table_23.__Retail_Prices_for_Petroleum_Products" localSheetId="38">#REF!</definedName>
    <definedName name="EE_Table_23.__Retail_Prices_for_Petroleum_Products" localSheetId="54">#REF!</definedName>
    <definedName name="EE_Table_23.__Retail_Prices_for_Petroleum_Products" localSheetId="58">#REF!</definedName>
    <definedName name="EE_Table_23.__Retail_Prices_for_Petroleum_Products">#REF!</definedName>
    <definedName name="EE_Table_24.__Consumption_of_Petroleum_and_Derivatives" localSheetId="74">#REF!</definedName>
    <definedName name="EE_Table_24.__Consumption_of_Petroleum_and_Derivatives" localSheetId="13">#REF!</definedName>
    <definedName name="EE_Table_24.__Consumption_of_Petroleum_and_Derivatives" localSheetId="30">#REF!</definedName>
    <definedName name="EE_Table_24.__Consumption_of_Petroleum_and_Derivatives" localSheetId="31">#REF!</definedName>
    <definedName name="EE_Table_24.__Consumption_of_Petroleum_and_Derivatives" localSheetId="32">#REF!</definedName>
    <definedName name="EE_Table_24.__Consumption_of_Petroleum_and_Derivatives" localSheetId="38">#REF!</definedName>
    <definedName name="EE_Table_24.__Consumption_of_Petroleum_and_Derivatives" localSheetId="54">#REF!</definedName>
    <definedName name="EE_Table_24.__Consumption_of_Petroleum_and_Derivatives" localSheetId="58">#REF!</definedName>
    <definedName name="EE_Table_24.__Consumption_of_Petroleum_and_Derivatives">#REF!</definedName>
    <definedName name="EE_Table_25.__Production_and_Distribution_Electricity" localSheetId="74">#REF!</definedName>
    <definedName name="EE_Table_25.__Production_and_Distribution_Electricity" localSheetId="13">#REF!</definedName>
    <definedName name="EE_Table_25.__Production_and_Distribution_Electricity" localSheetId="30">#REF!</definedName>
    <definedName name="EE_Table_25.__Production_and_Distribution_Electricity" localSheetId="31">#REF!</definedName>
    <definedName name="EE_Table_25.__Production_and_Distribution_Electricity" localSheetId="32">#REF!</definedName>
    <definedName name="EE_Table_25.__Production_and_Distribution_Electricity" localSheetId="38">#REF!</definedName>
    <definedName name="EE_Table_25.__Production_and_Distribution_Electricity" localSheetId="54">#REF!</definedName>
    <definedName name="EE_Table_25.__Production_and_Distribution_Electricity" localSheetId="58">#REF!</definedName>
    <definedName name="EE_Table_25.__Production_and_Distribution_Electricity">#REF!</definedName>
    <definedName name="EE_Table_26.__Average_Price_of_Electricity" localSheetId="74">#REF!</definedName>
    <definedName name="EE_Table_26.__Average_Price_of_Electricity" localSheetId="13">#REF!</definedName>
    <definedName name="EE_Table_26.__Average_Price_of_Electricity" localSheetId="30">#REF!</definedName>
    <definedName name="EE_Table_26.__Average_Price_of_Electricity" localSheetId="31">#REF!</definedName>
    <definedName name="EE_Table_26.__Average_Price_of_Electricity" localSheetId="32">#REF!</definedName>
    <definedName name="EE_Table_26.__Average_Price_of_Electricity" localSheetId="38">#REF!</definedName>
    <definedName name="EE_Table_26.__Average_Price_of_Electricity" localSheetId="54">#REF!</definedName>
    <definedName name="EE_Table_26.__Average_Price_of_Electricity" localSheetId="58">#REF!</definedName>
    <definedName name="EE_Table_26.__Average_Price_of_Electricity">#REF!</definedName>
    <definedName name="EE_Table_27.__Guatemala___Consumer_Price_Indices__1" localSheetId="74">#REF!</definedName>
    <definedName name="EE_Table_27.__Guatemala___Consumer_Price_Indices__1" localSheetId="13">#REF!</definedName>
    <definedName name="EE_Table_27.__Guatemala___Consumer_Price_Indices__1" localSheetId="30">#REF!</definedName>
    <definedName name="EE_Table_27.__Guatemala___Consumer_Price_Indices__1" localSheetId="31">#REF!</definedName>
    <definedName name="EE_Table_27.__Guatemala___Consumer_Price_Indices__1" localSheetId="32">#REF!</definedName>
    <definedName name="EE_Table_27.__Guatemala___Consumer_Price_Indices__1" localSheetId="38">#REF!</definedName>
    <definedName name="EE_Table_27.__Guatemala___Consumer_Price_Indices__1" localSheetId="54">#REF!</definedName>
    <definedName name="EE_Table_27.__Guatemala___Consumer_Price_Indices__1" localSheetId="58">#REF!</definedName>
    <definedName name="EE_Table_27.__Guatemala___Consumer_Price_Indices__1">#REF!</definedName>
    <definedName name="EE_Table_28._Guatemala___Selected_Wage_Indicators_1" localSheetId="74">#REF!</definedName>
    <definedName name="EE_Table_28._Guatemala___Selected_Wage_Indicators_1" localSheetId="13">#REF!</definedName>
    <definedName name="EE_Table_28._Guatemala___Selected_Wage_Indicators_1" localSheetId="30">#REF!</definedName>
    <definedName name="EE_Table_28._Guatemala___Selected_Wage_Indicators_1" localSheetId="31">#REF!</definedName>
    <definedName name="EE_Table_28._Guatemala___Selected_Wage_Indicators_1" localSheetId="32">#REF!</definedName>
    <definedName name="EE_Table_28._Guatemala___Selected_Wage_Indicators_1" localSheetId="38">#REF!</definedName>
    <definedName name="EE_Table_28._Guatemala___Selected_Wage_Indicators_1" localSheetId="54">#REF!</definedName>
    <definedName name="EE_Table_28._Guatemala___Selected_Wage_Indicators_1" localSheetId="58">#REF!</definedName>
    <definedName name="EE_Table_28._Guatemala___Selected_Wage_Indicators_1">#REF!</definedName>
    <definedName name="EE_Table_29.__Minimum_Monthly_Wages_by_Economic_Activity" localSheetId="74">#REF!</definedName>
    <definedName name="EE_Table_29.__Minimum_Monthly_Wages_by_Economic_Activity" localSheetId="13">#REF!</definedName>
    <definedName name="EE_Table_29.__Minimum_Monthly_Wages_by_Economic_Activity" localSheetId="30">#REF!</definedName>
    <definedName name="EE_Table_29.__Minimum_Monthly_Wages_by_Economic_Activity" localSheetId="31">#REF!</definedName>
    <definedName name="EE_Table_29.__Minimum_Monthly_Wages_by_Economic_Activity" localSheetId="32">#REF!</definedName>
    <definedName name="EE_Table_29.__Minimum_Monthly_Wages_by_Economic_Activity" localSheetId="38">#REF!</definedName>
    <definedName name="EE_Table_29.__Minimum_Monthly_Wages_by_Economic_Activity" localSheetId="54">#REF!</definedName>
    <definedName name="EE_Table_29.__Minimum_Monthly_Wages_by_Economic_Activity" localSheetId="58">#REF!</definedName>
    <definedName name="EE_Table_29.__Minimum_Monthly_Wages_by_Economic_Activity">#REF!</definedName>
    <definedName name="EE_Table_30._Guatemala___Selected_Employment_and_Labor_Productivity_Indicators" localSheetId="74">#REF!</definedName>
    <definedName name="EE_Table_30._Guatemala___Selected_Employment_and_Labor_Productivity_Indicators" localSheetId="13">#REF!</definedName>
    <definedName name="EE_Table_30._Guatemala___Selected_Employment_and_Labor_Productivity_Indicators" localSheetId="30">#REF!</definedName>
    <definedName name="EE_Table_30._Guatemala___Selected_Employment_and_Labor_Productivity_Indicators" localSheetId="31">#REF!</definedName>
    <definedName name="EE_Table_30._Guatemala___Selected_Employment_and_Labor_Productivity_Indicators" localSheetId="32">#REF!</definedName>
    <definedName name="EE_Table_30._Guatemala___Selected_Employment_and_Labor_Productivity_Indicators" localSheetId="38">#REF!</definedName>
    <definedName name="EE_Table_30._Guatemala___Selected_Employment_and_Labor_Productivity_Indicators" localSheetId="54">#REF!</definedName>
    <definedName name="EE_Table_30._Guatemala___Selected_Employment_and_Labor_Productivity_Indicators" localSheetId="58">#REF!</definedName>
    <definedName name="EE_Table_30._Guatemala___Selected_Employment_and_Labor_Productivity_Indicators">#REF!</definedName>
    <definedName name="EE_Table_31._Wage_and_Employment_Indicators_1" localSheetId="74">#REF!</definedName>
    <definedName name="EE_Table_31._Wage_and_Employment_Indicators_1" localSheetId="13">#REF!</definedName>
    <definedName name="EE_Table_31._Wage_and_Employment_Indicators_1" localSheetId="30">#REF!</definedName>
    <definedName name="EE_Table_31._Wage_and_Employment_Indicators_1" localSheetId="31">#REF!</definedName>
    <definedName name="EE_Table_31._Wage_and_Employment_Indicators_1" localSheetId="32">#REF!</definedName>
    <definedName name="EE_Table_31._Wage_and_Employment_Indicators_1" localSheetId="38">#REF!</definedName>
    <definedName name="EE_Table_31._Wage_and_Employment_Indicators_1" localSheetId="54">#REF!</definedName>
    <definedName name="EE_Table_31._Wage_and_Employment_Indicators_1" localSheetId="58">#REF!</definedName>
    <definedName name="EE_Table_31._Wage_and_Employment_Indicators_1">#REF!</definedName>
    <definedName name="EE_Table_32_ULC_PROD_indicators" localSheetId="74">#REF!</definedName>
    <definedName name="EE_Table_32_ULC_PROD_indicators" localSheetId="13">#REF!</definedName>
    <definedName name="EE_Table_32_ULC_PROD_indicators" localSheetId="30">#REF!</definedName>
    <definedName name="EE_Table_32_ULC_PROD_indicators" localSheetId="31">#REF!</definedName>
    <definedName name="EE_Table_32_ULC_PROD_indicators" localSheetId="32">#REF!</definedName>
    <definedName name="EE_Table_32_ULC_PROD_indicators" localSheetId="38">#REF!</definedName>
    <definedName name="EE_Table_32_ULC_PROD_indicators" localSheetId="54">#REF!</definedName>
    <definedName name="EE_Table_32_ULC_PROD_indicators" localSheetId="58">#REF!</definedName>
    <definedName name="EE_Table_32_ULC_PROD_indicators">#REF!</definedName>
    <definedName name="EE_Table_33_Indicators_of_Competitiveness" localSheetId="74">#REF!</definedName>
    <definedName name="EE_Table_33_Indicators_of_Competitiveness" localSheetId="13">#REF!</definedName>
    <definedName name="EE_Table_33_Indicators_of_Competitiveness" localSheetId="30">#REF!</definedName>
    <definedName name="EE_Table_33_Indicators_of_Competitiveness" localSheetId="31">#REF!</definedName>
    <definedName name="EE_Table_33_Indicators_of_Competitiveness" localSheetId="32">#REF!</definedName>
    <definedName name="EE_Table_33_Indicators_of_Competitiveness" localSheetId="38">#REF!</definedName>
    <definedName name="EE_Table_33_Indicators_of_Competitiveness" localSheetId="54">#REF!</definedName>
    <definedName name="EE_Table_33_Indicators_of_Competitiveness" localSheetId="58">#REF!</definedName>
    <definedName name="EE_Table_33_Indicators_of_Competitiveness">#REF!</definedName>
    <definedName name="eee" localSheetId="74" hidden="1">{"Tab1",#N/A,FALSE,"P";"Tab2",#N/A,FALSE,"P"}</definedName>
    <definedName name="eee" localSheetId="12" hidden="1">{"Tab1",#N/A,FALSE,"P";"Tab2",#N/A,FALSE,"P"}</definedName>
    <definedName name="eee" localSheetId="13" hidden="1">{"Tab1",#N/A,FALSE,"P";"Tab2",#N/A,FALSE,"P"}</definedName>
    <definedName name="eee" localSheetId="28" hidden="1">{"Tab1",#N/A,FALSE,"P";"Tab2",#N/A,FALSE,"P"}</definedName>
    <definedName name="eee" localSheetId="10" hidden="1">{"Tab1",#N/A,FALSE,"P";"Tab2",#N/A,FALSE,"P"}</definedName>
    <definedName name="eee" localSheetId="20" hidden="1">{"Tab1",#N/A,FALSE,"P";"Tab2",#N/A,FALSE,"P"}</definedName>
    <definedName name="eee" localSheetId="21" hidden="1">{"Tab1",#N/A,FALSE,"P";"Tab2",#N/A,FALSE,"P"}</definedName>
    <definedName name="eee" localSheetId="22" hidden="1">{"Tab1",#N/A,FALSE,"P";"Tab2",#N/A,FALSE,"P"}</definedName>
    <definedName name="eee" localSheetId="23" hidden="1">{"Tab1",#N/A,FALSE,"P";"Tab2",#N/A,FALSE,"P"}</definedName>
    <definedName name="eee" localSheetId="24" hidden="1">{"Tab1",#N/A,FALSE,"P";"Tab2",#N/A,FALSE,"P"}</definedName>
    <definedName name="eee" localSheetId="27" hidden="1">{"Tab1",#N/A,FALSE,"P";"Tab2",#N/A,FALSE,"P"}</definedName>
    <definedName name="eee" localSheetId="29" hidden="1">{"Tab1",#N/A,FALSE,"P";"Tab2",#N/A,FALSE,"P"}</definedName>
    <definedName name="eee" localSheetId="30" hidden="1">{"Tab1",#N/A,FALSE,"P";"Tab2",#N/A,FALSE,"P"}</definedName>
    <definedName name="eee" localSheetId="31" hidden="1">{"Tab1",#N/A,FALSE,"P";"Tab2",#N/A,FALSE,"P"}</definedName>
    <definedName name="eee" localSheetId="32" hidden="1">{"Tab1",#N/A,FALSE,"P";"Tab2",#N/A,FALSE,"P"}</definedName>
    <definedName name="eee" localSheetId="34" hidden="1">{"Tab1",#N/A,FALSE,"P";"Tab2",#N/A,FALSE,"P"}</definedName>
    <definedName name="eee" localSheetId="35" hidden="1">{"Tab1",#N/A,FALSE,"P";"Tab2",#N/A,FALSE,"P"}</definedName>
    <definedName name="eee" localSheetId="37" hidden="1">{"Tab1",#N/A,FALSE,"P";"Tab2",#N/A,FALSE,"P"}</definedName>
    <definedName name="eee" localSheetId="38" hidden="1">{"Tab1",#N/A,FALSE,"P";"Tab2",#N/A,FALSE,"P"}</definedName>
    <definedName name="eee" localSheetId="47" hidden="1">{"Tab1",#N/A,FALSE,"P";"Tab2",#N/A,FALSE,"P"}</definedName>
    <definedName name="eee" localSheetId="48" hidden="1">{"Tab1",#N/A,FALSE,"P";"Tab2",#N/A,FALSE,"P"}</definedName>
    <definedName name="eee" localSheetId="49" hidden="1">{"Tab1",#N/A,FALSE,"P";"Tab2",#N/A,FALSE,"P"}</definedName>
    <definedName name="eee" localSheetId="50" hidden="1">{"Tab1",#N/A,FALSE,"P";"Tab2",#N/A,FALSE,"P"}</definedName>
    <definedName name="eee" localSheetId="51" hidden="1">{"Tab1",#N/A,FALSE,"P";"Tab2",#N/A,FALSE,"P"}</definedName>
    <definedName name="eee" localSheetId="52" hidden="1">{"Tab1",#N/A,FALSE,"P";"Tab2",#N/A,FALSE,"P"}</definedName>
    <definedName name="eee" localSheetId="53" hidden="1">{"Tab1",#N/A,FALSE,"P";"Tab2",#N/A,FALSE,"P"}</definedName>
    <definedName name="eee" localSheetId="54" hidden="1">{"Tab1",#N/A,FALSE,"P";"Tab2",#N/A,FALSE,"P"}</definedName>
    <definedName name="eee" localSheetId="14" hidden="1">{"Tab1",#N/A,FALSE,"P";"Tab2",#N/A,FALSE,"P"}</definedName>
    <definedName name="eee" localSheetId="55" hidden="1">{"Tab1",#N/A,FALSE,"P";"Tab2",#N/A,FALSE,"P"}</definedName>
    <definedName name="eee" localSheetId="56" hidden="1">{"Tab1",#N/A,FALSE,"P";"Tab2",#N/A,FALSE,"P"}</definedName>
    <definedName name="eee" localSheetId="57" hidden="1">{"Tab1",#N/A,FALSE,"P";"Tab2",#N/A,FALSE,"P"}</definedName>
    <definedName name="eee" localSheetId="58" hidden="1">{"Tab1",#N/A,FALSE,"P";"Tab2",#N/A,FALSE,"P"}</definedName>
    <definedName name="eee" localSheetId="18" hidden="1">{"Tab1",#N/A,FALSE,"P";"Tab2",#N/A,FALSE,"P"}</definedName>
    <definedName name="eee" localSheetId="19" hidden="1">{"Tab1",#N/A,FALSE,"P";"Tab2",#N/A,FALSE,"P"}</definedName>
    <definedName name="eee" localSheetId="15" hidden="1">{"Tab1",#N/A,FALSE,"P";"Tab2",#N/A,FALSE,"P"}</definedName>
    <definedName name="eee" localSheetId="16" hidden="1">{"Tab1",#N/A,FALSE,"P";"Tab2",#N/A,FALSE,"P"}</definedName>
    <definedName name="eee" hidden="1">{"Tab1",#N/A,FALSE,"P";"Tab2",#N/A,FALSE,"P"}</definedName>
    <definedName name="eeee" localSheetId="74" hidden="1">{"Riqfin97",#N/A,FALSE,"Tran";"Riqfinpro",#N/A,FALSE,"Tran"}</definedName>
    <definedName name="eeee" localSheetId="12" hidden="1">{"Riqfin97",#N/A,FALSE,"Tran";"Riqfinpro",#N/A,FALSE,"Tran"}</definedName>
    <definedName name="eeee" localSheetId="13" hidden="1">{"Riqfin97",#N/A,FALSE,"Tran";"Riqfinpro",#N/A,FALSE,"Tran"}</definedName>
    <definedName name="eeee" localSheetId="28" hidden="1">{"Riqfin97",#N/A,FALSE,"Tran";"Riqfinpro",#N/A,FALSE,"Tran"}</definedName>
    <definedName name="eeee" localSheetId="10" hidden="1">{"Riqfin97",#N/A,FALSE,"Tran";"Riqfinpro",#N/A,FALSE,"Tran"}</definedName>
    <definedName name="eeee" localSheetId="20" hidden="1">{"Riqfin97",#N/A,FALSE,"Tran";"Riqfinpro",#N/A,FALSE,"Tran"}</definedName>
    <definedName name="eeee" localSheetId="21" hidden="1">{"Riqfin97",#N/A,FALSE,"Tran";"Riqfinpro",#N/A,FALSE,"Tran"}</definedName>
    <definedName name="eeee" localSheetId="22" hidden="1">{"Riqfin97",#N/A,FALSE,"Tran";"Riqfinpro",#N/A,FALSE,"Tran"}</definedName>
    <definedName name="eeee" localSheetId="23" hidden="1">{"Riqfin97",#N/A,FALSE,"Tran";"Riqfinpro",#N/A,FALSE,"Tran"}</definedName>
    <definedName name="eeee" localSheetId="24" hidden="1">{"Riqfin97",#N/A,FALSE,"Tran";"Riqfinpro",#N/A,FALSE,"Tran"}</definedName>
    <definedName name="eeee" localSheetId="27" hidden="1">{"Riqfin97",#N/A,FALSE,"Tran";"Riqfinpro",#N/A,FALSE,"Tran"}</definedName>
    <definedName name="eeee" localSheetId="29" hidden="1">{"Riqfin97",#N/A,FALSE,"Tran";"Riqfinpro",#N/A,FALSE,"Tran"}</definedName>
    <definedName name="eeee" localSheetId="30" hidden="1">{"Riqfin97",#N/A,FALSE,"Tran";"Riqfinpro",#N/A,FALSE,"Tran"}</definedName>
    <definedName name="eeee" localSheetId="31" hidden="1">{"Riqfin97",#N/A,FALSE,"Tran";"Riqfinpro",#N/A,FALSE,"Tran"}</definedName>
    <definedName name="eeee" localSheetId="32" hidden="1">{"Riqfin97",#N/A,FALSE,"Tran";"Riqfinpro",#N/A,FALSE,"Tran"}</definedName>
    <definedName name="eeee" localSheetId="34" hidden="1">{"Riqfin97",#N/A,FALSE,"Tran";"Riqfinpro",#N/A,FALSE,"Tran"}</definedName>
    <definedName name="eeee" localSheetId="35" hidden="1">{"Riqfin97",#N/A,FALSE,"Tran";"Riqfinpro",#N/A,FALSE,"Tran"}</definedName>
    <definedName name="eeee" localSheetId="37" hidden="1">{"Riqfin97",#N/A,FALSE,"Tran";"Riqfinpro",#N/A,FALSE,"Tran"}</definedName>
    <definedName name="eeee" localSheetId="38" hidden="1">{"Riqfin97",#N/A,FALSE,"Tran";"Riqfinpro",#N/A,FALSE,"Tran"}</definedName>
    <definedName name="eeee" localSheetId="47" hidden="1">{"Riqfin97",#N/A,FALSE,"Tran";"Riqfinpro",#N/A,FALSE,"Tran"}</definedName>
    <definedName name="eeee" localSheetId="48" hidden="1">{"Riqfin97",#N/A,FALSE,"Tran";"Riqfinpro",#N/A,FALSE,"Tran"}</definedName>
    <definedName name="eeee" localSheetId="49" hidden="1">{"Riqfin97",#N/A,FALSE,"Tran";"Riqfinpro",#N/A,FALSE,"Tran"}</definedName>
    <definedName name="eeee" localSheetId="50" hidden="1">{"Riqfin97",#N/A,FALSE,"Tran";"Riqfinpro",#N/A,FALSE,"Tran"}</definedName>
    <definedName name="eeee" localSheetId="51" hidden="1">{"Riqfin97",#N/A,FALSE,"Tran";"Riqfinpro",#N/A,FALSE,"Tran"}</definedName>
    <definedName name="eeee" localSheetId="52" hidden="1">{"Riqfin97",#N/A,FALSE,"Tran";"Riqfinpro",#N/A,FALSE,"Tran"}</definedName>
    <definedName name="eeee" localSheetId="53" hidden="1">{"Riqfin97",#N/A,FALSE,"Tran";"Riqfinpro",#N/A,FALSE,"Tran"}</definedName>
    <definedName name="eeee" localSheetId="54" hidden="1">{"Riqfin97",#N/A,FALSE,"Tran";"Riqfinpro",#N/A,FALSE,"Tran"}</definedName>
    <definedName name="eeee" localSheetId="14" hidden="1">{"Riqfin97",#N/A,FALSE,"Tran";"Riqfinpro",#N/A,FALSE,"Tran"}</definedName>
    <definedName name="eeee" localSheetId="55" hidden="1">{"Riqfin97",#N/A,FALSE,"Tran";"Riqfinpro",#N/A,FALSE,"Tran"}</definedName>
    <definedName name="eeee" localSheetId="56" hidden="1">{"Riqfin97",#N/A,FALSE,"Tran";"Riqfinpro",#N/A,FALSE,"Tran"}</definedName>
    <definedName name="eeee" localSheetId="57" hidden="1">{"Riqfin97",#N/A,FALSE,"Tran";"Riqfinpro",#N/A,FALSE,"Tran"}</definedName>
    <definedName name="eeee" localSheetId="58" hidden="1">{"Riqfin97",#N/A,FALSE,"Tran";"Riqfinpro",#N/A,FALSE,"Tran"}</definedName>
    <definedName name="eeee" localSheetId="18" hidden="1">{"Riqfin97",#N/A,FALSE,"Tran";"Riqfinpro",#N/A,FALSE,"Tran"}</definedName>
    <definedName name="eeee" localSheetId="19" hidden="1">{"Riqfin97",#N/A,FALSE,"Tran";"Riqfinpro",#N/A,FALSE,"Tran"}</definedName>
    <definedName name="eeee" localSheetId="15" hidden="1">{"Riqfin97",#N/A,FALSE,"Tran";"Riqfinpro",#N/A,FALSE,"Tran"}</definedName>
    <definedName name="eeee" localSheetId="16" hidden="1">{"Riqfin97",#N/A,FALSE,"Tran";"Riqfinpro",#N/A,FALSE,"Tran"}</definedName>
    <definedName name="eeee" hidden="1">{"Riqfin97",#N/A,FALSE,"Tran";"Riqfinpro",#N/A,FALSE,"Tran"}</definedName>
    <definedName name="eeeee" localSheetId="74" hidden="1">{"Riqfin97",#N/A,FALSE,"Tran";"Riqfinpro",#N/A,FALSE,"Tran"}</definedName>
    <definedName name="eeeee" localSheetId="12" hidden="1">{"Riqfin97",#N/A,FALSE,"Tran";"Riqfinpro",#N/A,FALSE,"Tran"}</definedName>
    <definedName name="eeeee" localSheetId="13" hidden="1">{"Riqfin97",#N/A,FALSE,"Tran";"Riqfinpro",#N/A,FALSE,"Tran"}</definedName>
    <definedName name="eeeee" localSheetId="28" hidden="1">{"Riqfin97",#N/A,FALSE,"Tran";"Riqfinpro",#N/A,FALSE,"Tran"}</definedName>
    <definedName name="eeeee" localSheetId="10" hidden="1">{"Riqfin97",#N/A,FALSE,"Tran";"Riqfinpro",#N/A,FALSE,"Tran"}</definedName>
    <definedName name="eeeee" localSheetId="20" hidden="1">{"Riqfin97",#N/A,FALSE,"Tran";"Riqfinpro",#N/A,FALSE,"Tran"}</definedName>
    <definedName name="eeeee" localSheetId="21" hidden="1">{"Riqfin97",#N/A,FALSE,"Tran";"Riqfinpro",#N/A,FALSE,"Tran"}</definedName>
    <definedName name="eeeee" localSheetId="22" hidden="1">{"Riqfin97",#N/A,FALSE,"Tran";"Riqfinpro",#N/A,FALSE,"Tran"}</definedName>
    <definedName name="eeeee" localSheetId="23" hidden="1">{"Riqfin97",#N/A,FALSE,"Tran";"Riqfinpro",#N/A,FALSE,"Tran"}</definedName>
    <definedName name="eeeee" localSheetId="24" hidden="1">{"Riqfin97",#N/A,FALSE,"Tran";"Riqfinpro",#N/A,FALSE,"Tran"}</definedName>
    <definedName name="eeeee" localSheetId="27" hidden="1">{"Riqfin97",#N/A,FALSE,"Tran";"Riqfinpro",#N/A,FALSE,"Tran"}</definedName>
    <definedName name="eeeee" localSheetId="29" hidden="1">{"Riqfin97",#N/A,FALSE,"Tran";"Riqfinpro",#N/A,FALSE,"Tran"}</definedName>
    <definedName name="eeeee" localSheetId="30" hidden="1">{"Riqfin97",#N/A,FALSE,"Tran";"Riqfinpro",#N/A,FALSE,"Tran"}</definedName>
    <definedName name="eeeee" localSheetId="31" hidden="1">{"Riqfin97",#N/A,FALSE,"Tran";"Riqfinpro",#N/A,FALSE,"Tran"}</definedName>
    <definedName name="eeeee" localSheetId="32" hidden="1">{"Riqfin97",#N/A,FALSE,"Tran";"Riqfinpro",#N/A,FALSE,"Tran"}</definedName>
    <definedName name="eeeee" localSheetId="34" hidden="1">{"Riqfin97",#N/A,FALSE,"Tran";"Riqfinpro",#N/A,FALSE,"Tran"}</definedName>
    <definedName name="eeeee" localSheetId="35" hidden="1">{"Riqfin97",#N/A,FALSE,"Tran";"Riqfinpro",#N/A,FALSE,"Tran"}</definedName>
    <definedName name="eeeee" localSheetId="37" hidden="1">{"Riqfin97",#N/A,FALSE,"Tran";"Riqfinpro",#N/A,FALSE,"Tran"}</definedName>
    <definedName name="eeeee" localSheetId="38" hidden="1">{"Riqfin97",#N/A,FALSE,"Tran";"Riqfinpro",#N/A,FALSE,"Tran"}</definedName>
    <definedName name="eeeee" localSheetId="47" hidden="1">{"Riqfin97",#N/A,FALSE,"Tran";"Riqfinpro",#N/A,FALSE,"Tran"}</definedName>
    <definedName name="eeeee" localSheetId="48" hidden="1">{"Riqfin97",#N/A,FALSE,"Tran";"Riqfinpro",#N/A,FALSE,"Tran"}</definedName>
    <definedName name="eeeee" localSheetId="49" hidden="1">{"Riqfin97",#N/A,FALSE,"Tran";"Riqfinpro",#N/A,FALSE,"Tran"}</definedName>
    <definedName name="eeeee" localSheetId="50" hidden="1">{"Riqfin97",#N/A,FALSE,"Tran";"Riqfinpro",#N/A,FALSE,"Tran"}</definedName>
    <definedName name="eeeee" localSheetId="51" hidden="1">{"Riqfin97",#N/A,FALSE,"Tran";"Riqfinpro",#N/A,FALSE,"Tran"}</definedName>
    <definedName name="eeeee" localSheetId="52" hidden="1">{"Riqfin97",#N/A,FALSE,"Tran";"Riqfinpro",#N/A,FALSE,"Tran"}</definedName>
    <definedName name="eeeee" localSheetId="53" hidden="1">{"Riqfin97",#N/A,FALSE,"Tran";"Riqfinpro",#N/A,FALSE,"Tran"}</definedName>
    <definedName name="eeeee" localSheetId="54" hidden="1">{"Riqfin97",#N/A,FALSE,"Tran";"Riqfinpro",#N/A,FALSE,"Tran"}</definedName>
    <definedName name="eeeee" localSheetId="14" hidden="1">{"Riqfin97",#N/A,FALSE,"Tran";"Riqfinpro",#N/A,FALSE,"Tran"}</definedName>
    <definedName name="eeeee" localSheetId="55" hidden="1">{"Riqfin97",#N/A,FALSE,"Tran";"Riqfinpro",#N/A,FALSE,"Tran"}</definedName>
    <definedName name="eeeee" localSheetId="56" hidden="1">{"Riqfin97",#N/A,FALSE,"Tran";"Riqfinpro",#N/A,FALSE,"Tran"}</definedName>
    <definedName name="eeeee" localSheetId="57" hidden="1">{"Riqfin97",#N/A,FALSE,"Tran";"Riqfinpro",#N/A,FALSE,"Tran"}</definedName>
    <definedName name="eeeee" localSheetId="58" hidden="1">{"Riqfin97",#N/A,FALSE,"Tran";"Riqfinpro",#N/A,FALSE,"Tran"}</definedName>
    <definedName name="eeeee" localSheetId="18" hidden="1">{"Riqfin97",#N/A,FALSE,"Tran";"Riqfinpro",#N/A,FALSE,"Tran"}</definedName>
    <definedName name="eeeee" localSheetId="19" hidden="1">{"Riqfin97",#N/A,FALSE,"Tran";"Riqfinpro",#N/A,FALSE,"Tran"}</definedName>
    <definedName name="eeeee" localSheetId="15" hidden="1">{"Riqfin97",#N/A,FALSE,"Tran";"Riqfinpro",#N/A,FALSE,"Tran"}</definedName>
    <definedName name="eeeee" localSheetId="16" hidden="1">{"Riqfin97",#N/A,FALSE,"Tran";"Riqfinpro",#N/A,FALSE,"Tran"}</definedName>
    <definedName name="eeeee" hidden="1">{"Riqfin97",#N/A,FALSE,"Tran";"Riqfinpro",#N/A,FALSE,"Tran"}</definedName>
    <definedName name="eeeeeee" localSheetId="74" hidden="1">{"Riqfin97",#N/A,FALSE,"Tran";"Riqfinpro",#N/A,FALSE,"Tran"}</definedName>
    <definedName name="eeeeeee" localSheetId="12" hidden="1">{"Riqfin97",#N/A,FALSE,"Tran";"Riqfinpro",#N/A,FALSE,"Tran"}</definedName>
    <definedName name="eeeeeee" localSheetId="13" hidden="1">{"Riqfin97",#N/A,FALSE,"Tran";"Riqfinpro",#N/A,FALSE,"Tran"}</definedName>
    <definedName name="eeeeeee" localSheetId="28" hidden="1">{"Riqfin97",#N/A,FALSE,"Tran";"Riqfinpro",#N/A,FALSE,"Tran"}</definedName>
    <definedName name="eeeeeee" localSheetId="10" hidden="1">{"Riqfin97",#N/A,FALSE,"Tran";"Riqfinpro",#N/A,FALSE,"Tran"}</definedName>
    <definedName name="eeeeeee" localSheetId="20" hidden="1">{"Riqfin97",#N/A,FALSE,"Tran";"Riqfinpro",#N/A,FALSE,"Tran"}</definedName>
    <definedName name="eeeeeee" localSheetId="21" hidden="1">{"Riqfin97",#N/A,FALSE,"Tran";"Riqfinpro",#N/A,FALSE,"Tran"}</definedName>
    <definedName name="eeeeeee" localSheetId="22" hidden="1">{"Riqfin97",#N/A,FALSE,"Tran";"Riqfinpro",#N/A,FALSE,"Tran"}</definedName>
    <definedName name="eeeeeee" localSheetId="23" hidden="1">{"Riqfin97",#N/A,FALSE,"Tran";"Riqfinpro",#N/A,FALSE,"Tran"}</definedName>
    <definedName name="eeeeeee" localSheetId="24" hidden="1">{"Riqfin97",#N/A,FALSE,"Tran";"Riqfinpro",#N/A,FALSE,"Tran"}</definedName>
    <definedName name="eeeeeee" localSheetId="27" hidden="1">{"Riqfin97",#N/A,FALSE,"Tran";"Riqfinpro",#N/A,FALSE,"Tran"}</definedName>
    <definedName name="eeeeeee" localSheetId="29" hidden="1">{"Riqfin97",#N/A,FALSE,"Tran";"Riqfinpro",#N/A,FALSE,"Tran"}</definedName>
    <definedName name="eeeeeee" localSheetId="30" hidden="1">{"Riqfin97",#N/A,FALSE,"Tran";"Riqfinpro",#N/A,FALSE,"Tran"}</definedName>
    <definedName name="eeeeeee" localSheetId="31" hidden="1">{"Riqfin97",#N/A,FALSE,"Tran";"Riqfinpro",#N/A,FALSE,"Tran"}</definedName>
    <definedName name="eeeeeee" localSheetId="32" hidden="1">{"Riqfin97",#N/A,FALSE,"Tran";"Riqfinpro",#N/A,FALSE,"Tran"}</definedName>
    <definedName name="eeeeeee" localSheetId="34" hidden="1">{"Riqfin97",#N/A,FALSE,"Tran";"Riqfinpro",#N/A,FALSE,"Tran"}</definedName>
    <definedName name="eeeeeee" localSheetId="35" hidden="1">{"Riqfin97",#N/A,FALSE,"Tran";"Riqfinpro",#N/A,FALSE,"Tran"}</definedName>
    <definedName name="eeeeeee" localSheetId="37" hidden="1">{"Riqfin97",#N/A,FALSE,"Tran";"Riqfinpro",#N/A,FALSE,"Tran"}</definedName>
    <definedName name="eeeeeee" localSheetId="38" hidden="1">{"Riqfin97",#N/A,FALSE,"Tran";"Riqfinpro",#N/A,FALSE,"Tran"}</definedName>
    <definedName name="eeeeeee" localSheetId="47" hidden="1">{"Riqfin97",#N/A,FALSE,"Tran";"Riqfinpro",#N/A,FALSE,"Tran"}</definedName>
    <definedName name="eeeeeee" localSheetId="48" hidden="1">{"Riqfin97",#N/A,FALSE,"Tran";"Riqfinpro",#N/A,FALSE,"Tran"}</definedName>
    <definedName name="eeeeeee" localSheetId="49" hidden="1">{"Riqfin97",#N/A,FALSE,"Tran";"Riqfinpro",#N/A,FALSE,"Tran"}</definedName>
    <definedName name="eeeeeee" localSheetId="50" hidden="1">{"Riqfin97",#N/A,FALSE,"Tran";"Riqfinpro",#N/A,FALSE,"Tran"}</definedName>
    <definedName name="eeeeeee" localSheetId="51" hidden="1">{"Riqfin97",#N/A,FALSE,"Tran";"Riqfinpro",#N/A,FALSE,"Tran"}</definedName>
    <definedName name="eeeeeee" localSheetId="52" hidden="1">{"Riqfin97",#N/A,FALSE,"Tran";"Riqfinpro",#N/A,FALSE,"Tran"}</definedName>
    <definedName name="eeeeeee" localSheetId="53" hidden="1">{"Riqfin97",#N/A,FALSE,"Tran";"Riqfinpro",#N/A,FALSE,"Tran"}</definedName>
    <definedName name="eeeeeee" localSheetId="54" hidden="1">{"Riqfin97",#N/A,FALSE,"Tran";"Riqfinpro",#N/A,FALSE,"Tran"}</definedName>
    <definedName name="eeeeeee" localSheetId="14" hidden="1">{"Riqfin97",#N/A,FALSE,"Tran";"Riqfinpro",#N/A,FALSE,"Tran"}</definedName>
    <definedName name="eeeeeee" localSheetId="55" hidden="1">{"Riqfin97",#N/A,FALSE,"Tran";"Riqfinpro",#N/A,FALSE,"Tran"}</definedName>
    <definedName name="eeeeeee" localSheetId="56" hidden="1">{"Riqfin97",#N/A,FALSE,"Tran";"Riqfinpro",#N/A,FALSE,"Tran"}</definedName>
    <definedName name="eeeeeee" localSheetId="57" hidden="1">{"Riqfin97",#N/A,FALSE,"Tran";"Riqfinpro",#N/A,FALSE,"Tran"}</definedName>
    <definedName name="eeeeeee" localSheetId="58" hidden="1">{"Riqfin97",#N/A,FALSE,"Tran";"Riqfinpro",#N/A,FALSE,"Tran"}</definedName>
    <definedName name="eeeeeee" localSheetId="18" hidden="1">{"Riqfin97",#N/A,FALSE,"Tran";"Riqfinpro",#N/A,FALSE,"Tran"}</definedName>
    <definedName name="eeeeeee" localSheetId="19" hidden="1">{"Riqfin97",#N/A,FALSE,"Tran";"Riqfinpro",#N/A,FALSE,"Tran"}</definedName>
    <definedName name="eeeeeee" localSheetId="15" hidden="1">{"Riqfin97",#N/A,FALSE,"Tran";"Riqfinpro",#N/A,FALSE,"Tran"}</definedName>
    <definedName name="eeeeeee" localSheetId="16" hidden="1">{"Riqfin97",#N/A,FALSE,"Tran";"Riqfinpro",#N/A,FALSE,"Tran"}</definedName>
    <definedName name="eeeeeee" hidden="1">{"Riqfin97",#N/A,FALSE,"Tran";"Riqfinpro",#N/A,FALSE,"Tran"}</definedName>
    <definedName name="eeeeeeeeee" localSheetId="74" hidden="1">#REF!</definedName>
    <definedName name="eeeeeeeeee" localSheetId="13" hidden="1">#REF!</definedName>
    <definedName name="eeeeeeeeee" localSheetId="10" hidden="1">#REF!</definedName>
    <definedName name="eeeeeeeeee" localSheetId="20" hidden="1">#REF!</definedName>
    <definedName name="eeeeeeeeee" localSheetId="21" hidden="1">#REF!</definedName>
    <definedName name="eeeeeeeeee" localSheetId="22" hidden="1">#REF!</definedName>
    <definedName name="eeeeeeeeee" localSheetId="23" hidden="1">#REF!</definedName>
    <definedName name="eeeeeeeeee" localSheetId="27" hidden="1">#REF!</definedName>
    <definedName name="eeeeeeeeee" localSheetId="30" hidden="1">#REF!</definedName>
    <definedName name="eeeeeeeeee" localSheetId="31" hidden="1">#REF!</definedName>
    <definedName name="eeeeeeeeee" localSheetId="32" hidden="1">#REF!</definedName>
    <definedName name="eeeeeeeeee" localSheetId="34" hidden="1">#REF!</definedName>
    <definedName name="eeeeeeeeee" localSheetId="35" hidden="1">#REF!</definedName>
    <definedName name="eeeeeeeeee" localSheetId="37" hidden="1">#REF!</definedName>
    <definedName name="eeeeeeeeee" localSheetId="38" hidden="1">#REF!</definedName>
    <definedName name="eeeeeeeeee" localSheetId="47" hidden="1">#REF!</definedName>
    <definedName name="eeeeeeeeee" localSheetId="48" hidden="1">#REF!</definedName>
    <definedName name="eeeeeeeeee" localSheetId="49" hidden="1">#REF!</definedName>
    <definedName name="eeeeeeeeee" localSheetId="50" hidden="1">#REF!</definedName>
    <definedName name="eeeeeeeeee" localSheetId="52" hidden="1">#REF!</definedName>
    <definedName name="eeeeeeeeee" localSheetId="54" hidden="1">#REF!</definedName>
    <definedName name="eeeeeeeeee" localSheetId="55" hidden="1">#REF!</definedName>
    <definedName name="eeeeeeeeee" localSheetId="56" hidden="1">#REF!</definedName>
    <definedName name="eeeeeeeeee" localSheetId="57" hidden="1">#REF!</definedName>
    <definedName name="eeeeeeeeee" localSheetId="58" hidden="1">#REF!</definedName>
    <definedName name="eeeeeeeeee" localSheetId="18" hidden="1">#REF!</definedName>
    <definedName name="eeeeeeeeee" localSheetId="16" hidden="1">#REF!</definedName>
    <definedName name="eeeeeeeeee" hidden="1">#REF!</definedName>
    <definedName name="efdfrd" localSheetId="74" hidden="1">{"Tab1",#N/A,FALSE,"P";"Tab2",#N/A,FALSE,"P"}</definedName>
    <definedName name="efdfrd" localSheetId="13" hidden="1">{"Tab1",#N/A,FALSE,"P";"Tab2",#N/A,FALSE,"P"}</definedName>
    <definedName name="efdfrd" localSheetId="10" hidden="1">{"Tab1",#N/A,FALSE,"P";"Tab2",#N/A,FALSE,"P"}</definedName>
    <definedName name="efdfrd" localSheetId="20" hidden="1">{"Tab1",#N/A,FALSE,"P";"Tab2",#N/A,FALSE,"P"}</definedName>
    <definedName name="efdfrd" localSheetId="21" hidden="1">{"Tab1",#N/A,FALSE,"P";"Tab2",#N/A,FALSE,"P"}</definedName>
    <definedName name="efdfrd" localSheetId="22" hidden="1">{"Tab1",#N/A,FALSE,"P";"Tab2",#N/A,FALSE,"P"}</definedName>
    <definedName name="efdfrd" localSheetId="23" hidden="1">{"Tab1",#N/A,FALSE,"P";"Tab2",#N/A,FALSE,"P"}</definedName>
    <definedName name="efdfrd" localSheetId="24" hidden="1">{"Tab1",#N/A,FALSE,"P";"Tab2",#N/A,FALSE,"P"}</definedName>
    <definedName name="efdfrd" localSheetId="30" hidden="1">{"Tab1",#N/A,FALSE,"P";"Tab2",#N/A,FALSE,"P"}</definedName>
    <definedName name="efdfrd" localSheetId="31" hidden="1">{"Tab1",#N/A,FALSE,"P";"Tab2",#N/A,FALSE,"P"}</definedName>
    <definedName name="efdfrd" localSheetId="32" hidden="1">{"Tab1",#N/A,FALSE,"P";"Tab2",#N/A,FALSE,"P"}</definedName>
    <definedName name="efdfrd" localSheetId="34" hidden="1">{"Tab1",#N/A,FALSE,"P";"Tab2",#N/A,FALSE,"P"}</definedName>
    <definedName name="efdfrd" localSheetId="35" hidden="1">{"Tab1",#N/A,FALSE,"P";"Tab2",#N/A,FALSE,"P"}</definedName>
    <definedName name="efdfrd" localSheetId="37" hidden="1">{"Tab1",#N/A,FALSE,"P";"Tab2",#N/A,FALSE,"P"}</definedName>
    <definedName name="efdfrd" localSheetId="38" hidden="1">{"Tab1",#N/A,FALSE,"P";"Tab2",#N/A,FALSE,"P"}</definedName>
    <definedName name="efdfrd" localSheetId="47" hidden="1">{"Tab1",#N/A,FALSE,"P";"Tab2",#N/A,FALSE,"P"}</definedName>
    <definedName name="efdfrd" localSheetId="48" hidden="1">{"Tab1",#N/A,FALSE,"P";"Tab2",#N/A,FALSE,"P"}</definedName>
    <definedName name="efdfrd" localSheetId="49" hidden="1">{"Tab1",#N/A,FALSE,"P";"Tab2",#N/A,FALSE,"P"}</definedName>
    <definedName name="efdfrd" localSheetId="50" hidden="1">{"Tab1",#N/A,FALSE,"P";"Tab2",#N/A,FALSE,"P"}</definedName>
    <definedName name="efdfrd" localSheetId="51" hidden="1">{"Tab1",#N/A,FALSE,"P";"Tab2",#N/A,FALSE,"P"}</definedName>
    <definedName name="efdfrd" localSheetId="53" hidden="1">{"Tab1",#N/A,FALSE,"P";"Tab2",#N/A,FALSE,"P"}</definedName>
    <definedName name="efdfrd" localSheetId="54" hidden="1">{"Tab1",#N/A,FALSE,"P";"Tab2",#N/A,FALSE,"P"}</definedName>
    <definedName name="efdfrd" localSheetId="14" hidden="1">{"Tab1",#N/A,FALSE,"P";"Tab2",#N/A,FALSE,"P"}</definedName>
    <definedName name="efdfrd" localSheetId="55" hidden="1">{"Tab1",#N/A,FALSE,"P";"Tab2",#N/A,FALSE,"P"}</definedName>
    <definedName name="efdfrd" localSheetId="56" hidden="1">{"Tab1",#N/A,FALSE,"P";"Tab2",#N/A,FALSE,"P"}</definedName>
    <definedName name="efdfrd" localSheetId="57" hidden="1">{"Tab1",#N/A,FALSE,"P";"Tab2",#N/A,FALSE,"P"}</definedName>
    <definedName name="efdfrd" localSheetId="58" hidden="1">{"Tab1",#N/A,FALSE,"P";"Tab2",#N/A,FALSE,"P"}</definedName>
    <definedName name="efdfrd" localSheetId="18" hidden="1">{"Tab1",#N/A,FALSE,"P";"Tab2",#N/A,FALSE,"P"}</definedName>
    <definedName name="efdfrd" localSheetId="19" hidden="1">{"Tab1",#N/A,FALSE,"P";"Tab2",#N/A,FALSE,"P"}</definedName>
    <definedName name="efdfrd" localSheetId="15" hidden="1">{"Tab1",#N/A,FALSE,"P";"Tab2",#N/A,FALSE,"P"}</definedName>
    <definedName name="efdfrd" localSheetId="16" hidden="1">{"Tab1",#N/A,FALSE,"P";"Tab2",#N/A,FALSE,"P"}</definedName>
    <definedName name="efdfrd" hidden="1">{"Tab1",#N/A,FALSE,"P";"Tab2",#N/A,FALSE,"P"}</definedName>
    <definedName name="efdgd" localSheetId="13" hidden="1">'[141]Fax a enviar'!#REF!</definedName>
    <definedName name="efdgd" localSheetId="27" hidden="1">'[141]Fax a enviar'!#REF!</definedName>
    <definedName name="efdgd" localSheetId="31" hidden="1">'[141]Fax a enviar'!#REF!</definedName>
    <definedName name="efdgd" localSheetId="35" hidden="1">'[141]Fax a enviar'!#REF!</definedName>
    <definedName name="efdgd" localSheetId="48" hidden="1">'[142]Fax a enviar'!#REF!</definedName>
    <definedName name="efdgd" localSheetId="49" hidden="1">'[142]Fax a enviar'!#REF!</definedName>
    <definedName name="efdgd" localSheetId="50" hidden="1">'[142]Fax a enviar'!#REF!</definedName>
    <definedName name="efdgd" localSheetId="54" hidden="1">'[142]Fax a enviar'!#REF!</definedName>
    <definedName name="efdgd" localSheetId="55" hidden="1">'[142]Fax a enviar'!#REF!</definedName>
    <definedName name="efdgd" localSheetId="56" hidden="1">'[142]Fax a enviar'!#REF!</definedName>
    <definedName name="efdgd" localSheetId="58" hidden="1">'[141]Fax a enviar'!#REF!</definedName>
    <definedName name="efdgd" hidden="1">'[141]Fax a enviar'!#REF!</definedName>
    <definedName name="EfectivoCuentasBancarias">'[98]Vaciado 1'!$D$13</definedName>
    <definedName name="efefte" localSheetId="13" hidden="1">'[141]Fax a enviar'!#REF!</definedName>
    <definedName name="efefte" localSheetId="10" hidden="1">'[141]Fax a enviar'!#REF!</definedName>
    <definedName name="efefte" localSheetId="20" hidden="1">'[141]Fax a enviar'!#REF!</definedName>
    <definedName name="efefte" localSheetId="21" hidden="1">'[141]Fax a enviar'!#REF!</definedName>
    <definedName name="efefte" localSheetId="22" hidden="1">'[141]Fax a enviar'!#REF!</definedName>
    <definedName name="efefte" localSheetId="23" hidden="1">'[141]Fax a enviar'!#REF!</definedName>
    <definedName name="efefte" localSheetId="27" hidden="1">'[141]Fax a enviar'!#REF!</definedName>
    <definedName name="efefte" localSheetId="31" hidden="1">'[141]Fax a enviar'!#REF!</definedName>
    <definedName name="efefte" localSheetId="32" hidden="1">'[141]Fax a enviar'!#REF!</definedName>
    <definedName name="efefte" localSheetId="34" hidden="1">'[141]Fax a enviar'!#REF!</definedName>
    <definedName name="efefte" localSheetId="35" hidden="1">'[141]Fax a enviar'!#REF!</definedName>
    <definedName name="efefte" localSheetId="37" hidden="1">'[141]Fax a enviar'!#REF!</definedName>
    <definedName name="efefte" localSheetId="38" hidden="1">'[141]Fax a enviar'!#REF!</definedName>
    <definedName name="efefte" localSheetId="47" hidden="1">'[141]Fax a enviar'!#REF!</definedName>
    <definedName name="efefte" localSheetId="48" hidden="1">'[142]Fax a enviar'!#REF!</definedName>
    <definedName name="efefte" localSheetId="49" hidden="1">'[142]Fax a enviar'!#REF!</definedName>
    <definedName name="efefte" localSheetId="50" hidden="1">'[142]Fax a enviar'!#REF!</definedName>
    <definedName name="efefte" localSheetId="54" hidden="1">'[142]Fax a enviar'!#REF!</definedName>
    <definedName name="efefte" localSheetId="14" hidden="1">'[141]Fax a enviar'!#REF!</definedName>
    <definedName name="efefte" localSheetId="55" hidden="1">'[142]Fax a enviar'!#REF!</definedName>
    <definedName name="efefte" localSheetId="56" hidden="1">'[142]Fax a enviar'!#REF!</definedName>
    <definedName name="efefte" localSheetId="57" hidden="1">'[141]Fax a enviar'!#REF!</definedName>
    <definedName name="efefte" localSheetId="58" hidden="1">'[141]Fax a enviar'!#REF!</definedName>
    <definedName name="efefte" localSheetId="18" hidden="1">'[141]Fax a enviar'!#REF!</definedName>
    <definedName name="efefte" localSheetId="16" hidden="1">'[141]Fax a enviar'!#REF!</definedName>
    <definedName name="efefte" hidden="1">'[141]Fax a enviar'!#REF!</definedName>
    <definedName name="efsdfsd" localSheetId="74" hidden="1">#REF!</definedName>
    <definedName name="efsdfsd" localSheetId="13" hidden="1">#REF!</definedName>
    <definedName name="efsdfsd" localSheetId="10" hidden="1">#REF!</definedName>
    <definedName name="efsdfsd" localSheetId="20" hidden="1">#REF!</definedName>
    <definedName name="efsdfsd" localSheetId="21" hidden="1">#REF!</definedName>
    <definedName name="efsdfsd" localSheetId="22" hidden="1">#REF!</definedName>
    <definedName name="efsdfsd" localSheetId="23" hidden="1">#REF!</definedName>
    <definedName name="efsdfsd" localSheetId="27" hidden="1">#REF!</definedName>
    <definedName name="efsdfsd" localSheetId="30" hidden="1">#REF!</definedName>
    <definedName name="efsdfsd" localSheetId="31" hidden="1">#REF!</definedName>
    <definedName name="efsdfsd" localSheetId="32" hidden="1">#REF!</definedName>
    <definedName name="efsdfsd" localSheetId="34" hidden="1">#REF!</definedName>
    <definedName name="efsdfsd" localSheetId="35" hidden="1">#REF!</definedName>
    <definedName name="efsdfsd" localSheetId="37" hidden="1">#REF!</definedName>
    <definedName name="efsdfsd" localSheetId="38" hidden="1">#REF!</definedName>
    <definedName name="efsdfsd" localSheetId="47" hidden="1">#REF!</definedName>
    <definedName name="efsdfsd" localSheetId="48" hidden="1">#REF!</definedName>
    <definedName name="efsdfsd" localSheetId="49" hidden="1">#REF!</definedName>
    <definedName name="efsdfsd" localSheetId="50" hidden="1">#REF!</definedName>
    <definedName name="efsdfsd" localSheetId="52" hidden="1">#REF!</definedName>
    <definedName name="efsdfsd" localSheetId="54" hidden="1">#REF!</definedName>
    <definedName name="efsdfsd" localSheetId="55" hidden="1">#REF!</definedName>
    <definedName name="efsdfsd" localSheetId="56" hidden="1">#REF!</definedName>
    <definedName name="efsdfsd" localSheetId="57" hidden="1">#REF!</definedName>
    <definedName name="efsdfsd" localSheetId="58" hidden="1">#REF!</definedName>
    <definedName name="efsdfsd" localSheetId="18" hidden="1">#REF!</definedName>
    <definedName name="efsdfsd" localSheetId="16" hidden="1">#REF!</definedName>
    <definedName name="efsdfsd" hidden="1">#REF!</definedName>
    <definedName name="EIB">[72]CIRRs!$C$61</definedName>
    <definedName name="eka" localSheetId="74">#REF!</definedName>
    <definedName name="eka" localSheetId="13">#REF!</definedName>
    <definedName name="eka" localSheetId="10">#REF!</definedName>
    <definedName name="eka" localSheetId="20">#REF!</definedName>
    <definedName name="eka" localSheetId="21">#REF!</definedName>
    <definedName name="eka" localSheetId="22">#REF!</definedName>
    <definedName name="eka" localSheetId="23">#REF!</definedName>
    <definedName name="eka" localSheetId="27">#REF!</definedName>
    <definedName name="eka" localSheetId="30">#REF!</definedName>
    <definedName name="eka" localSheetId="31">#REF!</definedName>
    <definedName name="eka" localSheetId="32">#REF!</definedName>
    <definedName name="eka" localSheetId="34">#REF!</definedName>
    <definedName name="eka" localSheetId="35">#REF!</definedName>
    <definedName name="eka" localSheetId="37">#REF!</definedName>
    <definedName name="eka" localSheetId="38">#REF!</definedName>
    <definedName name="eka" localSheetId="47">#REF!</definedName>
    <definedName name="eka" localSheetId="48">#REF!</definedName>
    <definedName name="eka" localSheetId="49">#REF!</definedName>
    <definedName name="eka" localSheetId="50">#REF!</definedName>
    <definedName name="eka" localSheetId="52">#REF!</definedName>
    <definedName name="eka" localSheetId="54">#REF!</definedName>
    <definedName name="eka" localSheetId="55">#REF!</definedName>
    <definedName name="eka" localSheetId="56">#REF!</definedName>
    <definedName name="eka" localSheetId="57">#REF!</definedName>
    <definedName name="eka" localSheetId="58">#REF!</definedName>
    <definedName name="eka" localSheetId="18">#REF!</definedName>
    <definedName name="eka" localSheetId="16">#REF!</definedName>
    <definedName name="eka">#REF!</definedName>
    <definedName name="ele" localSheetId="74">#REF!</definedName>
    <definedName name="ele" localSheetId="13">#REF!</definedName>
    <definedName name="ele" localSheetId="10">#REF!</definedName>
    <definedName name="ele" localSheetId="20">#REF!</definedName>
    <definedName name="ele" localSheetId="21">#REF!</definedName>
    <definedName name="ele" localSheetId="22">#REF!</definedName>
    <definedName name="ele" localSheetId="23">#REF!</definedName>
    <definedName name="ele" localSheetId="30">#REF!</definedName>
    <definedName name="ele" localSheetId="31">#REF!</definedName>
    <definedName name="ele" localSheetId="32">#REF!</definedName>
    <definedName name="ele" localSheetId="34">#REF!</definedName>
    <definedName name="ele" localSheetId="35">#REF!</definedName>
    <definedName name="ele" localSheetId="37">#REF!</definedName>
    <definedName name="ele" localSheetId="38">#REF!</definedName>
    <definedName name="ele" localSheetId="47">#REF!</definedName>
    <definedName name="ele" localSheetId="54">#REF!</definedName>
    <definedName name="ele" localSheetId="57">#REF!</definedName>
    <definedName name="ele" localSheetId="58">#REF!</definedName>
    <definedName name="ele" localSheetId="18">#REF!</definedName>
    <definedName name="ele" localSheetId="16">#REF!</definedName>
    <definedName name="ele">#REF!</definedName>
    <definedName name="elect" localSheetId="74">#REF!</definedName>
    <definedName name="elect" localSheetId="13">#REF!</definedName>
    <definedName name="elect" localSheetId="10">#REF!</definedName>
    <definedName name="elect" localSheetId="20">#REF!</definedName>
    <definedName name="elect" localSheetId="21">#REF!</definedName>
    <definedName name="elect" localSheetId="22">#REF!</definedName>
    <definedName name="elect" localSheetId="23">#REF!</definedName>
    <definedName name="elect" localSheetId="30">#REF!</definedName>
    <definedName name="elect" localSheetId="31">#REF!</definedName>
    <definedName name="elect" localSheetId="32">#REF!</definedName>
    <definedName name="elect" localSheetId="34">#REF!</definedName>
    <definedName name="elect" localSheetId="35">#REF!</definedName>
    <definedName name="elect" localSheetId="37">#REF!</definedName>
    <definedName name="elect" localSheetId="38">#REF!</definedName>
    <definedName name="elect" localSheetId="54">#REF!</definedName>
    <definedName name="elect" localSheetId="57">#REF!</definedName>
    <definedName name="elect" localSheetId="58">#REF!</definedName>
    <definedName name="elect" localSheetId="18">#REF!</definedName>
    <definedName name="elect" localSheetId="16">#REF!</definedName>
    <definedName name="elect">#REF!</definedName>
    <definedName name="ELV" localSheetId="13">[143]FIN!#REF!</definedName>
    <definedName name="ELV" localSheetId="10">[143]FIN!#REF!</definedName>
    <definedName name="ELV" localSheetId="20">[143]FIN!#REF!</definedName>
    <definedName name="ELV" localSheetId="21">[143]FIN!#REF!</definedName>
    <definedName name="ELV" localSheetId="22">[143]FIN!#REF!</definedName>
    <definedName name="ELV" localSheetId="23">[143]FIN!#REF!</definedName>
    <definedName name="ELV" localSheetId="24">[144]FIN!#REF!</definedName>
    <definedName name="ELV" localSheetId="30">[143]FIN!#REF!</definedName>
    <definedName name="ELV" localSheetId="31">[143]FIN!#REF!</definedName>
    <definedName name="ELV" localSheetId="32">[143]FIN!#REF!</definedName>
    <definedName name="ELV" localSheetId="34">[143]FIN!#REF!</definedName>
    <definedName name="ELV" localSheetId="35">[143]FIN!#REF!</definedName>
    <definedName name="ELV" localSheetId="37">[143]FIN!#REF!</definedName>
    <definedName name="ELV" localSheetId="38">[143]FIN!#REF!</definedName>
    <definedName name="ELV" localSheetId="57">[143]FIN!#REF!</definedName>
    <definedName name="ELV" localSheetId="18">[143]FIN!#REF!</definedName>
    <definedName name="ELV" localSheetId="16">[143]FIN!#REF!</definedName>
    <definedName name="ELV">[143]FIN!#REF!</definedName>
    <definedName name="EMETEL" localSheetId="74">#REF!</definedName>
    <definedName name="EMETEL" localSheetId="13">#REF!</definedName>
    <definedName name="EMETEL" localSheetId="10">#REF!</definedName>
    <definedName name="EMETEL" localSheetId="20">#REF!</definedName>
    <definedName name="EMETEL" localSheetId="21">#REF!</definedName>
    <definedName name="EMETEL" localSheetId="22">#REF!</definedName>
    <definedName name="EMETEL" localSheetId="23">#REF!</definedName>
    <definedName name="EMETEL" localSheetId="30">#REF!</definedName>
    <definedName name="EMETEL" localSheetId="31">#REF!</definedName>
    <definedName name="EMETEL" localSheetId="32">#REF!</definedName>
    <definedName name="EMETEL" localSheetId="34">#REF!</definedName>
    <definedName name="EMETEL" localSheetId="35">#REF!</definedName>
    <definedName name="EMETEL" localSheetId="37">#REF!</definedName>
    <definedName name="EMETEL" localSheetId="38">#REF!</definedName>
    <definedName name="EMETEL" localSheetId="47">#REF!</definedName>
    <definedName name="EMETEL" localSheetId="49">#REF!</definedName>
    <definedName name="EMETEL" localSheetId="50">#REF!</definedName>
    <definedName name="EMETEL" localSheetId="51">#REF!</definedName>
    <definedName name="EMETEL" localSheetId="54">#REF!</definedName>
    <definedName name="EMETEL" localSheetId="14">#REF!</definedName>
    <definedName name="EMETEL" localSheetId="57">#REF!</definedName>
    <definedName name="EMETEL" localSheetId="58">#REF!</definedName>
    <definedName name="EMETEL" localSheetId="18">#REF!</definedName>
    <definedName name="EMETEL" localSheetId="16">#REF!</definedName>
    <definedName name="EMETEL">#REF!</definedName>
    <definedName name="emi" localSheetId="74">#REF!</definedName>
    <definedName name="emi" localSheetId="13">#REF!</definedName>
    <definedName name="emi" localSheetId="10">#REF!</definedName>
    <definedName name="emi" localSheetId="20">#REF!</definedName>
    <definedName name="emi" localSheetId="21">#REF!</definedName>
    <definedName name="emi" localSheetId="22">#REF!</definedName>
    <definedName name="emi" localSheetId="23">#REF!</definedName>
    <definedName name="emi" localSheetId="30">#REF!</definedName>
    <definedName name="emi" localSheetId="31">#REF!</definedName>
    <definedName name="emi" localSheetId="32">#REF!</definedName>
    <definedName name="emi" localSheetId="34">#REF!</definedName>
    <definedName name="emi" localSheetId="35">#REF!</definedName>
    <definedName name="emi" localSheetId="37">#REF!</definedName>
    <definedName name="emi" localSheetId="38">#REF!</definedName>
    <definedName name="emi" localSheetId="47">#REF!</definedName>
    <definedName name="emi" localSheetId="54">#REF!</definedName>
    <definedName name="emi" localSheetId="57">#REF!</definedName>
    <definedName name="emi" localSheetId="58">#REF!</definedName>
    <definedName name="emi" localSheetId="18">#REF!</definedName>
    <definedName name="emi" localSheetId="16">#REF!</definedName>
    <definedName name="emi">#REF!</definedName>
    <definedName name="emi98j" localSheetId="13">[32]Programa!#REF!</definedName>
    <definedName name="emi98j" localSheetId="10">[32]Programa!#REF!</definedName>
    <definedName name="emi98j" localSheetId="20">[32]Programa!#REF!</definedName>
    <definedName name="emi98j" localSheetId="21">[32]Programa!#REF!</definedName>
    <definedName name="emi98j" localSheetId="22">[32]Programa!#REF!</definedName>
    <definedName name="emi98j" localSheetId="23">[32]Programa!#REF!</definedName>
    <definedName name="emi98j" localSheetId="24">[33]Programa!#REF!</definedName>
    <definedName name="emi98j" localSheetId="30">[32]Programa!#REF!</definedName>
    <definedName name="emi98j" localSheetId="31">[32]Programa!#REF!</definedName>
    <definedName name="emi98j" localSheetId="32">[32]Programa!#REF!</definedName>
    <definedName name="emi98j" localSheetId="34">[32]Programa!#REF!</definedName>
    <definedName name="emi98j" localSheetId="35">[32]Programa!#REF!</definedName>
    <definedName name="emi98j" localSheetId="37">[32]Programa!#REF!</definedName>
    <definedName name="emi98j" localSheetId="38">[32]Programa!#REF!</definedName>
    <definedName name="emi98j" localSheetId="47">[32]Programa!#REF!</definedName>
    <definedName name="emi98j" localSheetId="57">[32]Programa!#REF!</definedName>
    <definedName name="emi98j" localSheetId="58">[32]Programa!#REF!</definedName>
    <definedName name="emi98j" localSheetId="18">[32]Programa!#REF!</definedName>
    <definedName name="emi98j" localSheetId="16">[32]Programa!#REF!</definedName>
    <definedName name="emi98j">[32]Programa!#REF!</definedName>
    <definedName name="emi98s" localSheetId="74">#REF!</definedName>
    <definedName name="emi98s" localSheetId="13">#REF!</definedName>
    <definedName name="emi98s" localSheetId="10">#REF!</definedName>
    <definedName name="emi98s" localSheetId="20">#REF!</definedName>
    <definedName name="emi98s" localSheetId="21">#REF!</definedName>
    <definedName name="emi98s" localSheetId="22">#REF!</definedName>
    <definedName name="emi98s" localSheetId="23">#REF!</definedName>
    <definedName name="emi98s" localSheetId="30">#REF!</definedName>
    <definedName name="emi98s" localSheetId="31">#REF!</definedName>
    <definedName name="emi98s" localSheetId="32">#REF!</definedName>
    <definedName name="emi98s" localSheetId="34">#REF!</definedName>
    <definedName name="emi98s" localSheetId="35">#REF!</definedName>
    <definedName name="emi98s" localSheetId="37">#REF!</definedName>
    <definedName name="emi98s" localSheetId="38">#REF!</definedName>
    <definedName name="emi98s" localSheetId="47">#REF!</definedName>
    <definedName name="emi98s" localSheetId="48">#REF!</definedName>
    <definedName name="emi98s" localSheetId="49">#REF!</definedName>
    <definedName name="emi98s" localSheetId="50">#REF!</definedName>
    <definedName name="emi98s" localSheetId="51">#REF!</definedName>
    <definedName name="emi98s" localSheetId="53">#REF!</definedName>
    <definedName name="emi98s" localSheetId="54">#REF!</definedName>
    <definedName name="emi98s" localSheetId="14">#REF!</definedName>
    <definedName name="emi98s" localSheetId="57">#REF!</definedName>
    <definedName name="emi98s" localSheetId="58">#REF!</definedName>
    <definedName name="emi98s" localSheetId="18">#REF!</definedName>
    <definedName name="emi98s" localSheetId="16">#REF!</definedName>
    <definedName name="emi98s">#REF!</definedName>
    <definedName name="EMISION" localSheetId="13">[83]BCP!#REF!</definedName>
    <definedName name="EMISION" localSheetId="10">[83]BCP!#REF!</definedName>
    <definedName name="EMISION" localSheetId="20">[83]BCP!#REF!</definedName>
    <definedName name="EMISION" localSheetId="21">[83]BCP!#REF!</definedName>
    <definedName name="EMISION" localSheetId="22">[83]BCP!#REF!</definedName>
    <definedName name="EMISION" localSheetId="23">[83]BCP!#REF!</definedName>
    <definedName name="EMISION" localSheetId="27">[83]BCP!#REF!</definedName>
    <definedName name="EMISION" localSheetId="30">[83]BCP!#REF!</definedName>
    <definedName name="EMISION" localSheetId="31">[83]BCP!#REF!</definedName>
    <definedName name="EMISION" localSheetId="32">[83]BCP!#REF!</definedName>
    <definedName name="EMISION" localSheetId="34">[83]BCP!#REF!</definedName>
    <definedName name="EMISION" localSheetId="35">[83]BCP!#REF!</definedName>
    <definedName name="EMISION" localSheetId="37">[83]BCP!#REF!</definedName>
    <definedName name="EMISION" localSheetId="38">[83]BCP!#REF!</definedName>
    <definedName name="EMISION" localSheetId="47">[83]BCP!#REF!</definedName>
    <definedName name="EMISION" localSheetId="48">[83]BCP!#REF!</definedName>
    <definedName name="EMISION" localSheetId="49">[83]BCP!#REF!</definedName>
    <definedName name="EMISION" localSheetId="50">[83]BCP!#REF!</definedName>
    <definedName name="EMISION" localSheetId="51">[83]BCP!#REF!</definedName>
    <definedName name="EMISION" localSheetId="52">[83]BCP!#REF!</definedName>
    <definedName name="EMISION" localSheetId="53">[83]BCP!#REF!</definedName>
    <definedName name="EMISION" localSheetId="54">[83]BCP!#REF!</definedName>
    <definedName name="EMISION" localSheetId="57">[83]BCP!#REF!</definedName>
    <definedName name="EMISION" localSheetId="58">[83]BCP!#REF!</definedName>
    <definedName name="EMISION" localSheetId="18">[83]BCP!#REF!</definedName>
    <definedName name="EMISION" localSheetId="16">[83]BCP!#REF!</definedName>
    <definedName name="EMISION">[83]BCP!#REF!</definedName>
    <definedName name="EMIT">'[145]Ranking Bancario'!$BF$5:$BJ$54</definedName>
    <definedName name="empty" localSheetId="74">#REF!</definedName>
    <definedName name="empty" localSheetId="12">[97]Q5!$DZ$1</definedName>
    <definedName name="empty" localSheetId="13">#REF!</definedName>
    <definedName name="empty" localSheetId="10">#REF!</definedName>
    <definedName name="empty" localSheetId="20">#REF!</definedName>
    <definedName name="empty" localSheetId="21">#REF!</definedName>
    <definedName name="empty" localSheetId="22">#REF!</definedName>
    <definedName name="empty" localSheetId="23">#REF!</definedName>
    <definedName name="empty" localSheetId="27">#REF!</definedName>
    <definedName name="empty" localSheetId="30">#REF!</definedName>
    <definedName name="empty" localSheetId="31">#REF!</definedName>
    <definedName name="empty" localSheetId="32">#REF!</definedName>
    <definedName name="empty" localSheetId="34">#REF!</definedName>
    <definedName name="empty" localSheetId="35">#REF!</definedName>
    <definedName name="empty" localSheetId="37">#REF!</definedName>
    <definedName name="empty" localSheetId="38">#REF!</definedName>
    <definedName name="empty" localSheetId="47">#REF!</definedName>
    <definedName name="empty" localSheetId="48">#REF!</definedName>
    <definedName name="empty" localSheetId="49">#REF!</definedName>
    <definedName name="empty" localSheetId="50">#REF!</definedName>
    <definedName name="empty" localSheetId="51">#REF!</definedName>
    <definedName name="empty" localSheetId="52">#REF!</definedName>
    <definedName name="empty" localSheetId="53">#REF!</definedName>
    <definedName name="empty" localSheetId="54">#REF!</definedName>
    <definedName name="empty" localSheetId="14">#REF!</definedName>
    <definedName name="empty" localSheetId="55">#REF!</definedName>
    <definedName name="empty" localSheetId="57">#REF!</definedName>
    <definedName name="empty" localSheetId="58">#REF!</definedName>
    <definedName name="empty" localSheetId="18">#REF!</definedName>
    <definedName name="empty" localSheetId="16">#REF!</definedName>
    <definedName name="empty">#REF!</definedName>
    <definedName name="encajec" localSheetId="74">#REF!</definedName>
    <definedName name="encajec" localSheetId="13">#REF!</definedName>
    <definedName name="encajec" localSheetId="10">#REF!</definedName>
    <definedName name="encajec" localSheetId="20">#REF!</definedName>
    <definedName name="encajec" localSheetId="21">#REF!</definedName>
    <definedName name="encajec" localSheetId="22">#REF!</definedName>
    <definedName name="encajec" localSheetId="23">#REF!</definedName>
    <definedName name="encajec" localSheetId="30">#REF!</definedName>
    <definedName name="encajec" localSheetId="31">#REF!</definedName>
    <definedName name="encajec" localSheetId="32">#REF!</definedName>
    <definedName name="encajec" localSheetId="34">#REF!</definedName>
    <definedName name="encajec" localSheetId="35">#REF!</definedName>
    <definedName name="encajec" localSheetId="37">#REF!</definedName>
    <definedName name="encajec" localSheetId="38">#REF!</definedName>
    <definedName name="encajec" localSheetId="47">#REF!</definedName>
    <definedName name="encajec" localSheetId="54">#REF!</definedName>
    <definedName name="encajec" localSheetId="57">#REF!</definedName>
    <definedName name="encajec" localSheetId="58">#REF!</definedName>
    <definedName name="encajec" localSheetId="18">#REF!</definedName>
    <definedName name="encajec" localSheetId="16">#REF!</definedName>
    <definedName name="encajec">#REF!</definedName>
    <definedName name="encajed" localSheetId="74">#REF!</definedName>
    <definedName name="encajed" localSheetId="13">#REF!</definedName>
    <definedName name="encajed" localSheetId="10">#REF!</definedName>
    <definedName name="encajed" localSheetId="20">#REF!</definedName>
    <definedName name="encajed" localSheetId="21">#REF!</definedName>
    <definedName name="encajed" localSheetId="22">#REF!</definedName>
    <definedName name="encajed" localSheetId="23">#REF!</definedName>
    <definedName name="encajed" localSheetId="30">#REF!</definedName>
    <definedName name="encajed" localSheetId="31">#REF!</definedName>
    <definedName name="encajed" localSheetId="32">#REF!</definedName>
    <definedName name="encajed" localSheetId="34">#REF!</definedName>
    <definedName name="encajed" localSheetId="35">#REF!</definedName>
    <definedName name="encajed" localSheetId="37">#REF!</definedName>
    <definedName name="encajed" localSheetId="38">#REF!</definedName>
    <definedName name="encajed" localSheetId="54">#REF!</definedName>
    <definedName name="encajed" localSheetId="57">#REF!</definedName>
    <definedName name="encajed" localSheetId="58">#REF!</definedName>
    <definedName name="encajed" localSheetId="18">#REF!</definedName>
    <definedName name="encajed" localSheetId="16">#REF!</definedName>
    <definedName name="encajed">#REF!</definedName>
    <definedName name="ENDA" localSheetId="12">#REF!</definedName>
    <definedName name="ENDA">#N/A</definedName>
    <definedName name="ENDA_PR" localSheetId="74">#REF!</definedName>
    <definedName name="ENDA_PR" localSheetId="13">#REF!</definedName>
    <definedName name="ENDA_PR" localSheetId="20">#REF!</definedName>
    <definedName name="ENDA_PR" localSheetId="21">#REF!</definedName>
    <definedName name="ENDA_PR" localSheetId="22">#REF!</definedName>
    <definedName name="ENDA_PR" localSheetId="23">#REF!</definedName>
    <definedName name="ENDA_PR" localSheetId="30">#REF!</definedName>
    <definedName name="ENDA_PR" localSheetId="31">#REF!</definedName>
    <definedName name="ENDA_PR" localSheetId="32">#REF!</definedName>
    <definedName name="ENDA_PR" localSheetId="34">#REF!</definedName>
    <definedName name="ENDA_PR" localSheetId="35">#REF!</definedName>
    <definedName name="ENDA_PR" localSheetId="37">#REF!</definedName>
    <definedName name="ENDA_PR" localSheetId="38">#REF!</definedName>
    <definedName name="ENDA_PR" localSheetId="47">#REF!</definedName>
    <definedName name="ENDA_PR" localSheetId="48">#REF!</definedName>
    <definedName name="ENDA_PR" localSheetId="49">#REF!</definedName>
    <definedName name="ENDA_PR" localSheetId="50">#REF!</definedName>
    <definedName name="ENDA_PR" localSheetId="51">#REF!</definedName>
    <definedName name="ENDA_PR" localSheetId="53">#REF!</definedName>
    <definedName name="ENDA_PR" localSheetId="54">#REF!</definedName>
    <definedName name="ENDA_PR" localSheetId="14">#REF!</definedName>
    <definedName name="ENDA_PR" localSheetId="57">#REF!</definedName>
    <definedName name="ENDA_PR" localSheetId="58">#REF!</definedName>
    <definedName name="ENDA_PR" localSheetId="18">#REF!</definedName>
    <definedName name="ENDA_PR" localSheetId="16">#REF!</definedName>
    <definedName name="ENDA_PR">#REF!</definedName>
    <definedName name="enda2">[2]Q6!$E$132:$AH$132</definedName>
    <definedName name="ENDE" localSheetId="74">#REF!</definedName>
    <definedName name="ENDE" localSheetId="13">#REF!</definedName>
    <definedName name="ENDE" localSheetId="20">#REF!</definedName>
    <definedName name="ENDE" localSheetId="21">#REF!</definedName>
    <definedName name="ENDE" localSheetId="22">#REF!</definedName>
    <definedName name="ENDE" localSheetId="23">#REF!</definedName>
    <definedName name="ENDE" localSheetId="30">#REF!</definedName>
    <definedName name="ENDE" localSheetId="31">#REF!</definedName>
    <definedName name="ENDE" localSheetId="32">#REF!</definedName>
    <definedName name="ENDE" localSheetId="34">#REF!</definedName>
    <definedName name="ENDE" localSheetId="35">#REF!</definedName>
    <definedName name="ENDE" localSheetId="37">#REF!</definedName>
    <definedName name="ENDE" localSheetId="38">#REF!</definedName>
    <definedName name="ENDE" localSheetId="47">#REF!</definedName>
    <definedName name="ENDE" localSheetId="48">#REF!</definedName>
    <definedName name="ENDE" localSheetId="49">#REF!</definedName>
    <definedName name="ENDE" localSheetId="50">#REF!</definedName>
    <definedName name="ENDE" localSheetId="51">#REF!</definedName>
    <definedName name="ENDE" localSheetId="53">#REF!</definedName>
    <definedName name="ENDE" localSheetId="54">#REF!</definedName>
    <definedName name="ENDE" localSheetId="14">#REF!</definedName>
    <definedName name="ENDE" localSheetId="57">#REF!</definedName>
    <definedName name="ENDE" localSheetId="58">#REF!</definedName>
    <definedName name="ENDE" localSheetId="18">#REF!</definedName>
    <definedName name="ENDE" localSheetId="16">#REF!</definedName>
    <definedName name="ENDE">#REF!</definedName>
    <definedName name="ENE._89" localSheetId="74">#REF!</definedName>
    <definedName name="ENE._89" localSheetId="13">#REF!</definedName>
    <definedName name="ENE._89" localSheetId="20">#REF!</definedName>
    <definedName name="ENE._89" localSheetId="21">#REF!</definedName>
    <definedName name="ENE._89" localSheetId="22">#REF!</definedName>
    <definedName name="ENE._89" localSheetId="23">#REF!</definedName>
    <definedName name="ENE._89" localSheetId="30">#REF!</definedName>
    <definedName name="ENE._89" localSheetId="31">#REF!</definedName>
    <definedName name="ENE._89" localSheetId="32">#REF!</definedName>
    <definedName name="ENE._89" localSheetId="34">#REF!</definedName>
    <definedName name="ENE._89" localSheetId="35">#REF!</definedName>
    <definedName name="ENE._89" localSheetId="37">#REF!</definedName>
    <definedName name="ENE._89" localSheetId="38">#REF!</definedName>
    <definedName name="ENE._89" localSheetId="47">#REF!</definedName>
    <definedName name="ENE._89" localSheetId="48">#REF!</definedName>
    <definedName name="ENE._89" localSheetId="49">#REF!</definedName>
    <definedName name="ENE._89" localSheetId="50">#REF!</definedName>
    <definedName name="ENE._89" localSheetId="51">#REF!</definedName>
    <definedName name="ENE._89" localSheetId="53">#REF!</definedName>
    <definedName name="ENE._89" localSheetId="54">#REF!</definedName>
    <definedName name="ENE._89" localSheetId="14">#REF!</definedName>
    <definedName name="ENE._89" localSheetId="57">#REF!</definedName>
    <definedName name="ENE._89" localSheetId="58">#REF!</definedName>
    <definedName name="ENE._89" localSheetId="18">#REF!</definedName>
    <definedName name="ENE._89" localSheetId="16">#REF!</definedName>
    <definedName name="ENE._89">#REF!</definedName>
    <definedName name="ENE._90" localSheetId="74">#REF!</definedName>
    <definedName name="ENE._90" localSheetId="13">#REF!</definedName>
    <definedName name="ENE._90" localSheetId="20">#REF!</definedName>
    <definedName name="ENE._90" localSheetId="21">#REF!</definedName>
    <definedName name="ENE._90" localSheetId="22">#REF!</definedName>
    <definedName name="ENE._90" localSheetId="23">#REF!</definedName>
    <definedName name="ENE._90" localSheetId="30">#REF!</definedName>
    <definedName name="ENE._90" localSheetId="31">#REF!</definedName>
    <definedName name="ENE._90" localSheetId="32">#REF!</definedName>
    <definedName name="ENE._90" localSheetId="34">#REF!</definedName>
    <definedName name="ENE._90" localSheetId="35">#REF!</definedName>
    <definedName name="ENE._90" localSheetId="37">#REF!</definedName>
    <definedName name="ENE._90" localSheetId="38">#REF!</definedName>
    <definedName name="ENE._90" localSheetId="47">#REF!</definedName>
    <definedName name="ENE._90" localSheetId="48">#REF!</definedName>
    <definedName name="ENE._90" localSheetId="49">#REF!</definedName>
    <definedName name="ENE._90" localSheetId="50">#REF!</definedName>
    <definedName name="ENE._90" localSheetId="51">#REF!</definedName>
    <definedName name="ENE._90" localSheetId="53">#REF!</definedName>
    <definedName name="ENE._90" localSheetId="54">#REF!</definedName>
    <definedName name="ENE._90" localSheetId="14">#REF!</definedName>
    <definedName name="ENE._90" localSheetId="57">#REF!</definedName>
    <definedName name="ENE._90" localSheetId="58">#REF!</definedName>
    <definedName name="ENE._90" localSheetId="18">#REF!</definedName>
    <definedName name="ENE._90" localSheetId="16">#REF!</definedName>
    <definedName name="ENE._90">#REF!</definedName>
    <definedName name="enri" localSheetId="74">#REF!</definedName>
    <definedName name="enri" localSheetId="13">#REF!</definedName>
    <definedName name="enri" localSheetId="27">#REF!</definedName>
    <definedName name="enri" localSheetId="30">#REF!</definedName>
    <definedName name="enri" localSheetId="31">#REF!</definedName>
    <definedName name="enri" localSheetId="32">#REF!</definedName>
    <definedName name="enri" localSheetId="35">#REF!</definedName>
    <definedName name="enri" localSheetId="38">#REF!</definedName>
    <definedName name="enri" localSheetId="47">#REF!</definedName>
    <definedName name="enri" localSheetId="50">#REF!</definedName>
    <definedName name="enri" localSheetId="52">#REF!</definedName>
    <definedName name="enri" localSheetId="54">#REF!</definedName>
    <definedName name="enri" localSheetId="55">#REF!</definedName>
    <definedName name="enri" localSheetId="58">#REF!</definedName>
    <definedName name="enri" localSheetId="18">#REF!</definedName>
    <definedName name="enri">#REF!</definedName>
    <definedName name="EP" localSheetId="74">#REF!</definedName>
    <definedName name="EP" localSheetId="13">#REF!</definedName>
    <definedName name="EP" localSheetId="30">#REF!</definedName>
    <definedName name="EP" localSheetId="31">#REF!</definedName>
    <definedName name="EP" localSheetId="32">#REF!</definedName>
    <definedName name="EP" localSheetId="38">#REF!</definedName>
    <definedName name="EP" localSheetId="54">#REF!</definedName>
    <definedName name="EP" localSheetId="58">#REF!</definedName>
    <definedName name="EP">#REF!</definedName>
    <definedName name="EPNF96" localSheetId="74">#REF!</definedName>
    <definedName name="EPNF96" localSheetId="13">#REF!</definedName>
    <definedName name="EPNF96" localSheetId="30">#REF!</definedName>
    <definedName name="EPNF96" localSheetId="31">#REF!</definedName>
    <definedName name="EPNF96" localSheetId="32">#REF!</definedName>
    <definedName name="EPNF96" localSheetId="38">#REF!</definedName>
    <definedName name="EPNF96" localSheetId="54">#REF!</definedName>
    <definedName name="EPNF96" localSheetId="58">#REF!</definedName>
    <definedName name="EPNF96">#REF!</definedName>
    <definedName name="erererer" localSheetId="13" hidden="1">'[124]Fax a enviar'!#REF!</definedName>
    <definedName name="erererer" localSheetId="27" hidden="1">'[124]Fax a enviar'!#REF!</definedName>
    <definedName name="erererer" localSheetId="31" hidden="1">'[124]Fax a enviar'!#REF!</definedName>
    <definedName name="erererer" localSheetId="32" hidden="1">'[124]Fax a enviar'!#REF!</definedName>
    <definedName name="erererer" localSheetId="35" hidden="1">'[124]Fax a enviar'!#REF!</definedName>
    <definedName name="erererer" localSheetId="48" hidden="1">'[124]Fax a enviar'!#REF!</definedName>
    <definedName name="erererer" localSheetId="49" hidden="1">'[124]Fax a enviar'!#REF!</definedName>
    <definedName name="erererer" localSheetId="50" hidden="1">'[124]Fax a enviar'!#REF!</definedName>
    <definedName name="erererer" localSheetId="54" hidden="1">'[124]Fax a enviar'!#REF!</definedName>
    <definedName name="erererer" localSheetId="55" hidden="1">'[124]Fax a enviar'!#REF!</definedName>
    <definedName name="erererer" localSheetId="56" hidden="1">'[124]Fax a enviar'!#REF!</definedName>
    <definedName name="erererer" localSheetId="58" hidden="1">'[124]Fax a enviar'!#REF!</definedName>
    <definedName name="erererer" localSheetId="18" hidden="1">'[124]Fax a enviar'!#REF!</definedName>
    <definedName name="erererer" hidden="1">'[124]Fax a enviar'!#REF!</definedName>
    <definedName name="ererwrw" localSheetId="13" hidden="1">'[135]Fax a enviar'!#REF!</definedName>
    <definedName name="ererwrw" localSheetId="27" hidden="1">'[135]Fax a enviar'!#REF!</definedName>
    <definedName name="ererwrw" localSheetId="31" hidden="1">'[135]Fax a enviar'!#REF!</definedName>
    <definedName name="ererwrw" localSheetId="35" hidden="1">'[135]Fax a enviar'!#REF!</definedName>
    <definedName name="ererwrw" localSheetId="48" hidden="1">'[146]Fax a enviar'!#REF!</definedName>
    <definedName name="ererwrw" localSheetId="49" hidden="1">'[146]Fax a enviar'!#REF!</definedName>
    <definedName name="ererwrw" localSheetId="50" hidden="1">'[146]Fax a enviar'!#REF!</definedName>
    <definedName name="ererwrw" localSheetId="54" hidden="1">'[146]Fax a enviar'!#REF!</definedName>
    <definedName name="ererwrw" localSheetId="55" hidden="1">'[146]Fax a enviar'!#REF!</definedName>
    <definedName name="ererwrw" localSheetId="56" hidden="1">'[146]Fax a enviar'!#REF!</definedName>
    <definedName name="ererwrw" localSheetId="58" hidden="1">'[135]Fax a enviar'!#REF!</definedName>
    <definedName name="ererwrw" localSheetId="18" hidden="1">'[135]Fax a enviar'!#REF!</definedName>
    <definedName name="ererwrw" hidden="1">'[135]Fax a enviar'!#REF!</definedName>
    <definedName name="ergferger" localSheetId="74" hidden="1">{"Main Economic Indicators",#N/A,FALSE,"C"}</definedName>
    <definedName name="ergferger" localSheetId="12" hidden="1">{"Main Economic Indicators",#N/A,FALSE,"C"}</definedName>
    <definedName name="ergferger" localSheetId="13" hidden="1">{"Main Economic Indicators",#N/A,FALSE,"C"}</definedName>
    <definedName name="ergferger" localSheetId="28" hidden="1">{"Main Economic Indicators",#N/A,FALSE,"C"}</definedName>
    <definedName name="ergferger" localSheetId="10" hidden="1">{"Main Economic Indicators",#N/A,FALSE,"C"}</definedName>
    <definedName name="ergferger" localSheetId="20" hidden="1">{"Main Economic Indicators",#N/A,FALSE,"C"}</definedName>
    <definedName name="ergferger" localSheetId="21" hidden="1">{"Main Economic Indicators",#N/A,FALSE,"C"}</definedName>
    <definedName name="ergferger" localSheetId="22" hidden="1">{"Main Economic Indicators",#N/A,FALSE,"C"}</definedName>
    <definedName name="ergferger" localSheetId="23" hidden="1">{"Main Economic Indicators",#N/A,FALSE,"C"}</definedName>
    <definedName name="ergferger" localSheetId="24" hidden="1">{"Main Economic Indicators",#N/A,FALSE,"C"}</definedName>
    <definedName name="ergferger" localSheetId="27" hidden="1">{"Main Economic Indicators",#N/A,FALSE,"C"}</definedName>
    <definedName name="ergferger" localSheetId="29" hidden="1">{"Main Economic Indicators",#N/A,FALSE,"C"}</definedName>
    <definedName name="ergferger" localSheetId="30" hidden="1">{"Main Economic Indicators",#N/A,FALSE,"C"}</definedName>
    <definedName name="ergferger" localSheetId="31" hidden="1">{"Main Economic Indicators",#N/A,FALSE,"C"}</definedName>
    <definedName name="ergferger" localSheetId="32" hidden="1">{"Main Economic Indicators",#N/A,FALSE,"C"}</definedName>
    <definedName name="ergferger" localSheetId="34" hidden="1">{"Main Economic Indicators",#N/A,FALSE,"C"}</definedName>
    <definedName name="ergferger" localSheetId="35" hidden="1">{"Main Economic Indicators",#N/A,FALSE,"C"}</definedName>
    <definedName name="ergferger" localSheetId="37" hidden="1">{"Main Economic Indicators",#N/A,FALSE,"C"}</definedName>
    <definedName name="ergferger" localSheetId="38" hidden="1">{"Main Economic Indicators",#N/A,FALSE,"C"}</definedName>
    <definedName name="ergferger" localSheetId="47" hidden="1">{"Main Economic Indicators",#N/A,FALSE,"C"}</definedName>
    <definedName name="ergferger" localSheetId="48" hidden="1">{"Main Economic Indicators",#N/A,FALSE,"C"}</definedName>
    <definedName name="ergferger" localSheetId="49" hidden="1">{"Main Economic Indicators",#N/A,FALSE,"C"}</definedName>
    <definedName name="ergferger" localSheetId="50" hidden="1">{"Main Economic Indicators",#N/A,FALSE,"C"}</definedName>
    <definedName name="ergferger" localSheetId="51" hidden="1">{"Main Economic Indicators",#N/A,FALSE,"C"}</definedName>
    <definedName name="ergferger" localSheetId="52" hidden="1">{"Main Economic Indicators",#N/A,FALSE,"C"}</definedName>
    <definedName name="ergferger" localSheetId="53" hidden="1">{"Main Economic Indicators",#N/A,FALSE,"C"}</definedName>
    <definedName name="ergferger" localSheetId="54" hidden="1">{"Main Economic Indicators",#N/A,FALSE,"C"}</definedName>
    <definedName name="ergferger" localSheetId="14" hidden="1">{"Main Economic Indicators",#N/A,FALSE,"C"}</definedName>
    <definedName name="ergferger" localSheetId="55" hidden="1">{"Main Economic Indicators",#N/A,FALSE,"C"}</definedName>
    <definedName name="ergferger" localSheetId="56" hidden="1">{"Main Economic Indicators",#N/A,FALSE,"C"}</definedName>
    <definedName name="ergferger" localSheetId="57" hidden="1">{"Main Economic Indicators",#N/A,FALSE,"C"}</definedName>
    <definedName name="ergferger" localSheetId="58" hidden="1">{"Main Economic Indicators",#N/A,FALSE,"C"}</definedName>
    <definedName name="ergferger" localSheetId="18" hidden="1">{"Main Economic Indicators",#N/A,FALSE,"C"}</definedName>
    <definedName name="ergferger" localSheetId="19" hidden="1">{"Main Economic Indicators",#N/A,FALSE,"C"}</definedName>
    <definedName name="ergferger" localSheetId="15" hidden="1">{"Main Economic Indicators",#N/A,FALSE,"C"}</definedName>
    <definedName name="ergferger" localSheetId="16" hidden="1">{"Main Economic Indicators",#N/A,FALSE,"C"}</definedName>
    <definedName name="ergferger" hidden="1">{"Main Economic Indicators",#N/A,FALSE,"C"}</definedName>
    <definedName name="ergferger1" localSheetId="74" hidden="1">{"Main Economic Indicators",#N/A,FALSE,"C"}</definedName>
    <definedName name="ergferger1" localSheetId="12" hidden="1">{"Main Economic Indicators",#N/A,FALSE,"C"}</definedName>
    <definedName name="ergferger1" localSheetId="13" hidden="1">{"Main Economic Indicators",#N/A,FALSE,"C"}</definedName>
    <definedName name="ergferger1" localSheetId="28" hidden="1">{"Main Economic Indicators",#N/A,FALSE,"C"}</definedName>
    <definedName name="ergferger1" localSheetId="10" hidden="1">{"Main Economic Indicators",#N/A,FALSE,"C"}</definedName>
    <definedName name="ergferger1" localSheetId="20" hidden="1">{"Main Economic Indicators",#N/A,FALSE,"C"}</definedName>
    <definedName name="ergferger1" localSheetId="21" hidden="1">{"Main Economic Indicators",#N/A,FALSE,"C"}</definedName>
    <definedName name="ergferger1" localSheetId="22" hidden="1">{"Main Economic Indicators",#N/A,FALSE,"C"}</definedName>
    <definedName name="ergferger1" localSheetId="23" hidden="1">{"Main Economic Indicators",#N/A,FALSE,"C"}</definedName>
    <definedName name="ergferger1" localSheetId="24" hidden="1">{"Main Economic Indicators",#N/A,FALSE,"C"}</definedName>
    <definedName name="ergferger1" localSheetId="27" hidden="1">{"Main Economic Indicators",#N/A,FALSE,"C"}</definedName>
    <definedName name="ergferger1" localSheetId="29" hidden="1">{"Main Economic Indicators",#N/A,FALSE,"C"}</definedName>
    <definedName name="ergferger1" localSheetId="30" hidden="1">{"Main Economic Indicators",#N/A,FALSE,"C"}</definedName>
    <definedName name="ergferger1" localSheetId="31" hidden="1">{"Main Economic Indicators",#N/A,FALSE,"C"}</definedName>
    <definedName name="ergferger1" localSheetId="32" hidden="1">{"Main Economic Indicators",#N/A,FALSE,"C"}</definedName>
    <definedName name="ergferger1" localSheetId="34" hidden="1">{"Main Economic Indicators",#N/A,FALSE,"C"}</definedName>
    <definedName name="ergferger1" localSheetId="35" hidden="1">{"Main Economic Indicators",#N/A,FALSE,"C"}</definedName>
    <definedName name="ergferger1" localSheetId="37" hidden="1">{"Main Economic Indicators",#N/A,FALSE,"C"}</definedName>
    <definedName name="ergferger1" localSheetId="38" hidden="1">{"Main Economic Indicators",#N/A,FALSE,"C"}</definedName>
    <definedName name="ergferger1" localSheetId="47" hidden="1">{"Main Economic Indicators",#N/A,FALSE,"C"}</definedName>
    <definedName name="ergferger1" localSheetId="48" hidden="1">{"Main Economic Indicators",#N/A,FALSE,"C"}</definedName>
    <definedName name="ergferger1" localSheetId="49" hidden="1">{"Main Economic Indicators",#N/A,FALSE,"C"}</definedName>
    <definedName name="ergferger1" localSheetId="50" hidden="1">{"Main Economic Indicators",#N/A,FALSE,"C"}</definedName>
    <definedName name="ergferger1" localSheetId="51" hidden="1">{"Main Economic Indicators",#N/A,FALSE,"C"}</definedName>
    <definedName name="ergferger1" localSheetId="52" hidden="1">{"Main Economic Indicators",#N/A,FALSE,"C"}</definedName>
    <definedName name="ergferger1" localSheetId="53" hidden="1">{"Main Economic Indicators",#N/A,FALSE,"C"}</definedName>
    <definedName name="ergferger1" localSheetId="54" hidden="1">{"Main Economic Indicators",#N/A,FALSE,"C"}</definedName>
    <definedName name="ergferger1" localSheetId="14" hidden="1">{"Main Economic Indicators",#N/A,FALSE,"C"}</definedName>
    <definedName name="ergferger1" localSheetId="55" hidden="1">{"Main Economic Indicators",#N/A,FALSE,"C"}</definedName>
    <definedName name="ergferger1" localSheetId="56" hidden="1">{"Main Economic Indicators",#N/A,FALSE,"C"}</definedName>
    <definedName name="ergferger1" localSheetId="57" hidden="1">{"Main Economic Indicators",#N/A,FALSE,"C"}</definedName>
    <definedName name="ergferger1" localSheetId="58" hidden="1">{"Main Economic Indicators",#N/A,FALSE,"C"}</definedName>
    <definedName name="ergferger1" localSheetId="18" hidden="1">{"Main Economic Indicators",#N/A,FALSE,"C"}</definedName>
    <definedName name="ergferger1" localSheetId="19" hidden="1">{"Main Economic Indicators",#N/A,FALSE,"C"}</definedName>
    <definedName name="ergferger1" localSheetId="15" hidden="1">{"Main Economic Indicators",#N/A,FALSE,"C"}</definedName>
    <definedName name="ergferger1" localSheetId="16" hidden="1">{"Main Economic Indicators",#N/A,FALSE,"C"}</definedName>
    <definedName name="ergferger1" hidden="1">{"Main Economic Indicators",#N/A,FALSE,"C"}</definedName>
    <definedName name="ernesto">#N/A</definedName>
    <definedName name="ert" localSheetId="74" hidden="1">{"Minpmon",#N/A,FALSE,"Monthinput"}</definedName>
    <definedName name="ert" localSheetId="12" hidden="1">{"Minpmon",#N/A,FALSE,"Monthinput"}</definedName>
    <definedName name="ert" localSheetId="13" hidden="1">{"Minpmon",#N/A,FALSE,"Monthinput"}</definedName>
    <definedName name="ert" localSheetId="28" hidden="1">{"Minpmon",#N/A,FALSE,"Monthinput"}</definedName>
    <definedName name="ert" localSheetId="10" hidden="1">{"Minpmon",#N/A,FALSE,"Monthinput"}</definedName>
    <definedName name="ert" localSheetId="20" hidden="1">{"Minpmon",#N/A,FALSE,"Monthinput"}</definedName>
    <definedName name="ert" localSheetId="21" hidden="1">{"Minpmon",#N/A,FALSE,"Monthinput"}</definedName>
    <definedName name="ert" localSheetId="22" hidden="1">{"Minpmon",#N/A,FALSE,"Monthinput"}</definedName>
    <definedName name="ert" localSheetId="23" hidden="1">{"Minpmon",#N/A,FALSE,"Monthinput"}</definedName>
    <definedName name="ert" localSheetId="24" hidden="1">{"Minpmon",#N/A,FALSE,"Monthinput"}</definedName>
    <definedName name="ert" localSheetId="27" hidden="1">{"Minpmon",#N/A,FALSE,"Monthinput"}</definedName>
    <definedName name="ert" localSheetId="29" hidden="1">{"Minpmon",#N/A,FALSE,"Monthinput"}</definedName>
    <definedName name="ert" localSheetId="30" hidden="1">{"Minpmon",#N/A,FALSE,"Monthinput"}</definedName>
    <definedName name="ert" localSheetId="31" hidden="1">{"Minpmon",#N/A,FALSE,"Monthinput"}</definedName>
    <definedName name="ert" localSheetId="32" hidden="1">{"Minpmon",#N/A,FALSE,"Monthinput"}</definedName>
    <definedName name="ert" localSheetId="34" hidden="1">{"Minpmon",#N/A,FALSE,"Monthinput"}</definedName>
    <definedName name="ert" localSheetId="35" hidden="1">{"Minpmon",#N/A,FALSE,"Monthinput"}</definedName>
    <definedName name="ert" localSheetId="37" hidden="1">{"Minpmon",#N/A,FALSE,"Monthinput"}</definedName>
    <definedName name="ert" localSheetId="38" hidden="1">{"Minpmon",#N/A,FALSE,"Monthinput"}</definedName>
    <definedName name="ert" localSheetId="47" hidden="1">{"Minpmon",#N/A,FALSE,"Monthinput"}</definedName>
    <definedName name="ert" localSheetId="48" hidden="1">{"Minpmon",#N/A,FALSE,"Monthinput"}</definedName>
    <definedName name="ert" localSheetId="49" hidden="1">{"Minpmon",#N/A,FALSE,"Monthinput"}</definedName>
    <definedName name="ert" localSheetId="50" hidden="1">{"Minpmon",#N/A,FALSE,"Monthinput"}</definedName>
    <definedName name="ert" localSheetId="51" hidden="1">{"Minpmon",#N/A,FALSE,"Monthinput"}</definedName>
    <definedName name="ert" localSheetId="52" hidden="1">{"Minpmon",#N/A,FALSE,"Monthinput"}</definedName>
    <definedName name="ert" localSheetId="53" hidden="1">{"Minpmon",#N/A,FALSE,"Monthinput"}</definedName>
    <definedName name="ert" localSheetId="54" hidden="1">{"Minpmon",#N/A,FALSE,"Monthinput"}</definedName>
    <definedName name="ert" localSheetId="14" hidden="1">{"Minpmon",#N/A,FALSE,"Monthinput"}</definedName>
    <definedName name="ert" localSheetId="55" hidden="1">{"Minpmon",#N/A,FALSE,"Monthinput"}</definedName>
    <definedName name="ert" localSheetId="56" hidden="1">{"Minpmon",#N/A,FALSE,"Monthinput"}</definedName>
    <definedName name="ert" localSheetId="57" hidden="1">{"Minpmon",#N/A,FALSE,"Monthinput"}</definedName>
    <definedName name="ert" localSheetId="58" hidden="1">{"Minpmon",#N/A,FALSE,"Monthinput"}</definedName>
    <definedName name="ert" localSheetId="18" hidden="1">{"Minpmon",#N/A,FALSE,"Monthinput"}</definedName>
    <definedName name="ert" localSheetId="19" hidden="1">{"Minpmon",#N/A,FALSE,"Monthinput"}</definedName>
    <definedName name="ert" localSheetId="15" hidden="1">{"Minpmon",#N/A,FALSE,"Monthinput"}</definedName>
    <definedName name="ert" localSheetId="16" hidden="1">{"Minpmon",#N/A,FALSE,"Monthinput"}</definedName>
    <definedName name="ert" hidden="1">{"Minpmon",#N/A,FALSE,"Monthinput"}</definedName>
    <definedName name="ESAF_QUAR_GDP" localSheetId="74">#REF!</definedName>
    <definedName name="ESAF_QUAR_GDP" localSheetId="13">#REF!</definedName>
    <definedName name="ESAF_QUAR_GDP" localSheetId="10">#REF!</definedName>
    <definedName name="ESAF_QUAR_GDP" localSheetId="20">#REF!</definedName>
    <definedName name="ESAF_QUAR_GDP" localSheetId="21">#REF!</definedName>
    <definedName name="ESAF_QUAR_GDP" localSheetId="22">#REF!</definedName>
    <definedName name="ESAF_QUAR_GDP" localSheetId="23">#REF!</definedName>
    <definedName name="ESAF_QUAR_GDP" localSheetId="27">#REF!</definedName>
    <definedName name="ESAF_QUAR_GDP" localSheetId="30">#REF!</definedName>
    <definedName name="ESAF_QUAR_GDP" localSheetId="31">#REF!</definedName>
    <definedName name="ESAF_QUAR_GDP" localSheetId="32">#REF!</definedName>
    <definedName name="ESAF_QUAR_GDP" localSheetId="34">#REF!</definedName>
    <definedName name="ESAF_QUAR_GDP" localSheetId="35">#REF!</definedName>
    <definedName name="ESAF_QUAR_GDP" localSheetId="37">#REF!</definedName>
    <definedName name="ESAF_QUAR_GDP" localSheetId="38">#REF!</definedName>
    <definedName name="ESAF_QUAR_GDP" localSheetId="47">#REF!</definedName>
    <definedName name="ESAF_QUAR_GDP" localSheetId="48">#REF!</definedName>
    <definedName name="ESAF_QUAR_GDP" localSheetId="49">#REF!</definedName>
    <definedName name="ESAF_QUAR_GDP" localSheetId="50">#REF!</definedName>
    <definedName name="ESAF_QUAR_GDP" localSheetId="51">#REF!</definedName>
    <definedName name="ESAF_QUAR_GDP" localSheetId="53">#REF!</definedName>
    <definedName name="ESAF_QUAR_GDP" localSheetId="54">#REF!</definedName>
    <definedName name="ESAF_QUAR_GDP" localSheetId="14">#REF!</definedName>
    <definedName name="ESAF_QUAR_GDP" localSheetId="57">#REF!</definedName>
    <definedName name="ESAF_QUAR_GDP" localSheetId="58">#REF!</definedName>
    <definedName name="ESAF_QUAR_GDP" localSheetId="18">#REF!</definedName>
    <definedName name="ESAF_QUAR_GDP" localSheetId="16">#REF!</definedName>
    <definedName name="ESAF_QUAR_GDP">#REF!</definedName>
    <definedName name="esafr" localSheetId="74">#REF!</definedName>
    <definedName name="esafr" localSheetId="13">#REF!</definedName>
    <definedName name="esafr" localSheetId="10">#REF!</definedName>
    <definedName name="esafr" localSheetId="20">#REF!</definedName>
    <definedName name="esafr" localSheetId="21">#REF!</definedName>
    <definedName name="esafr" localSheetId="22">#REF!</definedName>
    <definedName name="esafr" localSheetId="23">#REF!</definedName>
    <definedName name="esafr" localSheetId="27">#REF!</definedName>
    <definedName name="esafr" localSheetId="30">#REF!</definedName>
    <definedName name="esafr" localSheetId="31">#REF!</definedName>
    <definedName name="esafr" localSheetId="32">#REF!</definedName>
    <definedName name="esafr" localSheetId="34">#REF!</definedName>
    <definedName name="esafr" localSheetId="35">#REF!</definedName>
    <definedName name="esafr" localSheetId="37">#REF!</definedName>
    <definedName name="esafr" localSheetId="38">#REF!</definedName>
    <definedName name="esafr" localSheetId="47">#REF!</definedName>
    <definedName name="esafr" localSheetId="48">#REF!</definedName>
    <definedName name="esafr" localSheetId="49">#REF!</definedName>
    <definedName name="esafr" localSheetId="50">#REF!</definedName>
    <definedName name="esafr" localSheetId="51">#REF!</definedName>
    <definedName name="esafr" localSheetId="52">#REF!</definedName>
    <definedName name="esafr" localSheetId="53">#REF!</definedName>
    <definedName name="esafr" localSheetId="54">#REF!</definedName>
    <definedName name="esafr" localSheetId="57">#REF!</definedName>
    <definedName name="esafr" localSheetId="58">#REF!</definedName>
    <definedName name="esafr" localSheetId="18">#REF!</definedName>
    <definedName name="esafr" localSheetId="16">#REF!</definedName>
    <definedName name="esafr">#REF!</definedName>
    <definedName name="ESC" localSheetId="74">#REF!</definedName>
    <definedName name="ESC" localSheetId="12">#REF!</definedName>
    <definedName name="ESC" localSheetId="13">#REF!</definedName>
    <definedName name="ESC" localSheetId="20">#REF!</definedName>
    <definedName name="ESC" localSheetId="21">#REF!</definedName>
    <definedName name="ESC" localSheetId="22">#REF!</definedName>
    <definedName name="ESC" localSheetId="23">#REF!</definedName>
    <definedName name="ESC" localSheetId="27">#REF!</definedName>
    <definedName name="ESC" localSheetId="30">#REF!</definedName>
    <definedName name="ESC" localSheetId="31">#REF!</definedName>
    <definedName name="ESC" localSheetId="32">#REF!</definedName>
    <definedName name="ESC" localSheetId="34">#REF!</definedName>
    <definedName name="ESC" localSheetId="35">#REF!</definedName>
    <definedName name="ESC" localSheetId="36">#N/A</definedName>
    <definedName name="ESC" localSheetId="37">#REF!</definedName>
    <definedName name="ESC" localSheetId="38">#REF!</definedName>
    <definedName name="ESC" localSheetId="47">#REF!</definedName>
    <definedName name="ESC" localSheetId="48">#REF!</definedName>
    <definedName name="ESC" localSheetId="49">#REF!</definedName>
    <definedName name="ESC" localSheetId="50">#REF!</definedName>
    <definedName name="ESC" localSheetId="52">#REF!</definedName>
    <definedName name="ESC" localSheetId="54">#REF!</definedName>
    <definedName name="ESC" localSheetId="55">#REF!</definedName>
    <definedName name="ESC" localSheetId="56">#REF!</definedName>
    <definedName name="ESC" localSheetId="57">#REF!</definedName>
    <definedName name="ESC" localSheetId="58">#REF!</definedName>
    <definedName name="ESC" localSheetId="18">#REF!</definedName>
    <definedName name="ESC" localSheetId="16">#REF!</definedName>
    <definedName name="ESC">#REF!</definedName>
    <definedName name="ESP" localSheetId="74">#REF!</definedName>
    <definedName name="ESP" localSheetId="13">#REF!</definedName>
    <definedName name="ESP" localSheetId="30">#REF!</definedName>
    <definedName name="ESP" localSheetId="31">#REF!</definedName>
    <definedName name="ESP" localSheetId="32">#REF!</definedName>
    <definedName name="ESP" localSheetId="38">#REF!</definedName>
    <definedName name="ESP" localSheetId="54">#REF!</definedName>
    <definedName name="ESP" localSheetId="58">#REF!</definedName>
    <definedName name="ESP">#REF!</definedName>
    <definedName name="estacional" localSheetId="74">#REF!</definedName>
    <definedName name="estacional" localSheetId="13">#REF!</definedName>
    <definedName name="estacional" localSheetId="30">#REF!</definedName>
    <definedName name="estacional" localSheetId="31">#REF!</definedName>
    <definedName name="estacional" localSheetId="32">#REF!</definedName>
    <definedName name="estacional" localSheetId="38">#REF!</definedName>
    <definedName name="estacional" localSheetId="54">#REF!</definedName>
    <definedName name="estacional" localSheetId="58">#REF!</definedName>
    <definedName name="estacional">#REF!</definedName>
    <definedName name="ESTRUCTURA" localSheetId="13" hidden="1">[13]C!#REF!</definedName>
    <definedName name="ESTRUCTURA" localSheetId="27" hidden="1">[13]C!#REF!</definedName>
    <definedName name="ESTRUCTURA" localSheetId="31" hidden="1">[13]C!#REF!</definedName>
    <definedName name="ESTRUCTURA" localSheetId="32" hidden="1">[13]C!#REF!</definedName>
    <definedName name="ESTRUCTURA" localSheetId="35" hidden="1">[13]C!#REF!</definedName>
    <definedName name="ESTRUCTURA" localSheetId="47" hidden="1">[13]C!#REF!</definedName>
    <definedName name="ESTRUCTURA" localSheetId="52" hidden="1">[13]C!#REF!</definedName>
    <definedName name="ESTRUCTURA" localSheetId="58" hidden="1">[13]C!#REF!</definedName>
    <definedName name="ESTRUCTURA" hidden="1">[13]C!#REF!</definedName>
    <definedName name="etewte" localSheetId="74" hidden="1">#REF!</definedName>
    <definedName name="etewte" localSheetId="13" hidden="1">#REF!</definedName>
    <definedName name="etewte" localSheetId="10" hidden="1">#REF!</definedName>
    <definedName name="etewte" localSheetId="20" hidden="1">#REF!</definedName>
    <definedName name="etewte" localSheetId="21" hidden="1">#REF!</definedName>
    <definedName name="etewte" localSheetId="22" hidden="1">#REF!</definedName>
    <definedName name="etewte" localSheetId="23" hidden="1">#REF!</definedName>
    <definedName name="etewte" localSheetId="27" hidden="1">#REF!</definedName>
    <definedName name="etewte" localSheetId="30" hidden="1">#REF!</definedName>
    <definedName name="etewte" localSheetId="31" hidden="1">#REF!</definedName>
    <definedName name="etewte" localSheetId="32" hidden="1">#REF!</definedName>
    <definedName name="etewte" localSheetId="34" hidden="1">#REF!</definedName>
    <definedName name="etewte" localSheetId="35" hidden="1">#REF!</definedName>
    <definedName name="etewte" localSheetId="37" hidden="1">#REF!</definedName>
    <definedName name="etewte" localSheetId="38" hidden="1">#REF!</definedName>
    <definedName name="etewte" localSheetId="47" hidden="1">#REF!</definedName>
    <definedName name="etewte" localSheetId="48" hidden="1">#REF!</definedName>
    <definedName name="etewte" localSheetId="49" hidden="1">#REF!</definedName>
    <definedName name="etewte" localSheetId="50" hidden="1">#REF!</definedName>
    <definedName name="etewte" localSheetId="52" hidden="1">#REF!</definedName>
    <definedName name="etewte" localSheetId="54" hidden="1">#REF!</definedName>
    <definedName name="etewte" localSheetId="55" hidden="1">#REF!</definedName>
    <definedName name="etewte" localSheetId="56" hidden="1">#REF!</definedName>
    <definedName name="etewte" localSheetId="57" hidden="1">#REF!</definedName>
    <definedName name="etewte" localSheetId="58" hidden="1">#REF!</definedName>
    <definedName name="etewte" localSheetId="18" hidden="1">#REF!</definedName>
    <definedName name="etewte" localSheetId="16" hidden="1">#REF!</definedName>
    <definedName name="etewte" hidden="1">#REF!</definedName>
    <definedName name="etwt" localSheetId="74" hidden="1">#REF!</definedName>
    <definedName name="etwt" localSheetId="13" hidden="1">#REF!</definedName>
    <definedName name="etwt" localSheetId="10" hidden="1">#REF!</definedName>
    <definedName name="etwt" localSheetId="20" hidden="1">#REF!</definedName>
    <definedName name="etwt" localSheetId="21" hidden="1">#REF!</definedName>
    <definedName name="etwt" localSheetId="22" hidden="1">#REF!</definedName>
    <definedName name="etwt" localSheetId="23" hidden="1">#REF!</definedName>
    <definedName name="etwt" localSheetId="27" hidden="1">#REF!</definedName>
    <definedName name="etwt" localSheetId="30" hidden="1">#REF!</definedName>
    <definedName name="etwt" localSheetId="31" hidden="1">#REF!</definedName>
    <definedName name="etwt" localSheetId="32" hidden="1">#REF!</definedName>
    <definedName name="etwt" localSheetId="34" hidden="1">#REF!</definedName>
    <definedName name="etwt" localSheetId="35" hidden="1">#REF!</definedName>
    <definedName name="etwt" localSheetId="37" hidden="1">#REF!</definedName>
    <definedName name="etwt" localSheetId="38" hidden="1">#REF!</definedName>
    <definedName name="etwt" localSheetId="47" hidden="1">#REF!</definedName>
    <definedName name="etwt" localSheetId="48" hidden="1">#REF!</definedName>
    <definedName name="etwt" localSheetId="49" hidden="1">#REF!</definedName>
    <definedName name="etwt" localSheetId="50" hidden="1">#REF!</definedName>
    <definedName name="etwt" localSheetId="52" hidden="1">#REF!</definedName>
    <definedName name="etwt" localSheetId="54" hidden="1">#REF!</definedName>
    <definedName name="etwt" localSheetId="55" hidden="1">#REF!</definedName>
    <definedName name="etwt" localSheetId="56" hidden="1">#REF!</definedName>
    <definedName name="etwt" localSheetId="57" hidden="1">#REF!</definedName>
    <definedName name="etwt" localSheetId="58" hidden="1">#REF!</definedName>
    <definedName name="etwt" localSheetId="18" hidden="1">#REF!</definedName>
    <definedName name="etwt" localSheetId="16" hidden="1">#REF!</definedName>
    <definedName name="etwt" hidden="1">#REF!</definedName>
    <definedName name="EU">[72]CIRRs!$C$62</definedName>
    <definedName name="EUR">[72]CIRRs!$C$87</definedName>
    <definedName name="EURCRUDE87" localSheetId="74">#REF!</definedName>
    <definedName name="EURCRUDE87" localSheetId="13">#REF!</definedName>
    <definedName name="EURCRUDE87" localSheetId="10">#REF!</definedName>
    <definedName name="EURCRUDE87" localSheetId="20">#REF!</definedName>
    <definedName name="EURCRUDE87" localSheetId="21">#REF!</definedName>
    <definedName name="EURCRUDE87" localSheetId="22">#REF!</definedName>
    <definedName name="EURCRUDE87" localSheetId="23">#REF!</definedName>
    <definedName name="EURCRUDE87" localSheetId="27">#REF!</definedName>
    <definedName name="EURCRUDE87" localSheetId="30">#REF!</definedName>
    <definedName name="EURCRUDE87" localSheetId="31">#REF!</definedName>
    <definedName name="EURCRUDE87" localSheetId="32">#REF!</definedName>
    <definedName name="EURCRUDE87" localSheetId="34">#REF!</definedName>
    <definedName name="EURCRUDE87" localSheetId="35">#REF!</definedName>
    <definedName name="EURCRUDE87" localSheetId="37">#REF!</definedName>
    <definedName name="EURCRUDE87" localSheetId="38">#REF!</definedName>
    <definedName name="EURCRUDE87" localSheetId="47">#REF!</definedName>
    <definedName name="EURCRUDE87" localSheetId="48">#REF!</definedName>
    <definedName name="EURCRUDE87" localSheetId="49">#REF!</definedName>
    <definedName name="EURCRUDE87" localSheetId="50">#REF!</definedName>
    <definedName name="EURCRUDE87" localSheetId="52">#REF!</definedName>
    <definedName name="EURCRUDE87" localSheetId="54">#REF!</definedName>
    <definedName name="EURCRUDE87" localSheetId="55">#REF!</definedName>
    <definedName name="EURCRUDE87" localSheetId="56">#REF!</definedName>
    <definedName name="EURCRUDE87" localSheetId="57">#REF!</definedName>
    <definedName name="EURCRUDE87" localSheetId="58">#REF!</definedName>
    <definedName name="EURCRUDE87" localSheetId="18">#REF!</definedName>
    <definedName name="EURCRUDE87" localSheetId="16">#REF!</definedName>
    <definedName name="EURCRUDE87">#REF!</definedName>
    <definedName name="EURCRUDE88" localSheetId="74">#REF!</definedName>
    <definedName name="EURCRUDE88" localSheetId="13">#REF!</definedName>
    <definedName name="EURCRUDE88" localSheetId="10">#REF!</definedName>
    <definedName name="EURCRUDE88" localSheetId="20">#REF!</definedName>
    <definedName name="EURCRUDE88" localSheetId="21">#REF!</definedName>
    <definedName name="EURCRUDE88" localSheetId="22">#REF!</definedName>
    <definedName name="EURCRUDE88" localSheetId="23">#REF!</definedName>
    <definedName name="EURCRUDE88" localSheetId="30">#REF!</definedName>
    <definedName name="EURCRUDE88" localSheetId="31">#REF!</definedName>
    <definedName name="EURCRUDE88" localSheetId="32">#REF!</definedName>
    <definedName name="EURCRUDE88" localSheetId="34">#REF!</definedName>
    <definedName name="EURCRUDE88" localSheetId="35">#REF!</definedName>
    <definedName name="EURCRUDE88" localSheetId="37">#REF!</definedName>
    <definedName name="EURCRUDE88" localSheetId="38">#REF!</definedName>
    <definedName name="EURCRUDE88" localSheetId="47">#REF!</definedName>
    <definedName name="EURCRUDE88" localSheetId="48">#REF!</definedName>
    <definedName name="EURCRUDE88" localSheetId="49">#REF!</definedName>
    <definedName name="EURCRUDE88" localSheetId="50">#REF!</definedName>
    <definedName name="EURCRUDE88" localSheetId="52">#REF!</definedName>
    <definedName name="EURCRUDE88" localSheetId="54">#REF!</definedName>
    <definedName name="EURCRUDE88" localSheetId="55">#REF!</definedName>
    <definedName name="EURCRUDE88" localSheetId="56">#REF!</definedName>
    <definedName name="EURCRUDE88" localSheetId="57">#REF!</definedName>
    <definedName name="EURCRUDE88" localSheetId="58">#REF!</definedName>
    <definedName name="EURCRUDE88" localSheetId="18">#REF!</definedName>
    <definedName name="EURCRUDE88" localSheetId="16">#REF!</definedName>
    <definedName name="EURCRUDE88">#REF!</definedName>
    <definedName name="EURO" localSheetId="74">#REF!</definedName>
    <definedName name="EURO" localSheetId="12">#REF!</definedName>
    <definedName name="EURO" localSheetId="13">#REF!</definedName>
    <definedName name="EURO" localSheetId="20">#REF!</definedName>
    <definedName name="EURO" localSheetId="21">#REF!</definedName>
    <definedName name="EURO" localSheetId="22">#REF!</definedName>
    <definedName name="EURO" localSheetId="23">#REF!</definedName>
    <definedName name="EURO" localSheetId="30">#REF!</definedName>
    <definedName name="EURO" localSheetId="31">#REF!</definedName>
    <definedName name="EURO" localSheetId="32">#REF!</definedName>
    <definedName name="EURO" localSheetId="34">#REF!</definedName>
    <definedName name="EURO" localSheetId="35">#REF!</definedName>
    <definedName name="EURO" localSheetId="36">#N/A</definedName>
    <definedName name="EURO" localSheetId="37">#REF!</definedName>
    <definedName name="EURO" localSheetId="38">#REF!</definedName>
    <definedName name="EURO" localSheetId="47">#REF!</definedName>
    <definedName name="EURO" localSheetId="48">#REF!</definedName>
    <definedName name="EURO" localSheetId="49">#REF!</definedName>
    <definedName name="EURO" localSheetId="50">#REF!</definedName>
    <definedName name="EURO" localSheetId="52">#REF!</definedName>
    <definedName name="EURO" localSheetId="54">#REF!</definedName>
    <definedName name="EURO" localSheetId="55">#REF!</definedName>
    <definedName name="EURO" localSheetId="56">#REF!</definedName>
    <definedName name="EURO" localSheetId="57">#REF!</definedName>
    <definedName name="EURO" localSheetId="58">#REF!</definedName>
    <definedName name="EURO" localSheetId="18">#REF!</definedName>
    <definedName name="EURO" localSheetId="16">#REF!</definedName>
    <definedName name="EURO">#REF!</definedName>
    <definedName name="EURO1" localSheetId="74">#REF!</definedName>
    <definedName name="EURO1" localSheetId="12">#REF!</definedName>
    <definedName name="EURO1" localSheetId="13">#REF!</definedName>
    <definedName name="EURO1" localSheetId="30">#REF!</definedName>
    <definedName name="EURO1" localSheetId="31">#REF!</definedName>
    <definedName name="EURO1" localSheetId="32">#REF!</definedName>
    <definedName name="EURO1" localSheetId="35">#REF!</definedName>
    <definedName name="EURO1" localSheetId="36">#N/A</definedName>
    <definedName name="EURO1" localSheetId="38">#REF!</definedName>
    <definedName name="EURO1" localSheetId="47">#REF!</definedName>
    <definedName name="EURO1" localSheetId="48">#REF!</definedName>
    <definedName name="EURO1" localSheetId="49">#REF!</definedName>
    <definedName name="EURO1" localSheetId="50">#REF!</definedName>
    <definedName name="EURO1" localSheetId="52">#REF!</definedName>
    <definedName name="EURO1" localSheetId="54">#REF!</definedName>
    <definedName name="EURO1" localSheetId="55">#REF!</definedName>
    <definedName name="EURO1" localSheetId="56">#REF!</definedName>
    <definedName name="EURO1" localSheetId="58">#REF!</definedName>
    <definedName name="EURO1" localSheetId="18">#REF!</definedName>
    <definedName name="EURO1">#REF!</definedName>
    <definedName name="EURPROD87" localSheetId="74">#REF!</definedName>
    <definedName name="EURPROD87" localSheetId="13">#REF!</definedName>
    <definedName name="EURPROD87" localSheetId="30">#REF!</definedName>
    <definedName name="EURPROD87" localSheetId="31">#REF!</definedName>
    <definedName name="EURPROD87" localSheetId="32">#REF!</definedName>
    <definedName name="EURPROD87" localSheetId="35">#REF!</definedName>
    <definedName name="EURPROD87" localSheetId="38">#REF!</definedName>
    <definedName name="EURPROD87" localSheetId="47">#REF!</definedName>
    <definedName name="EURPROD87" localSheetId="48">#REF!</definedName>
    <definedName name="EURPROD87" localSheetId="49">#REF!</definedName>
    <definedName name="EURPROD87" localSheetId="50">#REF!</definedName>
    <definedName name="EURPROD87" localSheetId="52">#REF!</definedName>
    <definedName name="EURPROD87" localSheetId="54">#REF!</definedName>
    <definedName name="EURPROD87" localSheetId="55">#REF!</definedName>
    <definedName name="EURPROD87" localSheetId="56">#REF!</definedName>
    <definedName name="EURPROD87" localSheetId="58">#REF!</definedName>
    <definedName name="EURPROD87" localSheetId="18">#REF!</definedName>
    <definedName name="EURPROD87">#REF!</definedName>
    <definedName name="EURPROD88" localSheetId="74">#REF!</definedName>
    <definedName name="EURPROD88" localSheetId="13">#REF!</definedName>
    <definedName name="EURPROD88" localSheetId="30">#REF!</definedName>
    <definedName name="EURPROD88" localSheetId="31">#REF!</definedName>
    <definedName name="EURPROD88" localSheetId="32">#REF!</definedName>
    <definedName name="EURPROD88" localSheetId="35">#REF!</definedName>
    <definedName name="EURPROD88" localSheetId="38">#REF!</definedName>
    <definedName name="EURPROD88" localSheetId="47">#REF!</definedName>
    <definedName name="EURPROD88" localSheetId="48">#REF!</definedName>
    <definedName name="EURPROD88" localSheetId="49">#REF!</definedName>
    <definedName name="EURPROD88" localSheetId="50">#REF!</definedName>
    <definedName name="EURPROD88" localSheetId="52">#REF!</definedName>
    <definedName name="EURPROD88" localSheetId="54">#REF!</definedName>
    <definedName name="EURPROD88" localSheetId="55">#REF!</definedName>
    <definedName name="EURPROD88" localSheetId="56">#REF!</definedName>
    <definedName name="EURPROD88" localSheetId="58">#REF!</definedName>
    <definedName name="EURPROD88" localSheetId="18">#REF!</definedName>
    <definedName name="EURPROD88">#REF!</definedName>
    <definedName name="EURTOT87" localSheetId="74">#REF!</definedName>
    <definedName name="EURTOT87" localSheetId="13">#REF!</definedName>
    <definedName name="EURTOT87" localSheetId="30">#REF!</definedName>
    <definedName name="EURTOT87" localSheetId="31">#REF!</definedName>
    <definedName name="EURTOT87" localSheetId="32">#REF!</definedName>
    <definedName name="EURTOT87" localSheetId="35">#REF!</definedName>
    <definedName name="EURTOT87" localSheetId="38">#REF!</definedName>
    <definedName name="EURTOT87" localSheetId="47">#REF!</definedName>
    <definedName name="EURTOT87" localSheetId="48">#REF!</definedName>
    <definedName name="EURTOT87" localSheetId="49">#REF!</definedName>
    <definedName name="EURTOT87" localSheetId="50">#REF!</definedName>
    <definedName name="EURTOT87" localSheetId="52">#REF!</definedName>
    <definedName name="EURTOT87" localSheetId="54">#REF!</definedName>
    <definedName name="EURTOT87" localSheetId="55">#REF!</definedName>
    <definedName name="EURTOT87" localSheetId="56">#REF!</definedName>
    <definedName name="EURTOT87" localSheetId="58">#REF!</definedName>
    <definedName name="EURTOT87" localSheetId="18">#REF!</definedName>
    <definedName name="EURTOT87">#REF!</definedName>
    <definedName name="EURTOT88" localSheetId="74">#REF!</definedName>
    <definedName name="EURTOT88" localSheetId="13">#REF!</definedName>
    <definedName name="EURTOT88" localSheetId="30">#REF!</definedName>
    <definedName name="EURTOT88" localSheetId="31">#REF!</definedName>
    <definedName name="EURTOT88" localSheetId="32">#REF!</definedName>
    <definedName name="EURTOT88" localSheetId="35">#REF!</definedName>
    <definedName name="EURTOT88" localSheetId="38">#REF!</definedName>
    <definedName name="EURTOT88" localSheetId="47">#REF!</definedName>
    <definedName name="EURTOT88" localSheetId="48">#REF!</definedName>
    <definedName name="EURTOT88" localSheetId="49">#REF!</definedName>
    <definedName name="EURTOT88" localSheetId="50">#REF!</definedName>
    <definedName name="EURTOT88" localSheetId="52">#REF!</definedName>
    <definedName name="EURTOT88" localSheetId="54">#REF!</definedName>
    <definedName name="EURTOT88" localSheetId="55">#REF!</definedName>
    <definedName name="EURTOT88" localSheetId="56">#REF!</definedName>
    <definedName name="EURTOT88" localSheetId="58">#REF!</definedName>
    <definedName name="EURTOT88" localSheetId="18">#REF!</definedName>
    <definedName name="EURTOT88">#REF!</definedName>
    <definedName name="eustocks">#N/A</definedName>
    <definedName name="ex">[147]Sheet1!$N$2:$Q$26</definedName>
    <definedName name="EXCEDENTE_DEL_10__SEGUN_EL_TOPE_ASIGNADO_A__BUENOS_AIRES__LEY_N__23621">[6]C!$B$18:$N$18</definedName>
    <definedName name="Exch.Rate" localSheetId="74">#REF!</definedName>
    <definedName name="Exch.Rate" localSheetId="13">#REF!</definedName>
    <definedName name="Exch.Rate" localSheetId="20">#REF!</definedName>
    <definedName name="Exch.Rate" localSheetId="21">#REF!</definedName>
    <definedName name="Exch.Rate" localSheetId="22">#REF!</definedName>
    <definedName name="Exch.Rate" localSheetId="23">#REF!</definedName>
    <definedName name="Exch.Rate" localSheetId="30">#REF!</definedName>
    <definedName name="Exch.Rate" localSheetId="31">#REF!</definedName>
    <definedName name="Exch.Rate" localSheetId="32">#REF!</definedName>
    <definedName name="Exch.Rate" localSheetId="34">#REF!</definedName>
    <definedName name="Exch.Rate" localSheetId="35">#REF!</definedName>
    <definedName name="Exch.Rate" localSheetId="37">#REF!</definedName>
    <definedName name="Exch.Rate" localSheetId="38">#REF!</definedName>
    <definedName name="Exch.Rate" localSheetId="47">#REF!</definedName>
    <definedName name="Exch.Rate" localSheetId="48">#REF!</definedName>
    <definedName name="Exch.Rate" localSheetId="49">#REF!</definedName>
    <definedName name="Exch.Rate" localSheetId="50">#REF!</definedName>
    <definedName name="Exch.Rate" localSheetId="51">#REF!</definedName>
    <definedName name="Exch.Rate" localSheetId="53">#REF!</definedName>
    <definedName name="Exch.Rate" localSheetId="54">#REF!</definedName>
    <definedName name="Exch.Rate" localSheetId="14">#REF!</definedName>
    <definedName name="Exch.Rate" localSheetId="57">#REF!</definedName>
    <definedName name="Exch.Rate" localSheetId="58">#REF!</definedName>
    <definedName name="Exch.Rate" localSheetId="18">#REF!</definedName>
    <definedName name="Exch.Rate" localSheetId="16">#REF!</definedName>
    <definedName name="Exch.Rate">#REF!</definedName>
    <definedName name="ExitWRS" localSheetId="12">[148]Main!$AB$25</definedName>
    <definedName name="ExitWRS">[149]Main!$AB$25</definedName>
    <definedName name="Exportacion_Por_Importancia">[150]Macro1!$A$1</definedName>
    <definedName name="EXR_UPDATE" localSheetId="74">#REF!</definedName>
    <definedName name="EXR_UPDATE" localSheetId="13">#REF!</definedName>
    <definedName name="EXR_UPDATE" localSheetId="10">#REF!</definedName>
    <definedName name="EXR_UPDATE" localSheetId="20">#REF!</definedName>
    <definedName name="EXR_UPDATE" localSheetId="21">#REF!</definedName>
    <definedName name="EXR_UPDATE" localSheetId="22">#REF!</definedName>
    <definedName name="EXR_UPDATE" localSheetId="23">#REF!</definedName>
    <definedName name="EXR_UPDATE" localSheetId="30">#REF!</definedName>
    <definedName name="EXR_UPDATE" localSheetId="31">#REF!</definedName>
    <definedName name="EXR_UPDATE" localSheetId="32">#REF!</definedName>
    <definedName name="EXR_UPDATE" localSheetId="34">#REF!</definedName>
    <definedName name="EXR_UPDATE" localSheetId="35">#REF!</definedName>
    <definedName name="EXR_UPDATE" localSheetId="37">#REF!</definedName>
    <definedName name="EXR_UPDATE" localSheetId="38">#REF!</definedName>
    <definedName name="EXR_UPDATE" localSheetId="47">#REF!</definedName>
    <definedName name="EXR_UPDATE" localSheetId="49">#REF!</definedName>
    <definedName name="EXR_UPDATE" localSheetId="50">#REF!</definedName>
    <definedName name="EXR_UPDATE" localSheetId="51">#REF!</definedName>
    <definedName name="EXR_UPDATE" localSheetId="54">#REF!</definedName>
    <definedName name="EXR_UPDATE" localSheetId="14">#REF!</definedName>
    <definedName name="EXR_UPDATE" localSheetId="57">#REF!</definedName>
    <definedName name="EXR_UPDATE" localSheetId="58">#REF!</definedName>
    <definedName name="EXR_UPDATE" localSheetId="18">#REF!</definedName>
    <definedName name="EXR_UPDATE" localSheetId="16">#REF!</definedName>
    <definedName name="EXR_UPDATE">#REF!</definedName>
    <definedName name="External_debt_indicators">[151]Table3!$F$8:$AB$437:'[151]Table3'!$AB$9</definedName>
    <definedName name="FAL" localSheetId="74">#REF!</definedName>
    <definedName name="FAL" localSheetId="12">#REF!</definedName>
    <definedName name="FAL" localSheetId="13">#REF!</definedName>
    <definedName name="FAL" localSheetId="10">#REF!</definedName>
    <definedName name="FAL" localSheetId="20">#REF!</definedName>
    <definedName name="FAL" localSheetId="21">#REF!</definedName>
    <definedName name="FAL" localSheetId="22">#REF!</definedName>
    <definedName name="FAL" localSheetId="23">#REF!</definedName>
    <definedName name="FAL" localSheetId="27">#REF!</definedName>
    <definedName name="FAL" localSheetId="30">#REF!</definedName>
    <definedName name="FAL" localSheetId="31">#REF!</definedName>
    <definedName name="FAL" localSheetId="32">#REF!</definedName>
    <definedName name="FAL" localSheetId="34">#REF!</definedName>
    <definedName name="FAL" localSheetId="35">#REF!</definedName>
    <definedName name="FAL" localSheetId="36">#N/A</definedName>
    <definedName name="FAL" localSheetId="37">#REF!</definedName>
    <definedName name="FAL" localSheetId="38">#REF!</definedName>
    <definedName name="FAL" localSheetId="47">#REF!</definedName>
    <definedName name="FAL" localSheetId="48">#REF!</definedName>
    <definedName name="FAL" localSheetId="49">#REF!</definedName>
    <definedName name="FAL" localSheetId="50">#REF!</definedName>
    <definedName name="FAL" localSheetId="52">#REF!</definedName>
    <definedName name="FAL" localSheetId="54">#REF!</definedName>
    <definedName name="FAL" localSheetId="55">#REF!</definedName>
    <definedName name="FAL" localSheetId="56">#REF!</definedName>
    <definedName name="FAL" localSheetId="57">#REF!</definedName>
    <definedName name="FAL" localSheetId="58">#REF!</definedName>
    <definedName name="FAL" localSheetId="18">#REF!</definedName>
    <definedName name="FAL" localSheetId="16">#REF!</definedName>
    <definedName name="FAL">#REF!</definedName>
    <definedName name="FB" localSheetId="74">#REF!</definedName>
    <definedName name="FB" localSheetId="12">#REF!</definedName>
    <definedName name="FB" localSheetId="13">#REF!</definedName>
    <definedName name="FB" localSheetId="20">#REF!</definedName>
    <definedName name="FB" localSheetId="21">#REF!</definedName>
    <definedName name="FB" localSheetId="22">#REF!</definedName>
    <definedName name="FB" localSheetId="23">#REF!</definedName>
    <definedName name="FB" localSheetId="27">#REF!</definedName>
    <definedName name="FB" localSheetId="30">#REF!</definedName>
    <definedName name="FB" localSheetId="31">#REF!</definedName>
    <definedName name="FB" localSheetId="32">#REF!</definedName>
    <definedName name="FB" localSheetId="34">#REF!</definedName>
    <definedName name="FB" localSheetId="35">#REF!</definedName>
    <definedName name="FB" localSheetId="36">#N/A</definedName>
    <definedName name="FB" localSheetId="37">#REF!</definedName>
    <definedName name="FB" localSheetId="38">#REF!</definedName>
    <definedName name="FB" localSheetId="47">#REF!</definedName>
    <definedName name="FB" localSheetId="48">#REF!</definedName>
    <definedName name="FB" localSheetId="49">#REF!</definedName>
    <definedName name="FB" localSheetId="50">#REF!</definedName>
    <definedName name="FB" localSheetId="52">#REF!</definedName>
    <definedName name="FB" localSheetId="54">#REF!</definedName>
    <definedName name="FB" localSheetId="55">#REF!</definedName>
    <definedName name="FB" localSheetId="56">#REF!</definedName>
    <definedName name="FB" localSheetId="57">#REF!</definedName>
    <definedName name="FB" localSheetId="58">#REF!</definedName>
    <definedName name="FB" localSheetId="18">#REF!</definedName>
    <definedName name="FB" localSheetId="16">#REF!</definedName>
    <definedName name="FB">#REF!</definedName>
    <definedName name="FB1A" localSheetId="74">#REF!</definedName>
    <definedName name="FB1A" localSheetId="12">#REF!</definedName>
    <definedName name="FB1A" localSheetId="13">#REF!</definedName>
    <definedName name="FB1A" localSheetId="20">#REF!</definedName>
    <definedName name="FB1A" localSheetId="21">#REF!</definedName>
    <definedName name="FB1A" localSheetId="22">#REF!</definedName>
    <definedName name="FB1A" localSheetId="23">#REF!</definedName>
    <definedName name="FB1A" localSheetId="27">#REF!</definedName>
    <definedName name="FB1A" localSheetId="30">#REF!</definedName>
    <definedName name="FB1A" localSheetId="31">#REF!</definedName>
    <definedName name="FB1A" localSheetId="32">#REF!</definedName>
    <definedName name="FB1A" localSheetId="34">#REF!</definedName>
    <definedName name="FB1A" localSheetId="35">#REF!</definedName>
    <definedName name="FB1A" localSheetId="36">#N/A</definedName>
    <definedName name="FB1A" localSheetId="37">#REF!</definedName>
    <definedName name="FB1A" localSheetId="38">#REF!</definedName>
    <definedName name="FB1A" localSheetId="47">#REF!</definedName>
    <definedName name="FB1A" localSheetId="48">#REF!</definedName>
    <definedName name="FB1A" localSheetId="49">#REF!</definedName>
    <definedName name="FB1A" localSheetId="50">#REF!</definedName>
    <definedName name="FB1A" localSheetId="52">#REF!</definedName>
    <definedName name="FB1A" localSheetId="54">#REF!</definedName>
    <definedName name="FB1A" localSheetId="55">#REF!</definedName>
    <definedName name="FB1A" localSheetId="56">#REF!</definedName>
    <definedName name="FB1A" localSheetId="57">#REF!</definedName>
    <definedName name="FB1A" localSheetId="58">#REF!</definedName>
    <definedName name="FB1A" localSheetId="18">#REF!</definedName>
    <definedName name="FB1A" localSheetId="16">#REF!</definedName>
    <definedName name="FB1A">#REF!</definedName>
    <definedName name="fdfd" localSheetId="13" hidden="1">'[49]Fax a enviar'!#REF!</definedName>
    <definedName name="fdfd" localSheetId="20" hidden="1">'[49]Fax a enviar'!#REF!</definedName>
    <definedName name="fdfd" localSheetId="21" hidden="1">'[49]Fax a enviar'!#REF!</definedName>
    <definedName name="fdfd" localSheetId="22" hidden="1">'[49]Fax a enviar'!#REF!</definedName>
    <definedName name="fdfd" localSheetId="23" hidden="1">'[49]Fax a enviar'!#REF!</definedName>
    <definedName name="fdfd" localSheetId="27" hidden="1">'[49]Fax a enviar'!#REF!</definedName>
    <definedName name="fdfd" localSheetId="31" hidden="1">'[49]Fax a enviar'!#REF!</definedName>
    <definedName name="fdfd" localSheetId="32" hidden="1">'[49]Fax a enviar'!#REF!</definedName>
    <definedName name="fdfd" localSheetId="34" hidden="1">'[49]Fax a enviar'!#REF!</definedName>
    <definedName name="fdfd" localSheetId="35" hidden="1">'[49]Fax a enviar'!#REF!</definedName>
    <definedName name="fdfd" localSheetId="37" hidden="1">'[49]Fax a enviar'!#REF!</definedName>
    <definedName name="fdfd" localSheetId="38" hidden="1">'[49]Fax a enviar'!#REF!</definedName>
    <definedName name="fdfd" localSheetId="48" hidden="1">'[152]Fax a enviar'!#REF!</definedName>
    <definedName name="fdfd" localSheetId="49" hidden="1">'[152]Fax a enviar'!#REF!</definedName>
    <definedName name="fdfd" localSheetId="50" hidden="1">'[152]Fax a enviar'!#REF!</definedName>
    <definedName name="fdfd" localSheetId="54" hidden="1">'[152]Fax a enviar'!#REF!</definedName>
    <definedName name="fdfd" localSheetId="55" hidden="1">'[152]Fax a enviar'!#REF!</definedName>
    <definedName name="fdfd" localSheetId="56" hidden="1">'[152]Fax a enviar'!#REF!</definedName>
    <definedName name="fdfd" localSheetId="57" hidden="1">'[49]Fax a enviar'!#REF!</definedName>
    <definedName name="fdfd" localSheetId="58" hidden="1">'[49]Fax a enviar'!#REF!</definedName>
    <definedName name="fdfd" localSheetId="18" hidden="1">'[49]Fax a enviar'!#REF!</definedName>
    <definedName name="fdfd" localSheetId="16" hidden="1">'[49]Fax a enviar'!#REF!</definedName>
    <definedName name="fdfd" hidden="1">'[49]Fax a enviar'!#REF!</definedName>
    <definedName name="fdfdd" localSheetId="74" hidden="1">#REF!</definedName>
    <definedName name="fdfdd" localSheetId="13" hidden="1">#REF!</definedName>
    <definedName name="fdfdd" localSheetId="10" hidden="1">#REF!</definedName>
    <definedName name="fdfdd" localSheetId="20" hidden="1">#REF!</definedName>
    <definedName name="fdfdd" localSheetId="21" hidden="1">#REF!</definedName>
    <definedName name="fdfdd" localSheetId="22" hidden="1">#REF!</definedName>
    <definedName name="fdfdd" localSheetId="23" hidden="1">#REF!</definedName>
    <definedName name="fdfdd" localSheetId="27" hidden="1">#REF!</definedName>
    <definedName name="fdfdd" localSheetId="30" hidden="1">#REF!</definedName>
    <definedName name="fdfdd" localSheetId="31" hidden="1">#REF!</definedName>
    <definedName name="fdfdd" localSheetId="32" hidden="1">#REF!</definedName>
    <definedName name="fdfdd" localSheetId="34" hidden="1">#REF!</definedName>
    <definedName name="fdfdd" localSheetId="35" hidden="1">#REF!</definedName>
    <definedName name="fdfdd" localSheetId="37" hidden="1">#REF!</definedName>
    <definedName name="fdfdd" localSheetId="38" hidden="1">#REF!</definedName>
    <definedName name="fdfdd" localSheetId="47" hidden="1">#REF!</definedName>
    <definedName name="fdfdd" localSheetId="48" hidden="1">#REF!</definedName>
    <definedName name="fdfdd" localSheetId="49" hidden="1">#REF!</definedName>
    <definedName name="fdfdd" localSheetId="50" hidden="1">#REF!</definedName>
    <definedName name="fdfdd" localSheetId="52" hidden="1">#REF!</definedName>
    <definedName name="fdfdd" localSheetId="54" hidden="1">#REF!</definedName>
    <definedName name="fdfdd" localSheetId="55" hidden="1">#REF!</definedName>
    <definedName name="fdfdd" localSheetId="56" hidden="1">#REF!</definedName>
    <definedName name="fdfdd" localSheetId="57" hidden="1">#REF!</definedName>
    <definedName name="fdfdd" localSheetId="58" hidden="1">#REF!</definedName>
    <definedName name="fdfdd" localSheetId="18" hidden="1">#REF!</definedName>
    <definedName name="fdfdd" localSheetId="16" hidden="1">#REF!</definedName>
    <definedName name="fdfdd" hidden="1">#REF!</definedName>
    <definedName name="fdfddf" localSheetId="74" hidden="1">#REF!</definedName>
    <definedName name="fdfddf" localSheetId="13" hidden="1">#REF!</definedName>
    <definedName name="fdfddf" localSheetId="10" hidden="1">#REF!</definedName>
    <definedName name="fdfddf" localSheetId="20" hidden="1">#REF!</definedName>
    <definedName name="fdfddf" localSheetId="21" hidden="1">#REF!</definedName>
    <definedName name="fdfddf" localSheetId="22" hidden="1">#REF!</definedName>
    <definedName name="fdfddf" localSheetId="23" hidden="1">#REF!</definedName>
    <definedName name="fdfddf" localSheetId="27" hidden="1">#REF!</definedName>
    <definedName name="fdfddf" localSheetId="30" hidden="1">#REF!</definedName>
    <definedName name="fdfddf" localSheetId="31" hidden="1">#REF!</definedName>
    <definedName name="fdfddf" localSheetId="32" hidden="1">#REF!</definedName>
    <definedName name="fdfddf" localSheetId="34" hidden="1">#REF!</definedName>
    <definedName name="fdfddf" localSheetId="35" hidden="1">#REF!</definedName>
    <definedName name="fdfddf" localSheetId="37" hidden="1">#REF!</definedName>
    <definedName name="fdfddf" localSheetId="38" hidden="1">#REF!</definedName>
    <definedName name="fdfddf" localSheetId="47" hidden="1">#REF!</definedName>
    <definedName name="fdfddf" localSheetId="48" hidden="1">#REF!</definedName>
    <definedName name="fdfddf" localSheetId="49" hidden="1">#REF!</definedName>
    <definedName name="fdfddf" localSheetId="50" hidden="1">#REF!</definedName>
    <definedName name="fdfddf" localSheetId="52" hidden="1">#REF!</definedName>
    <definedName name="fdfddf" localSheetId="54" hidden="1">#REF!</definedName>
    <definedName name="fdfddf" localSheetId="55" hidden="1">#REF!</definedName>
    <definedName name="fdfddf" localSheetId="56" hidden="1">#REF!</definedName>
    <definedName name="fdfddf" localSheetId="57" hidden="1">#REF!</definedName>
    <definedName name="fdfddf" localSheetId="58" hidden="1">#REF!</definedName>
    <definedName name="fdfddf" localSheetId="18" hidden="1">#REF!</definedName>
    <definedName name="fdfddf" localSheetId="16" hidden="1">#REF!</definedName>
    <definedName name="fdfddf" hidden="1">#REF!</definedName>
    <definedName name="fdfdf" localSheetId="13" hidden="1">'[49]Fax a enviar'!#REF!</definedName>
    <definedName name="fdfdf" localSheetId="10" hidden="1">'[49]Fax a enviar'!#REF!</definedName>
    <definedName name="fdfdf" localSheetId="20" hidden="1">'[49]Fax a enviar'!#REF!</definedName>
    <definedName name="fdfdf" localSheetId="21" hidden="1">'[49]Fax a enviar'!#REF!</definedName>
    <definedName name="fdfdf" localSheetId="22" hidden="1">'[49]Fax a enviar'!#REF!</definedName>
    <definedName name="fdfdf" localSheetId="23" hidden="1">'[49]Fax a enviar'!#REF!</definedName>
    <definedName name="fdfdf" localSheetId="27" hidden="1">'[49]Fax a enviar'!#REF!</definedName>
    <definedName name="fdfdf" localSheetId="31" hidden="1">'[49]Fax a enviar'!#REF!</definedName>
    <definedName name="fdfdf" localSheetId="32" hidden="1">'[49]Fax a enviar'!#REF!</definedName>
    <definedName name="fdfdf" localSheetId="34" hidden="1">'[49]Fax a enviar'!#REF!</definedName>
    <definedName name="fdfdf" localSheetId="35" hidden="1">'[49]Fax a enviar'!#REF!</definedName>
    <definedName name="fdfdf" localSheetId="37" hidden="1">'[49]Fax a enviar'!#REF!</definedName>
    <definedName name="fdfdf" localSheetId="38" hidden="1">'[49]Fax a enviar'!#REF!</definedName>
    <definedName name="fdfdf" localSheetId="48" hidden="1">'[152]Fax a enviar'!#REF!</definedName>
    <definedName name="fdfdf" localSheetId="49" hidden="1">'[152]Fax a enviar'!#REF!</definedName>
    <definedName name="fdfdf" localSheetId="50" hidden="1">'[152]Fax a enviar'!#REF!</definedName>
    <definedName name="fdfdf" localSheetId="54" hidden="1">'[152]Fax a enviar'!#REF!</definedName>
    <definedName name="fdfdf" localSheetId="55" hidden="1">'[152]Fax a enviar'!#REF!</definedName>
    <definedName name="fdfdf" localSheetId="56" hidden="1">'[152]Fax a enviar'!#REF!</definedName>
    <definedName name="fdfdf" localSheetId="57" hidden="1">'[49]Fax a enviar'!#REF!</definedName>
    <definedName name="fdfdf" localSheetId="58" hidden="1">'[49]Fax a enviar'!#REF!</definedName>
    <definedName name="fdfdf" localSheetId="18" hidden="1">'[49]Fax a enviar'!#REF!</definedName>
    <definedName name="fdfdf" localSheetId="16" hidden="1">'[49]Fax a enviar'!#REF!</definedName>
    <definedName name="fdfdf" hidden="1">'[49]Fax a enviar'!#REF!</definedName>
    <definedName name="fdfds" localSheetId="74" hidden="1">#REF!</definedName>
    <definedName name="fdfds" localSheetId="13" hidden="1">#REF!</definedName>
    <definedName name="fdfds" localSheetId="10" hidden="1">#REF!</definedName>
    <definedName name="fdfds" localSheetId="20" hidden="1">#REF!</definedName>
    <definedName name="fdfds" localSheetId="21" hidden="1">#REF!</definedName>
    <definedName name="fdfds" localSheetId="22" hidden="1">#REF!</definedName>
    <definedName name="fdfds" localSheetId="23" hidden="1">#REF!</definedName>
    <definedName name="fdfds" localSheetId="27" hidden="1">#REF!</definedName>
    <definedName name="fdfds" localSheetId="30" hidden="1">#REF!</definedName>
    <definedName name="fdfds" localSheetId="31" hidden="1">#REF!</definedName>
    <definedName name="fdfds" localSheetId="32" hidden="1">#REF!</definedName>
    <definedName name="fdfds" localSheetId="34" hidden="1">#REF!</definedName>
    <definedName name="fdfds" localSheetId="35" hidden="1">#REF!</definedName>
    <definedName name="fdfds" localSheetId="37" hidden="1">#REF!</definedName>
    <definedName name="fdfds" localSheetId="38" hidden="1">#REF!</definedName>
    <definedName name="fdfds" localSheetId="47" hidden="1">#REF!</definedName>
    <definedName name="fdfds" localSheetId="48" hidden="1">#REF!</definedName>
    <definedName name="fdfds" localSheetId="49" hidden="1">#REF!</definedName>
    <definedName name="fdfds" localSheetId="50" hidden="1">#REF!</definedName>
    <definedName name="fdfds" localSheetId="52" hidden="1">#REF!</definedName>
    <definedName name="fdfds" localSheetId="54" hidden="1">#REF!</definedName>
    <definedName name="fdfds" localSheetId="55" hidden="1">#REF!</definedName>
    <definedName name="fdfds" localSheetId="56" hidden="1">#REF!</definedName>
    <definedName name="fdfds" localSheetId="57" hidden="1">#REF!</definedName>
    <definedName name="fdfds" localSheetId="58" hidden="1">#REF!</definedName>
    <definedName name="fdfds" localSheetId="18" hidden="1">#REF!</definedName>
    <definedName name="fdfds" localSheetId="16" hidden="1">#REF!</definedName>
    <definedName name="fdfds" hidden="1">#REF!</definedName>
    <definedName name="fdfdsafsdf" localSheetId="13" hidden="1">'[134]Fax a enviar'!#REF!</definedName>
    <definedName name="fdfdsafsdf" localSheetId="10" hidden="1">'[134]Fax a enviar'!#REF!</definedName>
    <definedName name="fdfdsafsdf" localSheetId="20" hidden="1">'[134]Fax a enviar'!#REF!</definedName>
    <definedName name="fdfdsafsdf" localSheetId="21" hidden="1">'[134]Fax a enviar'!#REF!</definedName>
    <definedName name="fdfdsafsdf" localSheetId="22" hidden="1">'[134]Fax a enviar'!#REF!</definedName>
    <definedName name="fdfdsafsdf" localSheetId="23" hidden="1">'[134]Fax a enviar'!#REF!</definedName>
    <definedName name="fdfdsafsdf" localSheetId="27" hidden="1">'[134]Fax a enviar'!#REF!</definedName>
    <definedName name="fdfdsafsdf" localSheetId="31" hidden="1">'[134]Fax a enviar'!#REF!</definedName>
    <definedName name="fdfdsafsdf" localSheetId="32" hidden="1">'[134]Fax a enviar'!#REF!</definedName>
    <definedName name="fdfdsafsdf" localSheetId="34" hidden="1">'[134]Fax a enviar'!#REF!</definedName>
    <definedName name="fdfdsafsdf" localSheetId="35" hidden="1">'[134]Fax a enviar'!#REF!</definedName>
    <definedName name="fdfdsafsdf" localSheetId="37" hidden="1">'[134]Fax a enviar'!#REF!</definedName>
    <definedName name="fdfdsafsdf" localSheetId="38" hidden="1">'[134]Fax a enviar'!#REF!</definedName>
    <definedName name="fdfdsafsdf" localSheetId="47" hidden="1">'[134]Fax a enviar'!#REF!</definedName>
    <definedName name="fdfdsafsdf" localSheetId="48" hidden="1">'[134]Fax a enviar'!#REF!</definedName>
    <definedName name="fdfdsafsdf" localSheetId="49" hidden="1">'[134]Fax a enviar'!#REF!</definedName>
    <definedName name="fdfdsafsdf" localSheetId="50" hidden="1">'[134]Fax a enviar'!#REF!</definedName>
    <definedName name="fdfdsafsdf" localSheetId="54" hidden="1">'[134]Fax a enviar'!#REF!</definedName>
    <definedName name="fdfdsafsdf" localSheetId="55" hidden="1">'[134]Fax a enviar'!#REF!</definedName>
    <definedName name="fdfdsafsdf" localSheetId="56" hidden="1">'[134]Fax a enviar'!#REF!</definedName>
    <definedName name="fdfdsafsdf" localSheetId="57" hidden="1">'[134]Fax a enviar'!#REF!</definedName>
    <definedName name="fdfdsafsdf" localSheetId="58" hidden="1">'[134]Fax a enviar'!#REF!</definedName>
    <definedName name="fdfdsafsdf" localSheetId="18" hidden="1">'[134]Fax a enviar'!#REF!</definedName>
    <definedName name="fdfdsafsdf" localSheetId="16" hidden="1">'[134]Fax a enviar'!#REF!</definedName>
    <definedName name="fdfdsafsdf" hidden="1">'[134]Fax a enviar'!#REF!</definedName>
    <definedName name="fdfdsf" localSheetId="74" hidden="1">#REF!</definedName>
    <definedName name="fdfdsf" localSheetId="13" hidden="1">#REF!</definedName>
    <definedName name="fdfdsf" localSheetId="10" hidden="1">#REF!</definedName>
    <definedName name="fdfdsf" localSheetId="20" hidden="1">#REF!</definedName>
    <definedName name="fdfdsf" localSheetId="21" hidden="1">#REF!</definedName>
    <definedName name="fdfdsf" localSheetId="22" hidden="1">#REF!</definedName>
    <definedName name="fdfdsf" localSheetId="23" hidden="1">#REF!</definedName>
    <definedName name="fdfdsf" localSheetId="27" hidden="1">#REF!</definedName>
    <definedName name="fdfdsf" localSheetId="30" hidden="1">#REF!</definedName>
    <definedName name="fdfdsf" localSheetId="31" hidden="1">#REF!</definedName>
    <definedName name="fdfdsf" localSheetId="32" hidden="1">#REF!</definedName>
    <definedName name="fdfdsf" localSheetId="34" hidden="1">#REF!</definedName>
    <definedName name="fdfdsf" localSheetId="35" hidden="1">#REF!</definedName>
    <definedName name="fdfdsf" localSheetId="37" hidden="1">#REF!</definedName>
    <definedName name="fdfdsf" localSheetId="38" hidden="1">#REF!</definedName>
    <definedName name="fdfdsf" localSheetId="47" hidden="1">#REF!</definedName>
    <definedName name="fdfdsf" localSheetId="48" hidden="1">#REF!</definedName>
    <definedName name="fdfdsf" localSheetId="49" hidden="1">#REF!</definedName>
    <definedName name="fdfdsf" localSheetId="50" hidden="1">#REF!</definedName>
    <definedName name="fdfdsf" localSheetId="52" hidden="1">#REF!</definedName>
    <definedName name="fdfdsf" localSheetId="54" hidden="1">#REF!</definedName>
    <definedName name="fdfdsf" localSheetId="55" hidden="1">#REF!</definedName>
    <definedName name="fdfdsf" localSheetId="56" hidden="1">#REF!</definedName>
    <definedName name="fdfdsf" localSheetId="57" hidden="1">#REF!</definedName>
    <definedName name="fdfdsf" localSheetId="58" hidden="1">#REF!</definedName>
    <definedName name="fdfdsf" localSheetId="18" hidden="1">#REF!</definedName>
    <definedName name="fdfdsf" localSheetId="16" hidden="1">#REF!</definedName>
    <definedName name="fdfdsf" hidden="1">#REF!</definedName>
    <definedName name="fdfsd" localSheetId="13" hidden="1">'[88]Fax a enviar'!#REF!</definedName>
    <definedName name="fdfsd" localSheetId="10" hidden="1">'[88]Fax a enviar'!#REF!</definedName>
    <definedName name="fdfsd" localSheetId="20" hidden="1">'[88]Fax a enviar'!#REF!</definedName>
    <definedName name="fdfsd" localSheetId="21" hidden="1">'[88]Fax a enviar'!#REF!</definedName>
    <definedName name="fdfsd" localSheetId="22" hidden="1">'[88]Fax a enviar'!#REF!</definedName>
    <definedName name="fdfsd" localSheetId="23" hidden="1">'[88]Fax a enviar'!#REF!</definedName>
    <definedName name="fdfsd" localSheetId="27" hidden="1">'[88]Fax a enviar'!#REF!</definedName>
    <definedName name="fdfsd" localSheetId="31" hidden="1">'[88]Fax a enviar'!#REF!</definedName>
    <definedName name="fdfsd" localSheetId="32" hidden="1">'[88]Fax a enviar'!#REF!</definedName>
    <definedName name="fdfsd" localSheetId="34" hidden="1">'[88]Fax a enviar'!#REF!</definedName>
    <definedName name="fdfsd" localSheetId="35" hidden="1">'[88]Fax a enviar'!#REF!</definedName>
    <definedName name="fdfsd" localSheetId="37" hidden="1">'[88]Fax a enviar'!#REF!</definedName>
    <definedName name="fdfsd" localSheetId="38" hidden="1">'[88]Fax a enviar'!#REF!</definedName>
    <definedName name="fdfsd" localSheetId="47" hidden="1">'[88]Fax a enviar'!#REF!</definedName>
    <definedName name="fdfsd" localSheetId="48" hidden="1">'[89]Fax a enviar'!#REF!</definedName>
    <definedName name="fdfsd" localSheetId="49" hidden="1">'[89]Fax a enviar'!#REF!</definedName>
    <definedName name="fdfsd" localSheetId="50" hidden="1">'[89]Fax a enviar'!#REF!</definedName>
    <definedName name="fdfsd" localSheetId="54" hidden="1">'[89]Fax a enviar'!#REF!</definedName>
    <definedName name="fdfsd" localSheetId="55" hidden="1">'[89]Fax a enviar'!#REF!</definedName>
    <definedName name="fdfsd" localSheetId="56" hidden="1">'[89]Fax a enviar'!#REF!</definedName>
    <definedName name="fdfsd" localSheetId="57" hidden="1">'[88]Fax a enviar'!#REF!</definedName>
    <definedName name="fdfsd" localSheetId="58" hidden="1">'[88]Fax a enviar'!#REF!</definedName>
    <definedName name="fdfsd" localSheetId="18" hidden="1">'[88]Fax a enviar'!#REF!</definedName>
    <definedName name="fdfsd" localSheetId="16" hidden="1">'[88]Fax a enviar'!#REF!</definedName>
    <definedName name="fdfsd" hidden="1">'[88]Fax a enviar'!#REF!</definedName>
    <definedName name="feb" localSheetId="13">[32]Programa!#REF!</definedName>
    <definedName name="feb" localSheetId="10">[32]Programa!#REF!</definedName>
    <definedName name="feb" localSheetId="20">[32]Programa!#REF!</definedName>
    <definedName name="feb" localSheetId="21">[32]Programa!#REF!</definedName>
    <definedName name="feb" localSheetId="22">[32]Programa!#REF!</definedName>
    <definedName name="feb" localSheetId="23">[32]Programa!#REF!</definedName>
    <definedName name="feb" localSheetId="24">[33]Programa!#REF!</definedName>
    <definedName name="feb" localSheetId="31">[32]Programa!#REF!</definedName>
    <definedName name="feb" localSheetId="32">[32]Programa!#REF!</definedName>
    <definedName name="feb" localSheetId="34">[32]Programa!#REF!</definedName>
    <definedName name="feb" localSheetId="35">[32]Programa!#REF!</definedName>
    <definedName name="feb" localSheetId="37">[32]Programa!#REF!</definedName>
    <definedName name="feb" localSheetId="38">[32]Programa!#REF!</definedName>
    <definedName name="feb" localSheetId="47">[32]Programa!#REF!</definedName>
    <definedName name="feb" localSheetId="57">[32]Programa!#REF!</definedName>
    <definedName name="feb" localSheetId="58">[32]Programa!#REF!</definedName>
    <definedName name="feb" localSheetId="18">[32]Programa!#REF!</definedName>
    <definedName name="feb" localSheetId="16">[32]Programa!#REF!</definedName>
    <definedName name="feb">[32]Programa!#REF!</definedName>
    <definedName name="FEB._89" localSheetId="74">#REF!</definedName>
    <definedName name="FEB._89" localSheetId="13">#REF!</definedName>
    <definedName name="FEB._89" localSheetId="10">#REF!</definedName>
    <definedName name="FEB._89" localSheetId="20">#REF!</definedName>
    <definedName name="FEB._89" localSheetId="21">#REF!</definedName>
    <definedName name="FEB._89" localSheetId="22">#REF!</definedName>
    <definedName name="FEB._89" localSheetId="23">#REF!</definedName>
    <definedName name="FEB._89" localSheetId="30">#REF!</definedName>
    <definedName name="FEB._89" localSheetId="31">#REF!</definedName>
    <definedName name="FEB._89" localSheetId="32">#REF!</definedName>
    <definedName name="FEB._89" localSheetId="34">#REF!</definedName>
    <definedName name="FEB._89" localSheetId="35">#REF!</definedName>
    <definedName name="FEB._89" localSheetId="37">#REF!</definedName>
    <definedName name="FEB._89" localSheetId="38">#REF!</definedName>
    <definedName name="FEB._89" localSheetId="47">#REF!</definedName>
    <definedName name="FEB._89" localSheetId="48">#REF!</definedName>
    <definedName name="FEB._89" localSheetId="49">#REF!</definedName>
    <definedName name="FEB._89" localSheetId="50">#REF!</definedName>
    <definedName name="FEB._89" localSheetId="51">#REF!</definedName>
    <definedName name="FEB._89" localSheetId="53">#REF!</definedName>
    <definedName name="FEB._89" localSheetId="54">#REF!</definedName>
    <definedName name="FEB._89" localSheetId="14">#REF!</definedName>
    <definedName name="FEB._89" localSheetId="57">#REF!</definedName>
    <definedName name="FEB._89" localSheetId="58">#REF!</definedName>
    <definedName name="FEB._89" localSheetId="18">#REF!</definedName>
    <definedName name="FEB._89" localSheetId="16">#REF!</definedName>
    <definedName name="FEB._89">#REF!</definedName>
    <definedName name="fecha" localSheetId="13">[32]Programa!#REF!</definedName>
    <definedName name="fecha" localSheetId="10">[32]Programa!#REF!</definedName>
    <definedName name="fecha" localSheetId="20">[32]Programa!#REF!</definedName>
    <definedName name="fecha" localSheetId="21">[32]Programa!#REF!</definedName>
    <definedName name="fecha" localSheetId="22">[32]Programa!#REF!</definedName>
    <definedName name="fecha" localSheetId="23">[32]Programa!#REF!</definedName>
    <definedName name="fecha" localSheetId="24">[33]Programa!#REF!</definedName>
    <definedName name="fecha" localSheetId="31">[32]Programa!#REF!</definedName>
    <definedName name="fecha" localSheetId="32">[32]Programa!#REF!</definedName>
    <definedName name="fecha" localSheetId="34">[32]Programa!#REF!</definedName>
    <definedName name="fecha" localSheetId="35">[32]Programa!#REF!</definedName>
    <definedName name="fecha" localSheetId="37">[32]Programa!#REF!</definedName>
    <definedName name="fecha" localSheetId="38">[32]Programa!#REF!</definedName>
    <definedName name="fecha" localSheetId="47">[32]Programa!#REF!</definedName>
    <definedName name="fecha" localSheetId="48">[32]Programa!#REF!</definedName>
    <definedName name="fecha" localSheetId="49">[32]Programa!#REF!</definedName>
    <definedName name="fecha" localSheetId="50">[32]Programa!#REF!</definedName>
    <definedName name="fecha" localSheetId="51">[32]Programa!#REF!</definedName>
    <definedName name="fecha" localSheetId="53">[32]Programa!#REF!</definedName>
    <definedName name="fecha" localSheetId="54">[32]Programa!#REF!</definedName>
    <definedName name="fecha" localSheetId="14">[32]Programa!#REF!</definedName>
    <definedName name="fecha" localSheetId="57">[32]Programa!#REF!</definedName>
    <definedName name="fecha" localSheetId="58">[32]Programa!#REF!</definedName>
    <definedName name="fecha" localSheetId="18">[32]Programa!#REF!</definedName>
    <definedName name="fecha" localSheetId="16">[32]Programa!#REF!</definedName>
    <definedName name="fecha">[32]Programa!#REF!</definedName>
    <definedName name="fechas" localSheetId="13">[84]Contribution!$K$51:$DC$52</definedName>
    <definedName name="fechas" localSheetId="10">[84]Contribution!$K$51:$DC$52</definedName>
    <definedName name="fechas" localSheetId="24">[85]Contribution!$K$51:$DC$52</definedName>
    <definedName name="fechas">[84]Contribution!$K$51:$DC$52</definedName>
    <definedName name="fed" localSheetId="74" hidden="1">{"Riqfin97",#N/A,FALSE,"Tran";"Riqfinpro",#N/A,FALSE,"Tran"}</definedName>
    <definedName name="fed" localSheetId="12" hidden="1">{"Riqfin97",#N/A,FALSE,"Tran";"Riqfinpro",#N/A,FALSE,"Tran"}</definedName>
    <definedName name="fed" localSheetId="13" hidden="1">{"Riqfin97",#N/A,FALSE,"Tran";"Riqfinpro",#N/A,FALSE,"Tran"}</definedName>
    <definedName name="fed" localSheetId="28" hidden="1">{"Riqfin97",#N/A,FALSE,"Tran";"Riqfinpro",#N/A,FALSE,"Tran"}</definedName>
    <definedName name="fed" localSheetId="10" hidden="1">{"Riqfin97",#N/A,FALSE,"Tran";"Riqfinpro",#N/A,FALSE,"Tran"}</definedName>
    <definedName name="fed" localSheetId="20" hidden="1">{"Riqfin97",#N/A,FALSE,"Tran";"Riqfinpro",#N/A,FALSE,"Tran"}</definedName>
    <definedName name="fed" localSheetId="21" hidden="1">{"Riqfin97",#N/A,FALSE,"Tran";"Riqfinpro",#N/A,FALSE,"Tran"}</definedName>
    <definedName name="fed" localSheetId="22" hidden="1">{"Riqfin97",#N/A,FALSE,"Tran";"Riqfinpro",#N/A,FALSE,"Tran"}</definedName>
    <definedName name="fed" localSheetId="23" hidden="1">{"Riqfin97",#N/A,FALSE,"Tran";"Riqfinpro",#N/A,FALSE,"Tran"}</definedName>
    <definedName name="fed" localSheetId="24" hidden="1">{"Riqfin97",#N/A,FALSE,"Tran";"Riqfinpro",#N/A,FALSE,"Tran"}</definedName>
    <definedName name="fed" localSheetId="27" hidden="1">{"Riqfin97",#N/A,FALSE,"Tran";"Riqfinpro",#N/A,FALSE,"Tran"}</definedName>
    <definedName name="fed" localSheetId="29" hidden="1">{"Riqfin97",#N/A,FALSE,"Tran";"Riqfinpro",#N/A,FALSE,"Tran"}</definedName>
    <definedName name="fed" localSheetId="30" hidden="1">{"Riqfin97",#N/A,FALSE,"Tran";"Riqfinpro",#N/A,FALSE,"Tran"}</definedName>
    <definedName name="fed" localSheetId="31" hidden="1">{"Riqfin97",#N/A,FALSE,"Tran";"Riqfinpro",#N/A,FALSE,"Tran"}</definedName>
    <definedName name="fed" localSheetId="32" hidden="1">{"Riqfin97",#N/A,FALSE,"Tran";"Riqfinpro",#N/A,FALSE,"Tran"}</definedName>
    <definedName name="fed" localSheetId="34" hidden="1">{"Riqfin97",#N/A,FALSE,"Tran";"Riqfinpro",#N/A,FALSE,"Tran"}</definedName>
    <definedName name="fed" localSheetId="35" hidden="1">{"Riqfin97",#N/A,FALSE,"Tran";"Riqfinpro",#N/A,FALSE,"Tran"}</definedName>
    <definedName name="fed" localSheetId="37" hidden="1">{"Riqfin97",#N/A,FALSE,"Tran";"Riqfinpro",#N/A,FALSE,"Tran"}</definedName>
    <definedName name="fed" localSheetId="38" hidden="1">{"Riqfin97",#N/A,FALSE,"Tran";"Riqfinpro",#N/A,FALSE,"Tran"}</definedName>
    <definedName name="fed" localSheetId="47" hidden="1">{"Riqfin97",#N/A,FALSE,"Tran";"Riqfinpro",#N/A,FALSE,"Tran"}</definedName>
    <definedName name="fed" localSheetId="48" hidden="1">{"Riqfin97",#N/A,FALSE,"Tran";"Riqfinpro",#N/A,FALSE,"Tran"}</definedName>
    <definedName name="fed" localSheetId="49" hidden="1">{"Riqfin97",#N/A,FALSE,"Tran";"Riqfinpro",#N/A,FALSE,"Tran"}</definedName>
    <definedName name="fed" localSheetId="50" hidden="1">{"Riqfin97",#N/A,FALSE,"Tran";"Riqfinpro",#N/A,FALSE,"Tran"}</definedName>
    <definedName name="fed" localSheetId="51" hidden="1">{"Riqfin97",#N/A,FALSE,"Tran";"Riqfinpro",#N/A,FALSE,"Tran"}</definedName>
    <definedName name="fed" localSheetId="52" hidden="1">{"Riqfin97",#N/A,FALSE,"Tran";"Riqfinpro",#N/A,FALSE,"Tran"}</definedName>
    <definedName name="fed" localSheetId="53" hidden="1">{"Riqfin97",#N/A,FALSE,"Tran";"Riqfinpro",#N/A,FALSE,"Tran"}</definedName>
    <definedName name="fed" localSheetId="54" hidden="1">{"Riqfin97",#N/A,FALSE,"Tran";"Riqfinpro",#N/A,FALSE,"Tran"}</definedName>
    <definedName name="fed" localSheetId="14" hidden="1">{"Riqfin97",#N/A,FALSE,"Tran";"Riqfinpro",#N/A,FALSE,"Tran"}</definedName>
    <definedName name="fed" localSheetId="55" hidden="1">{"Riqfin97",#N/A,FALSE,"Tran";"Riqfinpro",#N/A,FALSE,"Tran"}</definedName>
    <definedName name="fed" localSheetId="56" hidden="1">{"Riqfin97",#N/A,FALSE,"Tran";"Riqfinpro",#N/A,FALSE,"Tran"}</definedName>
    <definedName name="fed" localSheetId="57" hidden="1">{"Riqfin97",#N/A,FALSE,"Tran";"Riqfinpro",#N/A,FALSE,"Tran"}</definedName>
    <definedName name="fed" localSheetId="58" hidden="1">{"Riqfin97",#N/A,FALSE,"Tran";"Riqfinpro",#N/A,FALSE,"Tran"}</definedName>
    <definedName name="fed" localSheetId="18" hidden="1">{"Riqfin97",#N/A,FALSE,"Tran";"Riqfinpro",#N/A,FALSE,"Tran"}</definedName>
    <definedName name="fed" localSheetId="19" hidden="1">{"Riqfin97",#N/A,FALSE,"Tran";"Riqfinpro",#N/A,FALSE,"Tran"}</definedName>
    <definedName name="fed" localSheetId="15" hidden="1">{"Riqfin97",#N/A,FALSE,"Tran";"Riqfinpro",#N/A,FALSE,"Tran"}</definedName>
    <definedName name="fed" localSheetId="16" hidden="1">{"Riqfin97",#N/A,FALSE,"Tran";"Riqfinpro",#N/A,FALSE,"Tran"}</definedName>
    <definedName name="fed" hidden="1">{"Riqfin97",#N/A,FALSE,"Tran";"Riqfinpro",#N/A,FALSE,"Tran"}</definedName>
    <definedName name="feere" localSheetId="13" hidden="1">'[124]Fax a enviar'!#REF!</definedName>
    <definedName name="feere" hidden="1">'[124]Fax a enviar'!#REF!</definedName>
    <definedName name="fef" localSheetId="13" hidden="1">'[124]Fax a enviar'!#REF!</definedName>
    <definedName name="fef" hidden="1">'[124]Fax a enviar'!#REF!</definedName>
    <definedName name="fer" localSheetId="74" hidden="1">{"Riqfin97",#N/A,FALSE,"Tran";"Riqfinpro",#N/A,FALSE,"Tran"}</definedName>
    <definedName name="fer" localSheetId="12" hidden="1">{"Riqfin97",#N/A,FALSE,"Tran";"Riqfinpro",#N/A,FALSE,"Tran"}</definedName>
    <definedName name="fer" localSheetId="13" hidden="1">{"Riqfin97",#N/A,FALSE,"Tran";"Riqfinpro",#N/A,FALSE,"Tran"}</definedName>
    <definedName name="fer" localSheetId="28" hidden="1">{"Riqfin97",#N/A,FALSE,"Tran";"Riqfinpro",#N/A,FALSE,"Tran"}</definedName>
    <definedName name="fer" localSheetId="10" hidden="1">{"Riqfin97",#N/A,FALSE,"Tran";"Riqfinpro",#N/A,FALSE,"Tran"}</definedName>
    <definedName name="fer" localSheetId="20" hidden="1">{"Riqfin97",#N/A,FALSE,"Tran";"Riqfinpro",#N/A,FALSE,"Tran"}</definedName>
    <definedName name="fer" localSheetId="21" hidden="1">{"Riqfin97",#N/A,FALSE,"Tran";"Riqfinpro",#N/A,FALSE,"Tran"}</definedName>
    <definedName name="fer" localSheetId="22" hidden="1">{"Riqfin97",#N/A,FALSE,"Tran";"Riqfinpro",#N/A,FALSE,"Tran"}</definedName>
    <definedName name="fer" localSheetId="23" hidden="1">{"Riqfin97",#N/A,FALSE,"Tran";"Riqfinpro",#N/A,FALSE,"Tran"}</definedName>
    <definedName name="fer" localSheetId="24" hidden="1">{"Riqfin97",#N/A,FALSE,"Tran";"Riqfinpro",#N/A,FALSE,"Tran"}</definedName>
    <definedName name="fer" localSheetId="27" hidden="1">{"Riqfin97",#N/A,FALSE,"Tran";"Riqfinpro",#N/A,FALSE,"Tran"}</definedName>
    <definedName name="fer" localSheetId="29" hidden="1">{"Riqfin97",#N/A,FALSE,"Tran";"Riqfinpro",#N/A,FALSE,"Tran"}</definedName>
    <definedName name="fer" localSheetId="30" hidden="1">{"Riqfin97",#N/A,FALSE,"Tran";"Riqfinpro",#N/A,FALSE,"Tran"}</definedName>
    <definedName name="fer" localSheetId="31" hidden="1">{"Riqfin97",#N/A,FALSE,"Tran";"Riqfinpro",#N/A,FALSE,"Tran"}</definedName>
    <definedName name="fer" localSheetId="32" hidden="1">{"Riqfin97",#N/A,FALSE,"Tran";"Riqfinpro",#N/A,FALSE,"Tran"}</definedName>
    <definedName name="fer" localSheetId="34" hidden="1">{"Riqfin97",#N/A,FALSE,"Tran";"Riqfinpro",#N/A,FALSE,"Tran"}</definedName>
    <definedName name="fer" localSheetId="35" hidden="1">{"Riqfin97",#N/A,FALSE,"Tran";"Riqfinpro",#N/A,FALSE,"Tran"}</definedName>
    <definedName name="fer" localSheetId="37" hidden="1">{"Riqfin97",#N/A,FALSE,"Tran";"Riqfinpro",#N/A,FALSE,"Tran"}</definedName>
    <definedName name="fer" localSheetId="38" hidden="1">{"Riqfin97",#N/A,FALSE,"Tran";"Riqfinpro",#N/A,FALSE,"Tran"}</definedName>
    <definedName name="fer" localSheetId="47" hidden="1">{"Riqfin97",#N/A,FALSE,"Tran";"Riqfinpro",#N/A,FALSE,"Tran"}</definedName>
    <definedName name="fer" localSheetId="48" hidden="1">{"Riqfin97",#N/A,FALSE,"Tran";"Riqfinpro",#N/A,FALSE,"Tran"}</definedName>
    <definedName name="fer" localSheetId="49" hidden="1">{"Riqfin97",#N/A,FALSE,"Tran";"Riqfinpro",#N/A,FALSE,"Tran"}</definedName>
    <definedName name="fer" localSheetId="50" hidden="1">{"Riqfin97",#N/A,FALSE,"Tran";"Riqfinpro",#N/A,FALSE,"Tran"}</definedName>
    <definedName name="fer" localSheetId="51" hidden="1">{"Riqfin97",#N/A,FALSE,"Tran";"Riqfinpro",#N/A,FALSE,"Tran"}</definedName>
    <definedName name="fer" localSheetId="52" hidden="1">{"Riqfin97",#N/A,FALSE,"Tran";"Riqfinpro",#N/A,FALSE,"Tran"}</definedName>
    <definedName name="fer" localSheetId="53" hidden="1">{"Riqfin97",#N/A,FALSE,"Tran";"Riqfinpro",#N/A,FALSE,"Tran"}</definedName>
    <definedName name="fer" localSheetId="54" hidden="1">{"Riqfin97",#N/A,FALSE,"Tran";"Riqfinpro",#N/A,FALSE,"Tran"}</definedName>
    <definedName name="fer" localSheetId="14" hidden="1">{"Riqfin97",#N/A,FALSE,"Tran";"Riqfinpro",#N/A,FALSE,"Tran"}</definedName>
    <definedName name="fer" localSheetId="55" hidden="1">{"Riqfin97",#N/A,FALSE,"Tran";"Riqfinpro",#N/A,FALSE,"Tran"}</definedName>
    <definedName name="fer" localSheetId="56" hidden="1">{"Riqfin97",#N/A,FALSE,"Tran";"Riqfinpro",#N/A,FALSE,"Tran"}</definedName>
    <definedName name="fer" localSheetId="57" hidden="1">{"Riqfin97",#N/A,FALSE,"Tran";"Riqfinpro",#N/A,FALSE,"Tran"}</definedName>
    <definedName name="fer" localSheetId="58" hidden="1">{"Riqfin97",#N/A,FALSE,"Tran";"Riqfinpro",#N/A,FALSE,"Tran"}</definedName>
    <definedName name="fer" localSheetId="18" hidden="1">{"Riqfin97",#N/A,FALSE,"Tran";"Riqfinpro",#N/A,FALSE,"Tran"}</definedName>
    <definedName name="fer" localSheetId="19" hidden="1">{"Riqfin97",#N/A,FALSE,"Tran";"Riqfinpro",#N/A,FALSE,"Tran"}</definedName>
    <definedName name="fer" localSheetId="15" hidden="1">{"Riqfin97",#N/A,FALSE,"Tran";"Riqfinpro",#N/A,FALSE,"Tran"}</definedName>
    <definedName name="fer" localSheetId="16" hidden="1">{"Riqfin97",#N/A,FALSE,"Tran";"Riqfinpro",#N/A,FALSE,"Tran"}</definedName>
    <definedName name="fer" hidden="1">{"Riqfin97",#N/A,FALSE,"Tran";"Riqfinpro",#N/A,FALSE,"Tran"}</definedName>
    <definedName name="FF" localSheetId="74">#REF!</definedName>
    <definedName name="ff" localSheetId="12" hidden="1">{"Tab1",#N/A,FALSE,"P";"Tab2",#N/A,FALSE,"P"}</definedName>
    <definedName name="FF" localSheetId="13">#REF!</definedName>
    <definedName name="FF" localSheetId="20">#REF!</definedName>
    <definedName name="FF" localSheetId="21">#REF!</definedName>
    <definedName name="FF" localSheetId="22">#REF!</definedName>
    <definedName name="FF" localSheetId="23">#REF!</definedName>
    <definedName name="FF" localSheetId="27">#REF!</definedName>
    <definedName name="FF" localSheetId="30">#REF!</definedName>
    <definedName name="FF" localSheetId="31">#REF!</definedName>
    <definedName name="FF" localSheetId="32">#REF!</definedName>
    <definedName name="FF" localSheetId="34">#REF!</definedName>
    <definedName name="FF" localSheetId="35">#REF!</definedName>
    <definedName name="FF" localSheetId="36">#N/A</definedName>
    <definedName name="FF" localSheetId="37">#REF!</definedName>
    <definedName name="FF" localSheetId="38">#REF!</definedName>
    <definedName name="FF" localSheetId="47">#REF!</definedName>
    <definedName name="FF" localSheetId="48">#REF!</definedName>
    <definedName name="FF" localSheetId="49">#REF!</definedName>
    <definedName name="FF" localSheetId="50">#REF!</definedName>
    <definedName name="FF" localSheetId="51">#REF!</definedName>
    <definedName name="FF" localSheetId="52">#REF!</definedName>
    <definedName name="FF" localSheetId="53">#REF!</definedName>
    <definedName name="FF" localSheetId="54">#REF!</definedName>
    <definedName name="FF" localSheetId="14">#REF!</definedName>
    <definedName name="FF" localSheetId="55">#REF!</definedName>
    <definedName name="FF" localSheetId="56">#REF!</definedName>
    <definedName name="FF" localSheetId="57">#REF!</definedName>
    <definedName name="FF" localSheetId="58">#REF!</definedName>
    <definedName name="FF" localSheetId="18">#REF!</definedName>
    <definedName name="FF" localSheetId="16">#REF!</definedName>
    <definedName name="FF">#REF!</definedName>
    <definedName name="FF1A" localSheetId="74">#REF!</definedName>
    <definedName name="FF1A" localSheetId="12">#REF!</definedName>
    <definedName name="FF1A" localSheetId="13">#REF!</definedName>
    <definedName name="FF1A" localSheetId="10">#REF!</definedName>
    <definedName name="FF1A" localSheetId="20">#REF!</definedName>
    <definedName name="FF1A" localSheetId="21">#REF!</definedName>
    <definedName name="FF1A" localSheetId="22">#REF!</definedName>
    <definedName name="FF1A" localSheetId="23">#REF!</definedName>
    <definedName name="FF1A" localSheetId="27">#REF!</definedName>
    <definedName name="FF1A" localSheetId="30">#REF!</definedName>
    <definedName name="FF1A" localSheetId="31">#REF!</definedName>
    <definedName name="FF1A" localSheetId="32">#REF!</definedName>
    <definedName name="FF1A" localSheetId="34">#REF!</definedName>
    <definedName name="FF1A" localSheetId="35">#REF!</definedName>
    <definedName name="FF1A" localSheetId="36">#N/A</definedName>
    <definedName name="FF1A" localSheetId="37">#REF!</definedName>
    <definedName name="FF1A" localSheetId="38">#REF!</definedName>
    <definedName name="FF1A" localSheetId="47">#REF!</definedName>
    <definedName name="FF1A" localSheetId="48">#REF!</definedName>
    <definedName name="FF1A" localSheetId="49">#REF!</definedName>
    <definedName name="FF1A" localSheetId="50">#REF!</definedName>
    <definedName name="FF1A" localSheetId="52">#REF!</definedName>
    <definedName name="FF1A" localSheetId="54">#REF!</definedName>
    <definedName name="FF1A" localSheetId="55">#REF!</definedName>
    <definedName name="FF1A" localSheetId="56">#REF!</definedName>
    <definedName name="FF1A" localSheetId="57">#REF!</definedName>
    <definedName name="FF1A" localSheetId="58">#REF!</definedName>
    <definedName name="FF1A" localSheetId="18">#REF!</definedName>
    <definedName name="FF1A" localSheetId="16">#REF!</definedName>
    <definedName name="FF1A">#REF!</definedName>
    <definedName name="fff" localSheetId="74" hidden="1">#REF!</definedName>
    <definedName name="fff" localSheetId="12" hidden="1">{"Tab1",#N/A,FALSE,"P";"Tab2",#N/A,FALSE,"P"}</definedName>
    <definedName name="fff" localSheetId="13" hidden="1">#REF!</definedName>
    <definedName name="fff" localSheetId="20" hidden="1">#REF!</definedName>
    <definedName name="fff" localSheetId="21" hidden="1">#REF!</definedName>
    <definedName name="fff" localSheetId="22" hidden="1">#REF!</definedName>
    <definedName name="fff" localSheetId="23" hidden="1">#REF!</definedName>
    <definedName name="fff" localSheetId="27" hidden="1">#REF!</definedName>
    <definedName name="fff" localSheetId="30" hidden="1">#REF!</definedName>
    <definedName name="fff" localSheetId="31" hidden="1">#REF!</definedName>
    <definedName name="fff" localSheetId="32" hidden="1">#REF!</definedName>
    <definedName name="fff" localSheetId="34" hidden="1">#REF!</definedName>
    <definedName name="fff" localSheetId="35" hidden="1">#REF!</definedName>
    <definedName name="fff" localSheetId="37" hidden="1">#REF!</definedName>
    <definedName name="fff" localSheetId="38" hidden="1">#REF!</definedName>
    <definedName name="fff" localSheetId="47" hidden="1">#REF!</definedName>
    <definedName name="fff" localSheetId="48" hidden="1">#REF!</definedName>
    <definedName name="fff" localSheetId="49" hidden="1">#REF!</definedName>
    <definedName name="fff" localSheetId="50" hidden="1">#REF!</definedName>
    <definedName name="fff" localSheetId="51" hidden="1">#REF!</definedName>
    <definedName name="fff" localSheetId="52" hidden="1">#REF!</definedName>
    <definedName name="fff" localSheetId="53" hidden="1">#REF!</definedName>
    <definedName name="fff" localSheetId="54" hidden="1">#REF!</definedName>
    <definedName name="fff" localSheetId="14" hidden="1">#REF!</definedName>
    <definedName name="fff" localSheetId="55" hidden="1">#REF!</definedName>
    <definedName name="fff" localSheetId="56" hidden="1">#REF!</definedName>
    <definedName name="fff" localSheetId="57" hidden="1">#REF!</definedName>
    <definedName name="fff" localSheetId="58" hidden="1">#REF!</definedName>
    <definedName name="fff" localSheetId="18" hidden="1">#REF!</definedName>
    <definedName name="fff" localSheetId="16" hidden="1">#REF!</definedName>
    <definedName name="fff" hidden="1">#REF!</definedName>
    <definedName name="ffff" localSheetId="74" hidden="1">{"Riqfin97",#N/A,FALSE,"Tran";"Riqfinpro",#N/A,FALSE,"Tran"}</definedName>
    <definedName name="ffff" localSheetId="12" hidden="1">{"Riqfin97",#N/A,FALSE,"Tran";"Riqfinpro",#N/A,FALSE,"Tran"}</definedName>
    <definedName name="ffff" localSheetId="13" hidden="1">{"Riqfin97",#N/A,FALSE,"Tran";"Riqfinpro",#N/A,FALSE,"Tran"}</definedName>
    <definedName name="ffff" localSheetId="28" hidden="1">{"Riqfin97",#N/A,FALSE,"Tran";"Riqfinpro",#N/A,FALSE,"Tran"}</definedName>
    <definedName name="ffff" localSheetId="10" hidden="1">{"Riqfin97",#N/A,FALSE,"Tran";"Riqfinpro",#N/A,FALSE,"Tran"}</definedName>
    <definedName name="ffff" localSheetId="20" hidden="1">{"Riqfin97",#N/A,FALSE,"Tran";"Riqfinpro",#N/A,FALSE,"Tran"}</definedName>
    <definedName name="ffff" localSheetId="21" hidden="1">{"Riqfin97",#N/A,FALSE,"Tran";"Riqfinpro",#N/A,FALSE,"Tran"}</definedName>
    <definedName name="ffff" localSheetId="22" hidden="1">{"Riqfin97",#N/A,FALSE,"Tran";"Riqfinpro",#N/A,FALSE,"Tran"}</definedName>
    <definedName name="ffff" localSheetId="23" hidden="1">{"Riqfin97",#N/A,FALSE,"Tran";"Riqfinpro",#N/A,FALSE,"Tran"}</definedName>
    <definedName name="ffff" localSheetId="24" hidden="1">{"Riqfin97",#N/A,FALSE,"Tran";"Riqfinpro",#N/A,FALSE,"Tran"}</definedName>
    <definedName name="ffff" localSheetId="27" hidden="1">{"Riqfin97",#N/A,FALSE,"Tran";"Riqfinpro",#N/A,FALSE,"Tran"}</definedName>
    <definedName name="ffff" localSheetId="29" hidden="1">{"Riqfin97",#N/A,FALSE,"Tran";"Riqfinpro",#N/A,FALSE,"Tran"}</definedName>
    <definedName name="ffff" localSheetId="30" hidden="1">{"Riqfin97",#N/A,FALSE,"Tran";"Riqfinpro",#N/A,FALSE,"Tran"}</definedName>
    <definedName name="ffff" localSheetId="31" hidden="1">{"Riqfin97",#N/A,FALSE,"Tran";"Riqfinpro",#N/A,FALSE,"Tran"}</definedName>
    <definedName name="ffff" localSheetId="32" hidden="1">{"Riqfin97",#N/A,FALSE,"Tran";"Riqfinpro",#N/A,FALSE,"Tran"}</definedName>
    <definedName name="ffff" localSheetId="34" hidden="1">{"Riqfin97",#N/A,FALSE,"Tran";"Riqfinpro",#N/A,FALSE,"Tran"}</definedName>
    <definedName name="ffff" localSheetId="35" hidden="1">{"Riqfin97",#N/A,FALSE,"Tran";"Riqfinpro",#N/A,FALSE,"Tran"}</definedName>
    <definedName name="ffff" localSheetId="37" hidden="1">{"Riqfin97",#N/A,FALSE,"Tran";"Riqfinpro",#N/A,FALSE,"Tran"}</definedName>
    <definedName name="ffff" localSheetId="38" hidden="1">{"Riqfin97",#N/A,FALSE,"Tran";"Riqfinpro",#N/A,FALSE,"Tran"}</definedName>
    <definedName name="ffff" localSheetId="47" hidden="1">{"Riqfin97",#N/A,FALSE,"Tran";"Riqfinpro",#N/A,FALSE,"Tran"}</definedName>
    <definedName name="ffff" localSheetId="48" hidden="1">{"Riqfin97",#N/A,FALSE,"Tran";"Riqfinpro",#N/A,FALSE,"Tran"}</definedName>
    <definedName name="ffff" localSheetId="49" hidden="1">{"Riqfin97",#N/A,FALSE,"Tran";"Riqfinpro",#N/A,FALSE,"Tran"}</definedName>
    <definedName name="ffff" localSheetId="50" hidden="1">{"Riqfin97",#N/A,FALSE,"Tran";"Riqfinpro",#N/A,FALSE,"Tran"}</definedName>
    <definedName name="ffff" localSheetId="51" hidden="1">{"Riqfin97",#N/A,FALSE,"Tran";"Riqfinpro",#N/A,FALSE,"Tran"}</definedName>
    <definedName name="ffff" localSheetId="52" hidden="1">{"Riqfin97",#N/A,FALSE,"Tran";"Riqfinpro",#N/A,FALSE,"Tran"}</definedName>
    <definedName name="ffff" localSheetId="53" hidden="1">{"Riqfin97",#N/A,FALSE,"Tran";"Riqfinpro",#N/A,FALSE,"Tran"}</definedName>
    <definedName name="ffff" localSheetId="54" hidden="1">{"Riqfin97",#N/A,FALSE,"Tran";"Riqfinpro",#N/A,FALSE,"Tran"}</definedName>
    <definedName name="ffff" localSheetId="14" hidden="1">{"Riqfin97",#N/A,FALSE,"Tran";"Riqfinpro",#N/A,FALSE,"Tran"}</definedName>
    <definedName name="ffff" localSheetId="55" hidden="1">{"Riqfin97",#N/A,FALSE,"Tran";"Riqfinpro",#N/A,FALSE,"Tran"}</definedName>
    <definedName name="ffff" localSheetId="56" hidden="1">{"Riqfin97",#N/A,FALSE,"Tran";"Riqfinpro",#N/A,FALSE,"Tran"}</definedName>
    <definedName name="ffff" localSheetId="57" hidden="1">{"Riqfin97",#N/A,FALSE,"Tran";"Riqfinpro",#N/A,FALSE,"Tran"}</definedName>
    <definedName name="ffff" localSheetId="58" hidden="1">{"Riqfin97",#N/A,FALSE,"Tran";"Riqfinpro",#N/A,FALSE,"Tran"}</definedName>
    <definedName name="ffff" localSheetId="18" hidden="1">{"Riqfin97",#N/A,FALSE,"Tran";"Riqfinpro",#N/A,FALSE,"Tran"}</definedName>
    <definedName name="ffff" localSheetId="19" hidden="1">{"Riqfin97",#N/A,FALSE,"Tran";"Riqfinpro",#N/A,FALSE,"Tran"}</definedName>
    <definedName name="ffff" localSheetId="15" hidden="1">{"Riqfin97",#N/A,FALSE,"Tran";"Riqfinpro",#N/A,FALSE,"Tran"}</definedName>
    <definedName name="ffff" localSheetId="16" hidden="1">{"Riqfin97",#N/A,FALSE,"Tran";"Riqfinpro",#N/A,FALSE,"Tran"}</definedName>
    <definedName name="ffff" hidden="1">{"Riqfin97",#N/A,FALSE,"Tran";"Riqfinpro",#N/A,FALSE,"Tran"}</definedName>
    <definedName name="fffff" localSheetId="74">#REF!</definedName>
    <definedName name="fffff" localSheetId="13">#REF!</definedName>
    <definedName name="fffff" localSheetId="10">#REF!</definedName>
    <definedName name="fffff" localSheetId="20">#REF!</definedName>
    <definedName name="fffff" localSheetId="21">#REF!</definedName>
    <definedName name="fffff" localSheetId="22">#REF!</definedName>
    <definedName name="fffff" localSheetId="23">#REF!</definedName>
    <definedName name="fffff" localSheetId="27">#REF!</definedName>
    <definedName name="fffff" localSheetId="30">#REF!</definedName>
    <definedName name="fffff" localSheetId="31">#REF!</definedName>
    <definedName name="fffff" localSheetId="32">#REF!</definedName>
    <definedName name="fffff" localSheetId="34">#REF!</definedName>
    <definedName name="fffff" localSheetId="35">#REF!</definedName>
    <definedName name="fffff" localSheetId="37">#REF!</definedName>
    <definedName name="fffff" localSheetId="38">#REF!</definedName>
    <definedName name="fffff" localSheetId="47">#REF!</definedName>
    <definedName name="fffff" localSheetId="48">#REF!</definedName>
    <definedName name="fffff" localSheetId="49">#REF!</definedName>
    <definedName name="fffff" localSheetId="50">#REF!</definedName>
    <definedName name="fffff" localSheetId="52">#REF!</definedName>
    <definedName name="fffff" localSheetId="54">#REF!</definedName>
    <definedName name="fffff" localSheetId="55">#REF!</definedName>
    <definedName name="fffff" localSheetId="56">#REF!</definedName>
    <definedName name="fffff" localSheetId="57">#REF!</definedName>
    <definedName name="fffff" localSheetId="58">#REF!</definedName>
    <definedName name="fffff" localSheetId="18">#REF!</definedName>
    <definedName name="fffff" localSheetId="16">#REF!</definedName>
    <definedName name="fffff">#REF!</definedName>
    <definedName name="ffffff" localSheetId="74" hidden="1">#REF!</definedName>
    <definedName name="ffffff" localSheetId="12" hidden="1">{"Tab1",#N/A,FALSE,"P";"Tab2",#N/A,FALSE,"P"}</definedName>
    <definedName name="ffffff" localSheetId="13" hidden="1">#REF!</definedName>
    <definedName name="ffffff" localSheetId="30" hidden="1">#REF!</definedName>
    <definedName name="ffffff" localSheetId="31" hidden="1">#REF!</definedName>
    <definedName name="ffffff" localSheetId="32" hidden="1">#REF!</definedName>
    <definedName name="ffffff" localSheetId="34" hidden="1">#REF!</definedName>
    <definedName name="ffffff" localSheetId="35" hidden="1">#REF!</definedName>
    <definedName name="ffffff" localSheetId="37" hidden="1">#REF!</definedName>
    <definedName name="ffffff" localSheetId="38" hidden="1">#REF!</definedName>
    <definedName name="ffffff" localSheetId="47" hidden="1">#REF!</definedName>
    <definedName name="ffffff" localSheetId="48" hidden="1">#REF!</definedName>
    <definedName name="ffffff" localSheetId="49" hidden="1">#REF!</definedName>
    <definedName name="ffffff" localSheetId="50" hidden="1">#REF!</definedName>
    <definedName name="ffffff" localSheetId="51" hidden="1">#REF!</definedName>
    <definedName name="ffffff" localSheetId="52" hidden="1">#REF!</definedName>
    <definedName name="ffffff" localSheetId="53" hidden="1">#REF!</definedName>
    <definedName name="ffffff" localSheetId="54" hidden="1">#REF!</definedName>
    <definedName name="ffffff" localSheetId="14" hidden="1">#REF!</definedName>
    <definedName name="ffffff" localSheetId="55" hidden="1">#REF!</definedName>
    <definedName name="ffffff" localSheetId="56" hidden="1">#REF!</definedName>
    <definedName name="ffffff" localSheetId="57" hidden="1">#REF!</definedName>
    <definedName name="ffffff" localSheetId="58" hidden="1">#REF!</definedName>
    <definedName name="ffffff" localSheetId="18" hidden="1">#REF!</definedName>
    <definedName name="ffffff" localSheetId="16" hidden="1">#REF!</definedName>
    <definedName name="ffffff" hidden="1">#REF!</definedName>
    <definedName name="fffffff" localSheetId="74" hidden="1">{"Minpmon",#N/A,FALSE,"Monthinput"}</definedName>
    <definedName name="fffffff" localSheetId="12" hidden="1">{"Minpmon",#N/A,FALSE,"Monthinput"}</definedName>
    <definedName name="fffffff" localSheetId="13" hidden="1">{"Minpmon",#N/A,FALSE,"Monthinput"}</definedName>
    <definedName name="fffffff" localSheetId="28" hidden="1">{"Minpmon",#N/A,FALSE,"Monthinput"}</definedName>
    <definedName name="fffffff" localSheetId="10" hidden="1">{"Minpmon",#N/A,FALSE,"Monthinput"}</definedName>
    <definedName name="fffffff" localSheetId="20" hidden="1">{"Minpmon",#N/A,FALSE,"Monthinput"}</definedName>
    <definedName name="fffffff" localSheetId="21" hidden="1">{"Minpmon",#N/A,FALSE,"Monthinput"}</definedName>
    <definedName name="fffffff" localSheetId="22" hidden="1">{"Minpmon",#N/A,FALSE,"Monthinput"}</definedName>
    <definedName name="fffffff" localSheetId="23" hidden="1">{"Minpmon",#N/A,FALSE,"Monthinput"}</definedName>
    <definedName name="fffffff" localSheetId="24" hidden="1">{"Minpmon",#N/A,FALSE,"Monthinput"}</definedName>
    <definedName name="fffffff" localSheetId="27" hidden="1">{"Minpmon",#N/A,FALSE,"Monthinput"}</definedName>
    <definedName name="fffffff" localSheetId="29" hidden="1">{"Minpmon",#N/A,FALSE,"Monthinput"}</definedName>
    <definedName name="fffffff" localSheetId="30" hidden="1">{"Minpmon",#N/A,FALSE,"Monthinput"}</definedName>
    <definedName name="fffffff" localSheetId="31" hidden="1">{"Minpmon",#N/A,FALSE,"Monthinput"}</definedName>
    <definedName name="fffffff" localSheetId="32" hidden="1">{"Minpmon",#N/A,FALSE,"Monthinput"}</definedName>
    <definedName name="fffffff" localSheetId="34" hidden="1">{"Minpmon",#N/A,FALSE,"Monthinput"}</definedName>
    <definedName name="fffffff" localSheetId="35" hidden="1">{"Minpmon",#N/A,FALSE,"Monthinput"}</definedName>
    <definedName name="fffffff" localSheetId="37" hidden="1">{"Minpmon",#N/A,FALSE,"Monthinput"}</definedName>
    <definedName name="fffffff" localSheetId="38" hidden="1">{"Minpmon",#N/A,FALSE,"Monthinput"}</definedName>
    <definedName name="fffffff" localSheetId="47" hidden="1">{"Minpmon",#N/A,FALSE,"Monthinput"}</definedName>
    <definedName name="fffffff" localSheetId="48" hidden="1">{"Minpmon",#N/A,FALSE,"Monthinput"}</definedName>
    <definedName name="fffffff" localSheetId="49" hidden="1">{"Minpmon",#N/A,FALSE,"Monthinput"}</definedName>
    <definedName name="fffffff" localSheetId="50" hidden="1">{"Minpmon",#N/A,FALSE,"Monthinput"}</definedName>
    <definedName name="fffffff" localSheetId="51" hidden="1">{"Minpmon",#N/A,FALSE,"Monthinput"}</definedName>
    <definedName name="fffffff" localSheetId="52" hidden="1">{"Minpmon",#N/A,FALSE,"Monthinput"}</definedName>
    <definedName name="fffffff" localSheetId="53" hidden="1">{"Minpmon",#N/A,FALSE,"Monthinput"}</definedName>
    <definedName name="fffffff" localSheetId="54" hidden="1">{"Minpmon",#N/A,FALSE,"Monthinput"}</definedName>
    <definedName name="fffffff" localSheetId="14" hidden="1">{"Minpmon",#N/A,FALSE,"Monthinput"}</definedName>
    <definedName name="fffffff" localSheetId="55" hidden="1">{"Minpmon",#N/A,FALSE,"Monthinput"}</definedName>
    <definedName name="fffffff" localSheetId="56" hidden="1">{"Minpmon",#N/A,FALSE,"Monthinput"}</definedName>
    <definedName name="fffffff" localSheetId="57" hidden="1">{"Minpmon",#N/A,FALSE,"Monthinput"}</definedName>
    <definedName name="fffffff" localSheetId="58" hidden="1">{"Minpmon",#N/A,FALSE,"Monthinput"}</definedName>
    <definedName name="fffffff" localSheetId="18" hidden="1">{"Minpmon",#N/A,FALSE,"Monthinput"}</definedName>
    <definedName name="fffffff" localSheetId="19" hidden="1">{"Minpmon",#N/A,FALSE,"Monthinput"}</definedName>
    <definedName name="fffffff" localSheetId="15" hidden="1">{"Minpmon",#N/A,FALSE,"Monthinput"}</definedName>
    <definedName name="fffffff" localSheetId="16" hidden="1">{"Minpmon",#N/A,FALSE,"Monthinput"}</definedName>
    <definedName name="fffffff" hidden="1">{"Minpmon",#N/A,FALSE,"Monthinput"}</definedName>
    <definedName name="fffffffff" localSheetId="13" hidden="1">'[124]Fax a enviar'!#REF!</definedName>
    <definedName name="fffffffff" hidden="1">'[124]Fax a enviar'!#REF!</definedName>
    <definedName name="ffffffffffffff" localSheetId="74" hidden="1">{"Riqfin97",#N/A,FALSE,"Tran";"Riqfinpro",#N/A,FALSE,"Tran"}</definedName>
    <definedName name="ffffffffffffff" localSheetId="12" hidden="1">{"Riqfin97",#N/A,FALSE,"Tran";"Riqfinpro",#N/A,FALSE,"Tran"}</definedName>
    <definedName name="ffffffffffffff" localSheetId="13" hidden="1">{"Riqfin97",#N/A,FALSE,"Tran";"Riqfinpro",#N/A,FALSE,"Tran"}</definedName>
    <definedName name="ffffffffffffff" localSheetId="28" hidden="1">{"Riqfin97",#N/A,FALSE,"Tran";"Riqfinpro",#N/A,FALSE,"Tran"}</definedName>
    <definedName name="ffffffffffffff" localSheetId="10" hidden="1">{"Riqfin97",#N/A,FALSE,"Tran";"Riqfinpro",#N/A,FALSE,"Tran"}</definedName>
    <definedName name="ffffffffffffff" localSheetId="20" hidden="1">{"Riqfin97",#N/A,FALSE,"Tran";"Riqfinpro",#N/A,FALSE,"Tran"}</definedName>
    <definedName name="ffffffffffffff" localSheetId="21" hidden="1">{"Riqfin97",#N/A,FALSE,"Tran";"Riqfinpro",#N/A,FALSE,"Tran"}</definedName>
    <definedName name="ffffffffffffff" localSheetId="22" hidden="1">{"Riqfin97",#N/A,FALSE,"Tran";"Riqfinpro",#N/A,FALSE,"Tran"}</definedName>
    <definedName name="ffffffffffffff" localSheetId="23" hidden="1">{"Riqfin97",#N/A,FALSE,"Tran";"Riqfinpro",#N/A,FALSE,"Tran"}</definedName>
    <definedName name="ffffffffffffff" localSheetId="24" hidden="1">{"Riqfin97",#N/A,FALSE,"Tran";"Riqfinpro",#N/A,FALSE,"Tran"}</definedName>
    <definedName name="ffffffffffffff" localSheetId="27" hidden="1">{"Riqfin97",#N/A,FALSE,"Tran";"Riqfinpro",#N/A,FALSE,"Tran"}</definedName>
    <definedName name="ffffffffffffff" localSheetId="29" hidden="1">{"Riqfin97",#N/A,FALSE,"Tran";"Riqfinpro",#N/A,FALSE,"Tran"}</definedName>
    <definedName name="ffffffffffffff" localSheetId="30" hidden="1">{"Riqfin97",#N/A,FALSE,"Tran";"Riqfinpro",#N/A,FALSE,"Tran"}</definedName>
    <definedName name="ffffffffffffff" localSheetId="31" hidden="1">{"Riqfin97",#N/A,FALSE,"Tran";"Riqfinpro",#N/A,FALSE,"Tran"}</definedName>
    <definedName name="ffffffffffffff" localSheetId="32" hidden="1">{"Riqfin97",#N/A,FALSE,"Tran";"Riqfinpro",#N/A,FALSE,"Tran"}</definedName>
    <definedName name="ffffffffffffff" localSheetId="34" hidden="1">{"Riqfin97",#N/A,FALSE,"Tran";"Riqfinpro",#N/A,FALSE,"Tran"}</definedName>
    <definedName name="ffffffffffffff" localSheetId="35" hidden="1">{"Riqfin97",#N/A,FALSE,"Tran";"Riqfinpro",#N/A,FALSE,"Tran"}</definedName>
    <definedName name="ffffffffffffff" localSheetId="37" hidden="1">{"Riqfin97",#N/A,FALSE,"Tran";"Riqfinpro",#N/A,FALSE,"Tran"}</definedName>
    <definedName name="ffffffffffffff" localSheetId="38" hidden="1">{"Riqfin97",#N/A,FALSE,"Tran";"Riqfinpro",#N/A,FALSE,"Tran"}</definedName>
    <definedName name="ffffffffffffff" localSheetId="47" hidden="1">{"Riqfin97",#N/A,FALSE,"Tran";"Riqfinpro",#N/A,FALSE,"Tran"}</definedName>
    <definedName name="ffffffffffffff" localSheetId="48" hidden="1">{"Riqfin97",#N/A,FALSE,"Tran";"Riqfinpro",#N/A,FALSE,"Tran"}</definedName>
    <definedName name="ffffffffffffff" localSheetId="49" hidden="1">{"Riqfin97",#N/A,FALSE,"Tran";"Riqfinpro",#N/A,FALSE,"Tran"}</definedName>
    <definedName name="ffffffffffffff" localSheetId="50" hidden="1">{"Riqfin97",#N/A,FALSE,"Tran";"Riqfinpro",#N/A,FALSE,"Tran"}</definedName>
    <definedName name="ffffffffffffff" localSheetId="51" hidden="1">{"Riqfin97",#N/A,FALSE,"Tran";"Riqfinpro",#N/A,FALSE,"Tran"}</definedName>
    <definedName name="ffffffffffffff" localSheetId="52" hidden="1">{"Riqfin97",#N/A,FALSE,"Tran";"Riqfinpro",#N/A,FALSE,"Tran"}</definedName>
    <definedName name="ffffffffffffff" localSheetId="53" hidden="1">{"Riqfin97",#N/A,FALSE,"Tran";"Riqfinpro",#N/A,FALSE,"Tran"}</definedName>
    <definedName name="ffffffffffffff" localSheetId="54" hidden="1">{"Riqfin97",#N/A,FALSE,"Tran";"Riqfinpro",#N/A,FALSE,"Tran"}</definedName>
    <definedName name="ffffffffffffff" localSheetId="14" hidden="1">{"Riqfin97",#N/A,FALSE,"Tran";"Riqfinpro",#N/A,FALSE,"Tran"}</definedName>
    <definedName name="ffffffffffffff" localSheetId="55" hidden="1">{"Riqfin97",#N/A,FALSE,"Tran";"Riqfinpro",#N/A,FALSE,"Tran"}</definedName>
    <definedName name="ffffffffffffff" localSheetId="56" hidden="1">{"Riqfin97",#N/A,FALSE,"Tran";"Riqfinpro",#N/A,FALSE,"Tran"}</definedName>
    <definedName name="ffffffffffffff" localSheetId="57" hidden="1">{"Riqfin97",#N/A,FALSE,"Tran";"Riqfinpro",#N/A,FALSE,"Tran"}</definedName>
    <definedName name="ffffffffffffff" localSheetId="58" hidden="1">{"Riqfin97",#N/A,FALSE,"Tran";"Riqfinpro",#N/A,FALSE,"Tran"}</definedName>
    <definedName name="ffffffffffffff" localSheetId="18" hidden="1">{"Riqfin97",#N/A,FALSE,"Tran";"Riqfinpro",#N/A,FALSE,"Tran"}</definedName>
    <definedName name="ffffffffffffff" localSheetId="19" hidden="1">{"Riqfin97",#N/A,FALSE,"Tran";"Riqfinpro",#N/A,FALSE,"Tran"}</definedName>
    <definedName name="ffffffffffffff" localSheetId="15" hidden="1">{"Riqfin97",#N/A,FALSE,"Tran";"Riqfinpro",#N/A,FALSE,"Tran"}</definedName>
    <definedName name="ffffffffffffff" localSheetId="16" hidden="1">{"Riqfin97",#N/A,FALSE,"Tran";"Riqfinpro",#N/A,FALSE,"Tran"}</definedName>
    <definedName name="ffffffffffffff" hidden="1">{"Riqfin97",#N/A,FALSE,"Tran";"Riqfinpro",#N/A,FALSE,"Tran"}</definedName>
    <definedName name="FFNN" localSheetId="74">#REF!</definedName>
    <definedName name="FFNN" localSheetId="13">#REF!</definedName>
    <definedName name="FFNN" localSheetId="10">#REF!</definedName>
    <definedName name="FFNN" localSheetId="20">#REF!</definedName>
    <definedName name="FFNN" localSheetId="21">#REF!</definedName>
    <definedName name="FFNN" localSheetId="22">#REF!</definedName>
    <definedName name="FFNN" localSheetId="23">#REF!</definedName>
    <definedName name="FFNN" localSheetId="27">#REF!</definedName>
    <definedName name="FFNN" localSheetId="30">#REF!</definedName>
    <definedName name="FFNN" localSheetId="31">#REF!</definedName>
    <definedName name="FFNN" localSheetId="32">#REF!</definedName>
    <definedName name="FFNN" localSheetId="34">#REF!</definedName>
    <definedName name="FFNN" localSheetId="35">#REF!</definedName>
    <definedName name="FFNN" localSheetId="37">#REF!</definedName>
    <definedName name="FFNN" localSheetId="38">#REF!</definedName>
    <definedName name="FFNN" localSheetId="47">#REF!</definedName>
    <definedName name="FFNN" localSheetId="48">#REF!</definedName>
    <definedName name="FFNN" localSheetId="49">#REF!</definedName>
    <definedName name="FFNN" localSheetId="50">#REF!</definedName>
    <definedName name="FFNN" localSheetId="51">#REF!</definedName>
    <definedName name="FFNN" localSheetId="53">#REF!</definedName>
    <definedName name="FFNN" localSheetId="54">#REF!</definedName>
    <definedName name="FFNN" localSheetId="14">#REF!</definedName>
    <definedName name="FFNN" localSheetId="57">#REF!</definedName>
    <definedName name="FFNN" localSheetId="58">#REF!</definedName>
    <definedName name="FFNN" localSheetId="18">#REF!</definedName>
    <definedName name="FFNN" localSheetId="16">#REF!</definedName>
    <definedName name="FFNN">#REF!</definedName>
    <definedName name="fgf" localSheetId="74" hidden="1">{"Riqfin97",#N/A,FALSE,"Tran";"Riqfinpro",#N/A,FALSE,"Tran"}</definedName>
    <definedName name="fgf" localSheetId="12" hidden="1">{"Riqfin97",#N/A,FALSE,"Tran";"Riqfinpro",#N/A,FALSE,"Tran"}</definedName>
    <definedName name="fgf" localSheetId="13" hidden="1">{"Riqfin97",#N/A,FALSE,"Tran";"Riqfinpro",#N/A,FALSE,"Tran"}</definedName>
    <definedName name="fgf" localSheetId="28" hidden="1">{"Riqfin97",#N/A,FALSE,"Tran";"Riqfinpro",#N/A,FALSE,"Tran"}</definedName>
    <definedName name="fgf" localSheetId="10" hidden="1">{"Riqfin97",#N/A,FALSE,"Tran";"Riqfinpro",#N/A,FALSE,"Tran"}</definedName>
    <definedName name="fgf" localSheetId="20" hidden="1">{"Riqfin97",#N/A,FALSE,"Tran";"Riqfinpro",#N/A,FALSE,"Tran"}</definedName>
    <definedName name="fgf" localSheetId="21" hidden="1">{"Riqfin97",#N/A,FALSE,"Tran";"Riqfinpro",#N/A,FALSE,"Tran"}</definedName>
    <definedName name="fgf" localSheetId="22" hidden="1">{"Riqfin97",#N/A,FALSE,"Tran";"Riqfinpro",#N/A,FALSE,"Tran"}</definedName>
    <definedName name="fgf" localSheetId="23" hidden="1">{"Riqfin97",#N/A,FALSE,"Tran";"Riqfinpro",#N/A,FALSE,"Tran"}</definedName>
    <definedName name="fgf" localSheetId="24" hidden="1">{"Riqfin97",#N/A,FALSE,"Tran";"Riqfinpro",#N/A,FALSE,"Tran"}</definedName>
    <definedName name="fgf" localSheetId="27" hidden="1">{"Riqfin97",#N/A,FALSE,"Tran";"Riqfinpro",#N/A,FALSE,"Tran"}</definedName>
    <definedName name="fgf" localSheetId="29" hidden="1">{"Riqfin97",#N/A,FALSE,"Tran";"Riqfinpro",#N/A,FALSE,"Tran"}</definedName>
    <definedName name="fgf" localSheetId="30" hidden="1">{"Riqfin97",#N/A,FALSE,"Tran";"Riqfinpro",#N/A,FALSE,"Tran"}</definedName>
    <definedName name="fgf" localSheetId="31" hidden="1">{"Riqfin97",#N/A,FALSE,"Tran";"Riqfinpro",#N/A,FALSE,"Tran"}</definedName>
    <definedName name="fgf" localSheetId="32" hidden="1">{"Riqfin97",#N/A,FALSE,"Tran";"Riqfinpro",#N/A,FALSE,"Tran"}</definedName>
    <definedName name="fgf" localSheetId="34" hidden="1">{"Riqfin97",#N/A,FALSE,"Tran";"Riqfinpro",#N/A,FALSE,"Tran"}</definedName>
    <definedName name="fgf" localSheetId="35" hidden="1">{"Riqfin97",#N/A,FALSE,"Tran";"Riqfinpro",#N/A,FALSE,"Tran"}</definedName>
    <definedName name="fgf" localSheetId="37" hidden="1">{"Riqfin97",#N/A,FALSE,"Tran";"Riqfinpro",#N/A,FALSE,"Tran"}</definedName>
    <definedName name="fgf" localSheetId="38" hidden="1">{"Riqfin97",#N/A,FALSE,"Tran";"Riqfinpro",#N/A,FALSE,"Tran"}</definedName>
    <definedName name="fgf" localSheetId="47" hidden="1">{"Riqfin97",#N/A,FALSE,"Tran";"Riqfinpro",#N/A,FALSE,"Tran"}</definedName>
    <definedName name="fgf" localSheetId="48" hidden="1">{"Riqfin97",#N/A,FALSE,"Tran";"Riqfinpro",#N/A,FALSE,"Tran"}</definedName>
    <definedName name="fgf" localSheetId="49" hidden="1">{"Riqfin97",#N/A,FALSE,"Tran";"Riqfinpro",#N/A,FALSE,"Tran"}</definedName>
    <definedName name="fgf" localSheetId="50" hidden="1">{"Riqfin97",#N/A,FALSE,"Tran";"Riqfinpro",#N/A,FALSE,"Tran"}</definedName>
    <definedName name="fgf" localSheetId="51" hidden="1">{"Riqfin97",#N/A,FALSE,"Tran";"Riqfinpro",#N/A,FALSE,"Tran"}</definedName>
    <definedName name="fgf" localSheetId="52" hidden="1">{"Riqfin97",#N/A,FALSE,"Tran";"Riqfinpro",#N/A,FALSE,"Tran"}</definedName>
    <definedName name="fgf" localSheetId="53" hidden="1">{"Riqfin97",#N/A,FALSE,"Tran";"Riqfinpro",#N/A,FALSE,"Tran"}</definedName>
    <definedName name="fgf" localSheetId="54" hidden="1">{"Riqfin97",#N/A,FALSE,"Tran";"Riqfinpro",#N/A,FALSE,"Tran"}</definedName>
    <definedName name="fgf" localSheetId="14" hidden="1">{"Riqfin97",#N/A,FALSE,"Tran";"Riqfinpro",#N/A,FALSE,"Tran"}</definedName>
    <definedName name="fgf" localSheetId="55" hidden="1">{"Riqfin97",#N/A,FALSE,"Tran";"Riqfinpro",#N/A,FALSE,"Tran"}</definedName>
    <definedName name="fgf" localSheetId="56" hidden="1">{"Riqfin97",#N/A,FALSE,"Tran";"Riqfinpro",#N/A,FALSE,"Tran"}</definedName>
    <definedName name="fgf" localSheetId="57" hidden="1">{"Riqfin97",#N/A,FALSE,"Tran";"Riqfinpro",#N/A,FALSE,"Tran"}</definedName>
    <definedName name="fgf" localSheetId="58" hidden="1">{"Riqfin97",#N/A,FALSE,"Tran";"Riqfinpro",#N/A,FALSE,"Tran"}</definedName>
    <definedName name="fgf" localSheetId="18" hidden="1">{"Riqfin97",#N/A,FALSE,"Tran";"Riqfinpro",#N/A,FALSE,"Tran"}</definedName>
    <definedName name="fgf" localSheetId="19" hidden="1">{"Riqfin97",#N/A,FALSE,"Tran";"Riqfinpro",#N/A,FALSE,"Tran"}</definedName>
    <definedName name="fgf" localSheetId="15" hidden="1">{"Riqfin97",#N/A,FALSE,"Tran";"Riqfinpro",#N/A,FALSE,"Tran"}</definedName>
    <definedName name="fgf" localSheetId="16" hidden="1">{"Riqfin97",#N/A,FALSE,"Tran";"Riqfinpro",#N/A,FALSE,"Tran"}</definedName>
    <definedName name="fgf" hidden="1">{"Riqfin97",#N/A,FALSE,"Tran";"Riqfinpro",#N/A,FALSE,"Tran"}</definedName>
    <definedName name="fgfg" localSheetId="13" hidden="1">'[135]Fax a enviar'!#REF!</definedName>
    <definedName name="fgfg" hidden="1">'[135]Fax a enviar'!#REF!</definedName>
    <definedName name="fghfghf" localSheetId="13" hidden="1">'[153]Fax a enviar'!#REF!</definedName>
    <definedName name="fghfghf" hidden="1">'[153]Fax a enviar'!#REF!</definedName>
    <definedName name="fhnfdj" localSheetId="13" hidden="1">'[124]Fax a enviar'!#REF!</definedName>
    <definedName name="fhnfdj" hidden="1">'[124]Fax a enviar'!#REF!</definedName>
    <definedName name="FIDR" localSheetId="74">#REF!</definedName>
    <definedName name="FIDR" localSheetId="13">#REF!</definedName>
    <definedName name="FIDR" localSheetId="10">#REF!</definedName>
    <definedName name="FIDR" localSheetId="20">#REF!</definedName>
    <definedName name="FIDR" localSheetId="21">#REF!</definedName>
    <definedName name="FIDR" localSheetId="22">#REF!</definedName>
    <definedName name="FIDR" localSheetId="23">#REF!</definedName>
    <definedName name="FIDR" localSheetId="30">#REF!</definedName>
    <definedName name="FIDR" localSheetId="31">#REF!</definedName>
    <definedName name="FIDR" localSheetId="32">#REF!</definedName>
    <definedName name="FIDR" localSheetId="34">#REF!</definedName>
    <definedName name="FIDR" localSheetId="35">#REF!</definedName>
    <definedName name="FIDR" localSheetId="37">#REF!</definedName>
    <definedName name="FIDR" localSheetId="38">#REF!</definedName>
    <definedName name="FIDR" localSheetId="47">#REF!</definedName>
    <definedName name="FIDR" localSheetId="49">#REF!</definedName>
    <definedName name="FIDR" localSheetId="50">#REF!</definedName>
    <definedName name="FIDR" localSheetId="51">#REF!</definedName>
    <definedName name="FIDR" localSheetId="54">#REF!</definedName>
    <definedName name="FIDR" localSheetId="14">#REF!</definedName>
    <definedName name="FIDR" localSheetId="57">#REF!</definedName>
    <definedName name="FIDR" localSheetId="58">#REF!</definedName>
    <definedName name="FIDR" localSheetId="18">#REF!</definedName>
    <definedName name="FIDR" localSheetId="16">#REF!</definedName>
    <definedName name="FIDR">#REF!</definedName>
    <definedName name="Fig.1" localSheetId="74">#REF!</definedName>
    <definedName name="Fig.1" localSheetId="13">#REF!</definedName>
    <definedName name="Fig.1" localSheetId="10">#REF!</definedName>
    <definedName name="Fig.1" localSheetId="20">#REF!</definedName>
    <definedName name="Fig.1" localSheetId="21">#REF!</definedName>
    <definedName name="Fig.1" localSheetId="22">#REF!</definedName>
    <definedName name="Fig.1" localSheetId="23">#REF!</definedName>
    <definedName name="Fig.1" localSheetId="27">#REF!</definedName>
    <definedName name="Fig.1" localSheetId="30">#REF!</definedName>
    <definedName name="Fig.1" localSheetId="31">#REF!</definedName>
    <definedName name="Fig.1" localSheetId="32">#REF!</definedName>
    <definedName name="Fig.1" localSheetId="34">#REF!</definedName>
    <definedName name="Fig.1" localSheetId="35">#REF!</definedName>
    <definedName name="Fig.1" localSheetId="37">#REF!</definedName>
    <definedName name="Fig.1" localSheetId="38">#REF!</definedName>
    <definedName name="Fig.1" localSheetId="47">#REF!</definedName>
    <definedName name="Fig.1" localSheetId="48">#REF!</definedName>
    <definedName name="Fig.1" localSheetId="49">#REF!</definedName>
    <definedName name="Fig.1" localSheetId="50">#REF!</definedName>
    <definedName name="Fig.1" localSheetId="52">#REF!</definedName>
    <definedName name="Fig.1" localSheetId="54">#REF!</definedName>
    <definedName name="Fig.1" localSheetId="55">#REF!</definedName>
    <definedName name="Fig.1" localSheetId="56">#REF!</definedName>
    <definedName name="Fig.1" localSheetId="57">#REF!</definedName>
    <definedName name="Fig.1" localSheetId="58">#REF!</definedName>
    <definedName name="Fig.1" localSheetId="18">#REF!</definedName>
    <definedName name="Fig.1" localSheetId="16">#REF!</definedName>
    <definedName name="Fig.1">#REF!</definedName>
    <definedName name="FigTitle" localSheetId="74">#REF!</definedName>
    <definedName name="FigTitle" localSheetId="13">#REF!</definedName>
    <definedName name="FigTitle" localSheetId="10">#REF!</definedName>
    <definedName name="FigTitle" localSheetId="20">#REF!</definedName>
    <definedName name="FigTitle" localSheetId="21">#REF!</definedName>
    <definedName name="FigTitle" localSheetId="22">#REF!</definedName>
    <definedName name="FigTitle" localSheetId="23">#REF!</definedName>
    <definedName name="FigTitle" localSheetId="27">#REF!</definedName>
    <definedName name="FigTitle" localSheetId="30">#REF!</definedName>
    <definedName name="FigTitle" localSheetId="31">#REF!</definedName>
    <definedName name="FigTitle" localSheetId="32">#REF!</definedName>
    <definedName name="FigTitle" localSheetId="34">#REF!</definedName>
    <definedName name="FigTitle" localSheetId="35">#REF!</definedName>
    <definedName name="FigTitle" localSheetId="37">#REF!</definedName>
    <definedName name="FigTitle" localSheetId="38">#REF!</definedName>
    <definedName name="FigTitle" localSheetId="47">#REF!</definedName>
    <definedName name="FigTitle" localSheetId="48">#REF!</definedName>
    <definedName name="FigTitle" localSheetId="49">#REF!</definedName>
    <definedName name="FigTitle" localSheetId="50">#REF!</definedName>
    <definedName name="FigTitle" localSheetId="52">#REF!</definedName>
    <definedName name="FigTitle" localSheetId="54">#REF!</definedName>
    <definedName name="FigTitle" localSheetId="55">#REF!</definedName>
    <definedName name="FigTitle" localSheetId="56">#REF!</definedName>
    <definedName name="FigTitle" localSheetId="57">#REF!</definedName>
    <definedName name="FigTitle" localSheetId="58">#REF!</definedName>
    <definedName name="FigTitle" localSheetId="18">#REF!</definedName>
    <definedName name="FigTitle" localSheetId="16">#REF!</definedName>
    <definedName name="FigTitle">#REF!</definedName>
    <definedName name="Figure.3" localSheetId="74">#REF!</definedName>
    <definedName name="Figure.3" localSheetId="13">#REF!</definedName>
    <definedName name="Figure.3" localSheetId="27">#REF!</definedName>
    <definedName name="Figure.3" localSheetId="30">#REF!</definedName>
    <definedName name="Figure.3" localSheetId="31">#REF!</definedName>
    <definedName name="Figure.3" localSheetId="32">#REF!</definedName>
    <definedName name="Figure.3" localSheetId="35">#REF!</definedName>
    <definedName name="Figure.3" localSheetId="38">#REF!</definedName>
    <definedName name="Figure.3" localSheetId="47">#REF!</definedName>
    <definedName name="Figure.3" localSheetId="48">#REF!</definedName>
    <definedName name="Figure.3" localSheetId="49">#REF!</definedName>
    <definedName name="Figure.3" localSheetId="50">#REF!</definedName>
    <definedName name="Figure.3" localSheetId="52">#REF!</definedName>
    <definedName name="Figure.3" localSheetId="54">#REF!</definedName>
    <definedName name="Figure.3" localSheetId="55">#REF!</definedName>
    <definedName name="Figure.3" localSheetId="56">#REF!</definedName>
    <definedName name="Figure.3" localSheetId="58">#REF!</definedName>
    <definedName name="Figure.3" localSheetId="18">#REF!</definedName>
    <definedName name="Figure.3">#REF!</definedName>
    <definedName name="FIM" localSheetId="74">#REF!</definedName>
    <definedName name="FIM" localSheetId="13">#REF!</definedName>
    <definedName name="FIM" localSheetId="30">#REF!</definedName>
    <definedName name="FIM" localSheetId="31">#REF!</definedName>
    <definedName name="FIM" localSheetId="32">#REF!</definedName>
    <definedName name="FIM" localSheetId="38">#REF!</definedName>
    <definedName name="FIM" localSheetId="54">#REF!</definedName>
    <definedName name="FIM" localSheetId="58">#REF!</definedName>
    <definedName name="FIM">#REF!</definedName>
    <definedName name="finan" localSheetId="74">#REF!</definedName>
    <definedName name="finan" localSheetId="13">#REF!</definedName>
    <definedName name="finan" localSheetId="30">#REF!</definedName>
    <definedName name="finan" localSheetId="31">#REF!</definedName>
    <definedName name="finan" localSheetId="32">#REF!</definedName>
    <definedName name="finan" localSheetId="38">#REF!</definedName>
    <definedName name="finan" localSheetId="54">#REF!</definedName>
    <definedName name="finan" localSheetId="58">#REF!</definedName>
    <definedName name="finan">#REF!</definedName>
    <definedName name="finan1" localSheetId="74">#REF!</definedName>
    <definedName name="finan1" localSheetId="13">#REF!</definedName>
    <definedName name="finan1" localSheetId="30">#REF!</definedName>
    <definedName name="finan1" localSheetId="31">#REF!</definedName>
    <definedName name="finan1" localSheetId="32">#REF!</definedName>
    <definedName name="finan1" localSheetId="38">#REF!</definedName>
    <definedName name="finan1" localSheetId="54">#REF!</definedName>
    <definedName name="finan1" localSheetId="58">#REF!</definedName>
    <definedName name="finan1">#REF!</definedName>
    <definedName name="Financing" localSheetId="74" hidden="1">{"Tab1",#N/A,FALSE,"P";"Tab2",#N/A,FALSE,"P"}</definedName>
    <definedName name="Financing" localSheetId="12" hidden="1">{"Tab1",#N/A,FALSE,"P";"Tab2",#N/A,FALSE,"P"}</definedName>
    <definedName name="Financing" localSheetId="13" hidden="1">{"Tab1",#N/A,FALSE,"P";"Tab2",#N/A,FALSE,"P"}</definedName>
    <definedName name="Financing" localSheetId="28" hidden="1">{"Tab1",#N/A,FALSE,"P";"Tab2",#N/A,FALSE,"P"}</definedName>
    <definedName name="Financing" localSheetId="10" hidden="1">{"Tab1",#N/A,FALSE,"P";"Tab2",#N/A,FALSE,"P"}</definedName>
    <definedName name="Financing" localSheetId="20" hidden="1">{"Tab1",#N/A,FALSE,"P";"Tab2",#N/A,FALSE,"P"}</definedName>
    <definedName name="Financing" localSheetId="21" hidden="1">{"Tab1",#N/A,FALSE,"P";"Tab2",#N/A,FALSE,"P"}</definedName>
    <definedName name="Financing" localSheetId="22" hidden="1">{"Tab1",#N/A,FALSE,"P";"Tab2",#N/A,FALSE,"P"}</definedName>
    <definedName name="Financing" localSheetId="23" hidden="1">{"Tab1",#N/A,FALSE,"P";"Tab2",#N/A,FALSE,"P"}</definedName>
    <definedName name="Financing" localSheetId="24" hidden="1">{"Tab1",#N/A,FALSE,"P";"Tab2",#N/A,FALSE,"P"}</definedName>
    <definedName name="Financing" localSheetId="27" hidden="1">{"Tab1",#N/A,FALSE,"P";"Tab2",#N/A,FALSE,"P"}</definedName>
    <definedName name="Financing" localSheetId="29" hidden="1">{"Tab1",#N/A,FALSE,"P";"Tab2",#N/A,FALSE,"P"}</definedName>
    <definedName name="Financing" localSheetId="30" hidden="1">{"Tab1",#N/A,FALSE,"P";"Tab2",#N/A,FALSE,"P"}</definedName>
    <definedName name="Financing" localSheetId="31" hidden="1">{"Tab1",#N/A,FALSE,"P";"Tab2",#N/A,FALSE,"P"}</definedName>
    <definedName name="Financing" localSheetId="32" hidden="1">{"Tab1",#N/A,FALSE,"P";"Tab2",#N/A,FALSE,"P"}</definedName>
    <definedName name="Financing" localSheetId="34" hidden="1">{"Tab1",#N/A,FALSE,"P";"Tab2",#N/A,FALSE,"P"}</definedName>
    <definedName name="Financing" localSheetId="35" hidden="1">{"Tab1",#N/A,FALSE,"P";"Tab2",#N/A,FALSE,"P"}</definedName>
    <definedName name="Financing" localSheetId="37" hidden="1">{"Tab1",#N/A,FALSE,"P";"Tab2",#N/A,FALSE,"P"}</definedName>
    <definedName name="Financing" localSheetId="38" hidden="1">{"Tab1",#N/A,FALSE,"P";"Tab2",#N/A,FALSE,"P"}</definedName>
    <definedName name="Financing" localSheetId="47" hidden="1">{"Tab1",#N/A,FALSE,"P";"Tab2",#N/A,FALSE,"P"}</definedName>
    <definedName name="Financing" localSheetId="48" hidden="1">{"Tab1",#N/A,FALSE,"P";"Tab2",#N/A,FALSE,"P"}</definedName>
    <definedName name="Financing" localSheetId="49" hidden="1">{"Tab1",#N/A,FALSE,"P";"Tab2",#N/A,FALSE,"P"}</definedName>
    <definedName name="Financing" localSheetId="50" hidden="1">{"Tab1",#N/A,FALSE,"P";"Tab2",#N/A,FALSE,"P"}</definedName>
    <definedName name="Financing" localSheetId="51" hidden="1">{"Tab1",#N/A,FALSE,"P";"Tab2",#N/A,FALSE,"P"}</definedName>
    <definedName name="Financing" localSheetId="52" hidden="1">{"Tab1",#N/A,FALSE,"P";"Tab2",#N/A,FALSE,"P"}</definedName>
    <definedName name="Financing" localSheetId="53" hidden="1">{"Tab1",#N/A,FALSE,"P";"Tab2",#N/A,FALSE,"P"}</definedName>
    <definedName name="Financing" localSheetId="54" hidden="1">{"Tab1",#N/A,FALSE,"P";"Tab2",#N/A,FALSE,"P"}</definedName>
    <definedName name="Financing" localSheetId="14" hidden="1">{"Tab1",#N/A,FALSE,"P";"Tab2",#N/A,FALSE,"P"}</definedName>
    <definedName name="Financing" localSheetId="55" hidden="1">{"Tab1",#N/A,FALSE,"P";"Tab2",#N/A,FALSE,"P"}</definedName>
    <definedName name="Financing" localSheetId="56" hidden="1">{"Tab1",#N/A,FALSE,"P";"Tab2",#N/A,FALSE,"P"}</definedName>
    <definedName name="Financing" localSheetId="57" hidden="1">{"Tab1",#N/A,FALSE,"P";"Tab2",#N/A,FALSE,"P"}</definedName>
    <definedName name="Financing" localSheetId="58" hidden="1">{"Tab1",#N/A,FALSE,"P";"Tab2",#N/A,FALSE,"P"}</definedName>
    <definedName name="Financing" localSheetId="18" hidden="1">{"Tab1",#N/A,FALSE,"P";"Tab2",#N/A,FALSE,"P"}</definedName>
    <definedName name="Financing" localSheetId="19" hidden="1">{"Tab1",#N/A,FALSE,"P";"Tab2",#N/A,FALSE,"P"}</definedName>
    <definedName name="Financing" localSheetId="15" hidden="1">{"Tab1",#N/A,FALSE,"P";"Tab2",#N/A,FALSE,"P"}</definedName>
    <definedName name="Financing" localSheetId="16" hidden="1">{"Tab1",#N/A,FALSE,"P";"Tab2",#N/A,FALSE,"P"}</definedName>
    <definedName name="Financing" hidden="1">{"Tab1",#N/A,FALSE,"P";"Tab2",#N/A,FALSE,"P"}</definedName>
    <definedName name="Finland_wt">'[92]OECD wgt'!$B$18</definedName>
    <definedName name="FIP" localSheetId="74">[154]Q4!#REF!</definedName>
    <definedName name="FIP" localSheetId="13">[154]Q4!#REF!</definedName>
    <definedName name="FIP" localSheetId="20">[154]Q4!#REF!</definedName>
    <definedName name="FIP" localSheetId="21">[154]Q4!#REF!</definedName>
    <definedName name="FIP" localSheetId="22">[154]Q4!#REF!</definedName>
    <definedName name="FIP" localSheetId="23">[154]Q4!#REF!</definedName>
    <definedName name="FIP" localSheetId="32">[154]Q4!#REF!</definedName>
    <definedName name="FIP" localSheetId="34">[154]Q4!#REF!</definedName>
    <definedName name="FIP" localSheetId="35">[154]Q4!#REF!</definedName>
    <definedName name="FIP" localSheetId="37">[154]Q4!#REF!</definedName>
    <definedName name="FIP" localSheetId="38">[154]Q4!#REF!</definedName>
    <definedName name="FIP" localSheetId="47">[154]Q4!#REF!</definedName>
    <definedName name="FIP" localSheetId="48">[154]Q4!#REF!</definedName>
    <definedName name="FIP" localSheetId="49">[154]Q4!#REF!</definedName>
    <definedName name="FIP" localSheetId="50">[154]Q4!#REF!</definedName>
    <definedName name="FIP" localSheetId="51">[154]Q4!#REF!</definedName>
    <definedName name="FIP" localSheetId="57">[154]Q4!#REF!</definedName>
    <definedName name="FIP" localSheetId="58">[154]Q4!#REF!</definedName>
    <definedName name="FIP" localSheetId="18">[154]Q4!#REF!</definedName>
    <definedName name="FIP" localSheetId="16">[154]Q4!#REF!</definedName>
    <definedName name="FIP">[154]Q4!#REF!</definedName>
    <definedName name="Fisc" localSheetId="74">#REF!</definedName>
    <definedName name="FISC" localSheetId="12">#REF!</definedName>
    <definedName name="Fisc" localSheetId="13">#REF!</definedName>
    <definedName name="Fisc" localSheetId="10">#REF!</definedName>
    <definedName name="Fisc" localSheetId="20">#REF!</definedName>
    <definedName name="Fisc" localSheetId="21">#REF!</definedName>
    <definedName name="Fisc" localSheetId="22">#REF!</definedName>
    <definedName name="Fisc" localSheetId="23">#REF!</definedName>
    <definedName name="Fisc" localSheetId="27">#REF!</definedName>
    <definedName name="Fisc" localSheetId="30">#REF!</definedName>
    <definedName name="Fisc" localSheetId="31">#REF!</definedName>
    <definedName name="Fisc" localSheetId="32">#REF!</definedName>
    <definedName name="Fisc" localSheetId="34">#REF!</definedName>
    <definedName name="Fisc" localSheetId="35">#REF!</definedName>
    <definedName name="Fisc" localSheetId="37">#REF!</definedName>
    <definedName name="Fisc" localSheetId="38">#REF!</definedName>
    <definedName name="Fisc" localSheetId="47">#REF!</definedName>
    <definedName name="Fisc" localSheetId="48">#REF!</definedName>
    <definedName name="Fisc" localSheetId="49">#REF!</definedName>
    <definedName name="Fisc" localSheetId="50">#REF!</definedName>
    <definedName name="Fisc" localSheetId="51">#REF!</definedName>
    <definedName name="Fisc" localSheetId="53">#REF!</definedName>
    <definedName name="Fisc" localSheetId="54">#REF!</definedName>
    <definedName name="Fisc" localSheetId="14">#REF!</definedName>
    <definedName name="Fisc" localSheetId="57">#REF!</definedName>
    <definedName name="Fisc" localSheetId="58">#REF!</definedName>
    <definedName name="Fisc" localSheetId="18">#REF!</definedName>
    <definedName name="Fisc" localSheetId="16">#REF!</definedName>
    <definedName name="Fisc">#REF!</definedName>
    <definedName name="Fisca" localSheetId="74">#REF!</definedName>
    <definedName name="Fisca" localSheetId="13">#REF!</definedName>
    <definedName name="Fisca" localSheetId="10">#REF!</definedName>
    <definedName name="Fisca" localSheetId="20">#REF!</definedName>
    <definedName name="Fisca" localSheetId="21">#REF!</definedName>
    <definedName name="Fisca" localSheetId="22">#REF!</definedName>
    <definedName name="Fisca" localSheetId="23">#REF!</definedName>
    <definedName name="Fisca" localSheetId="27">#REF!</definedName>
    <definedName name="Fisca" localSheetId="30">#REF!</definedName>
    <definedName name="Fisca" localSheetId="31">#REF!</definedName>
    <definedName name="Fisca" localSheetId="32">#REF!</definedName>
    <definedName name="Fisca" localSheetId="34">#REF!</definedName>
    <definedName name="Fisca" localSheetId="35">#REF!</definedName>
    <definedName name="Fisca" localSheetId="37">#REF!</definedName>
    <definedName name="Fisca" localSheetId="38">#REF!</definedName>
    <definedName name="Fisca" localSheetId="47">#REF!</definedName>
    <definedName name="Fisca" localSheetId="48">#REF!</definedName>
    <definedName name="Fisca" localSheetId="49">#REF!</definedName>
    <definedName name="Fisca" localSheetId="50">#REF!</definedName>
    <definedName name="Fisca" localSheetId="52">#REF!</definedName>
    <definedName name="Fisca" localSheetId="54">#REF!</definedName>
    <definedName name="Fisca" localSheetId="55">#REF!</definedName>
    <definedName name="Fisca" localSheetId="56">#REF!</definedName>
    <definedName name="Fisca" localSheetId="57">#REF!</definedName>
    <definedName name="Fisca" localSheetId="58">#REF!</definedName>
    <definedName name="Fisca" localSheetId="18">#REF!</definedName>
    <definedName name="Fisca" localSheetId="16">#REF!</definedName>
    <definedName name="Fisca">#REF!</definedName>
    <definedName name="FISUM" localSheetId="74">#REF!</definedName>
    <definedName name="FISUM" localSheetId="13">#REF!</definedName>
    <definedName name="FISUM" localSheetId="20">#REF!</definedName>
    <definedName name="FISUM" localSheetId="21">#REF!</definedName>
    <definedName name="FISUM" localSheetId="22">#REF!</definedName>
    <definedName name="FISUM" localSheetId="23">#REF!</definedName>
    <definedName name="FISUM" localSheetId="30">#REF!</definedName>
    <definedName name="FISUM" localSheetId="31">#REF!</definedName>
    <definedName name="FISUM" localSheetId="32">#REF!</definedName>
    <definedName name="FISUM" localSheetId="34">#REF!</definedName>
    <definedName name="FISUM" localSheetId="35">#REF!</definedName>
    <definedName name="FISUM" localSheetId="37">#REF!</definedName>
    <definedName name="FISUM" localSheetId="38">#REF!</definedName>
    <definedName name="FISUM" localSheetId="54">#REF!</definedName>
    <definedName name="FISUM" localSheetId="57">#REF!</definedName>
    <definedName name="FISUM" localSheetId="58">#REF!</definedName>
    <definedName name="FISUM" localSheetId="18">#REF!</definedName>
    <definedName name="FISUM" localSheetId="16">#REF!</definedName>
    <definedName name="FISUM">#REF!</definedName>
    <definedName name="FLIBOR" localSheetId="20">[154]Q4!#REF!</definedName>
    <definedName name="FLIBOR" localSheetId="21">[154]Q4!#REF!</definedName>
    <definedName name="FLIBOR" localSheetId="22">[154]Q4!#REF!</definedName>
    <definedName name="FLIBOR" localSheetId="23">[154]Q4!#REF!</definedName>
    <definedName name="FLIBOR" localSheetId="30">[154]Q4!#REF!</definedName>
    <definedName name="FLIBOR" localSheetId="31">[154]Q4!#REF!</definedName>
    <definedName name="FLIBOR" localSheetId="32">[154]Q4!#REF!</definedName>
    <definedName name="FLIBOR" localSheetId="34">[154]Q4!#REF!</definedName>
    <definedName name="FLIBOR" localSheetId="35">[154]Q4!#REF!</definedName>
    <definedName name="FLIBOR" localSheetId="37">[154]Q4!#REF!</definedName>
    <definedName name="FLIBOR" localSheetId="38">[154]Q4!#REF!</definedName>
    <definedName name="FLIBOR" localSheetId="57">[154]Q4!#REF!</definedName>
    <definedName name="FLIBOR" localSheetId="18">[154]Q4!#REF!</definedName>
    <definedName name="FLIBOR" localSheetId="16">[154]Q4!#REF!</definedName>
    <definedName name="FLIBOR">[154]Q4!#REF!</definedName>
    <definedName name="FLOPEC" localSheetId="74">#REF!</definedName>
    <definedName name="FLOPEC" localSheetId="13">#REF!</definedName>
    <definedName name="FLOPEC" localSheetId="10">#REF!</definedName>
    <definedName name="FLOPEC" localSheetId="20">#REF!</definedName>
    <definedName name="FLOPEC" localSheetId="21">#REF!</definedName>
    <definedName name="FLOPEC" localSheetId="22">#REF!</definedName>
    <definedName name="FLOPEC" localSheetId="23">#REF!</definedName>
    <definedName name="FLOPEC" localSheetId="30">#REF!</definedName>
    <definedName name="FLOPEC" localSheetId="31">#REF!</definedName>
    <definedName name="FLOPEC" localSheetId="32">#REF!</definedName>
    <definedName name="FLOPEC" localSheetId="34">#REF!</definedName>
    <definedName name="FLOPEC" localSheetId="35">#REF!</definedName>
    <definedName name="FLOPEC" localSheetId="37">#REF!</definedName>
    <definedName name="FLOPEC" localSheetId="38">#REF!</definedName>
    <definedName name="FLOPEC" localSheetId="47">#REF!</definedName>
    <definedName name="FLOPEC" localSheetId="49">#REF!</definedName>
    <definedName name="FLOPEC" localSheetId="50">#REF!</definedName>
    <definedName name="FLOPEC" localSheetId="51">#REF!</definedName>
    <definedName name="FLOPEC" localSheetId="54">#REF!</definedName>
    <definedName name="FLOPEC" localSheetId="14">#REF!</definedName>
    <definedName name="FLOPEC" localSheetId="57">#REF!</definedName>
    <definedName name="FLOPEC" localSheetId="58">#REF!</definedName>
    <definedName name="FLOPEC" localSheetId="18">#REF!</definedName>
    <definedName name="FLOPEC" localSheetId="16">#REF!</definedName>
    <definedName name="FLOPEC">#REF!</definedName>
    <definedName name="FLOWS" localSheetId="74">#REF!</definedName>
    <definedName name="FLOWS" localSheetId="13">#REF!</definedName>
    <definedName name="FLOWS" localSheetId="10">#REF!</definedName>
    <definedName name="FLOWS" localSheetId="20">#REF!</definedName>
    <definedName name="FLOWS" localSheetId="21">#REF!</definedName>
    <definedName name="FLOWS" localSheetId="22">#REF!</definedName>
    <definedName name="FLOWS" localSheetId="23">#REF!</definedName>
    <definedName name="FLOWS" localSheetId="30">#REF!</definedName>
    <definedName name="FLOWS" localSheetId="31">#REF!</definedName>
    <definedName name="FLOWS" localSheetId="32">#REF!</definedName>
    <definedName name="FLOWS" localSheetId="34">#REF!</definedName>
    <definedName name="FLOWS" localSheetId="35">#REF!</definedName>
    <definedName name="FLOWS" localSheetId="37">#REF!</definedName>
    <definedName name="FLOWS" localSheetId="38">#REF!</definedName>
    <definedName name="FLOWS" localSheetId="47">#REF!</definedName>
    <definedName name="FLOWS" localSheetId="54">#REF!</definedName>
    <definedName name="FLOWS" localSheetId="57">#REF!</definedName>
    <definedName name="FLOWS" localSheetId="58">#REF!</definedName>
    <definedName name="FLOWS" localSheetId="18">#REF!</definedName>
    <definedName name="FLOWS" localSheetId="16">#REF!</definedName>
    <definedName name="FLOWS">#REF!</definedName>
    <definedName name="fluct" localSheetId="74">#REF!</definedName>
    <definedName name="fluct" localSheetId="13">#REF!</definedName>
    <definedName name="fluct" localSheetId="10">#REF!</definedName>
    <definedName name="fluct" localSheetId="20">#REF!</definedName>
    <definedName name="fluct" localSheetId="21">#REF!</definedName>
    <definedName name="fluct" localSheetId="22">#REF!</definedName>
    <definedName name="fluct" localSheetId="23">#REF!</definedName>
    <definedName name="fluct" localSheetId="30">#REF!</definedName>
    <definedName name="fluct" localSheetId="31">#REF!</definedName>
    <definedName name="fluct" localSheetId="32">#REF!</definedName>
    <definedName name="fluct" localSheetId="34">#REF!</definedName>
    <definedName name="fluct" localSheetId="35">#REF!</definedName>
    <definedName name="fluct" localSheetId="37">#REF!</definedName>
    <definedName name="fluct" localSheetId="38">#REF!</definedName>
    <definedName name="fluct" localSheetId="47">#REF!</definedName>
    <definedName name="fluct" localSheetId="54">#REF!</definedName>
    <definedName name="fluct" localSheetId="57">#REF!</definedName>
    <definedName name="fluct" localSheetId="58">#REF!</definedName>
    <definedName name="fluct" localSheetId="18">#REF!</definedName>
    <definedName name="fluct" localSheetId="16">#REF!</definedName>
    <definedName name="fluct">#REF!</definedName>
    <definedName name="Flujo">[105]Hoja5!$X$1:$AF$61</definedName>
    <definedName name="FLUXO" localSheetId="74">#REF!</definedName>
    <definedName name="FLUXO" localSheetId="13">#REF!</definedName>
    <definedName name="FLUXO" localSheetId="10">#REF!</definedName>
    <definedName name="FLUXO" localSheetId="20">#REF!</definedName>
    <definedName name="FLUXO" localSheetId="21">#REF!</definedName>
    <definedName name="FLUXO" localSheetId="22">#REF!</definedName>
    <definedName name="FLUXO" localSheetId="23">#REF!</definedName>
    <definedName name="FLUXO" localSheetId="30">#REF!</definedName>
    <definedName name="FLUXO" localSheetId="31">#REF!</definedName>
    <definedName name="FLUXO" localSheetId="32">#REF!</definedName>
    <definedName name="FLUXO" localSheetId="34">#REF!</definedName>
    <definedName name="FLUXO" localSheetId="35">#REF!</definedName>
    <definedName name="FLUXO" localSheetId="37">#REF!</definedName>
    <definedName name="FLUXO" localSheetId="38">#REF!</definedName>
    <definedName name="FLUXO" localSheetId="47">#REF!</definedName>
    <definedName name="FLUXO" localSheetId="49">#REF!</definedName>
    <definedName name="FLUXO" localSheetId="50">#REF!</definedName>
    <definedName name="FLUXO" localSheetId="51">#REF!</definedName>
    <definedName name="FLUXO" localSheetId="54">#REF!</definedName>
    <definedName name="FLUXO" localSheetId="14">#REF!</definedName>
    <definedName name="FLUXO" localSheetId="57">#REF!</definedName>
    <definedName name="FLUXO" localSheetId="58">#REF!</definedName>
    <definedName name="FLUXO" localSheetId="18">#REF!</definedName>
    <definedName name="FLUXO" localSheetId="16">#REF!</definedName>
    <definedName name="FLUXO">#REF!</definedName>
    <definedName name="FMB" localSheetId="74">#REF!</definedName>
    <definedName name="FMB" localSheetId="13">#REF!</definedName>
    <definedName name="FMB" localSheetId="10">#REF!</definedName>
    <definedName name="FMB" localSheetId="20">#REF!</definedName>
    <definedName name="FMB" localSheetId="21">#REF!</definedName>
    <definedName name="FMB" localSheetId="22">#REF!</definedName>
    <definedName name="FMB" localSheetId="23">#REF!</definedName>
    <definedName name="FMB" localSheetId="30">#REF!</definedName>
    <definedName name="FMB" localSheetId="31">#REF!</definedName>
    <definedName name="FMB" localSheetId="32">#REF!</definedName>
    <definedName name="FMB" localSheetId="34">#REF!</definedName>
    <definedName name="FMB" localSheetId="35">#REF!</definedName>
    <definedName name="FMB" localSheetId="37">#REF!</definedName>
    <definedName name="FMB" localSheetId="38">#REF!</definedName>
    <definedName name="FMB" localSheetId="47">#REF!</definedName>
    <definedName name="FMB" localSheetId="54">#REF!</definedName>
    <definedName name="FMB" localSheetId="57">#REF!</definedName>
    <definedName name="FMB" localSheetId="58">#REF!</definedName>
    <definedName name="FMB" localSheetId="18">#REF!</definedName>
    <definedName name="FMB" localSheetId="16">#REF!</definedName>
    <definedName name="FMB">#REF!</definedName>
    <definedName name="FMI" localSheetId="13">[83]BCP!#REF!</definedName>
    <definedName name="FMI" localSheetId="10">[83]BCP!#REF!</definedName>
    <definedName name="FMI" localSheetId="20">[83]BCP!#REF!</definedName>
    <definedName name="FMI" localSheetId="21">[83]BCP!#REF!</definedName>
    <definedName name="FMI" localSheetId="22">[83]BCP!#REF!</definedName>
    <definedName name="FMI" localSheetId="23">[83]BCP!#REF!</definedName>
    <definedName name="FMI" localSheetId="27">[83]BCP!#REF!</definedName>
    <definedName name="FMI" localSheetId="30">[83]BCP!#REF!</definedName>
    <definedName name="FMI" localSheetId="31">[83]BCP!#REF!</definedName>
    <definedName name="FMI" localSheetId="32">[83]BCP!#REF!</definedName>
    <definedName name="FMI" localSheetId="34">[83]BCP!#REF!</definedName>
    <definedName name="FMI" localSheetId="35">[83]BCP!#REF!</definedName>
    <definedName name="FMI" localSheetId="37">[83]BCP!#REF!</definedName>
    <definedName name="FMI" localSheetId="38">[83]BCP!#REF!</definedName>
    <definedName name="FMI" localSheetId="47">[83]BCP!#REF!</definedName>
    <definedName name="FMI" localSheetId="52">[83]BCP!#REF!</definedName>
    <definedName name="FMI" localSheetId="57">[83]BCP!#REF!</definedName>
    <definedName name="FMI" localSheetId="58">[83]BCP!#REF!</definedName>
    <definedName name="FMI" localSheetId="18">[83]BCP!#REF!</definedName>
    <definedName name="FMI" localSheetId="16">[83]BCP!#REF!</definedName>
    <definedName name="FMI">[83]BCP!#REF!</definedName>
    <definedName name="FMK" localSheetId="74">#REF!</definedName>
    <definedName name="FMK" localSheetId="12">#REF!</definedName>
    <definedName name="FMK" localSheetId="13">#REF!</definedName>
    <definedName name="FMK" localSheetId="10">#REF!</definedName>
    <definedName name="FMK" localSheetId="20">#REF!</definedName>
    <definedName name="FMK" localSheetId="21">#REF!</definedName>
    <definedName name="FMK" localSheetId="22">#REF!</definedName>
    <definedName name="FMK" localSheetId="23">#REF!</definedName>
    <definedName name="FMK" localSheetId="27">#REF!</definedName>
    <definedName name="FMK" localSheetId="30">#REF!</definedName>
    <definedName name="FMK" localSheetId="31">#REF!</definedName>
    <definedName name="FMK" localSheetId="32">#REF!</definedName>
    <definedName name="FMK" localSheetId="34">#REF!</definedName>
    <definedName name="FMK" localSheetId="35">#REF!</definedName>
    <definedName name="FMK" localSheetId="36">#N/A</definedName>
    <definedName name="FMK" localSheetId="37">#REF!</definedName>
    <definedName name="FMK" localSheetId="38">#REF!</definedName>
    <definedName name="FMK" localSheetId="47">#REF!</definedName>
    <definedName name="FMK" localSheetId="48">#REF!</definedName>
    <definedName name="FMK" localSheetId="49">#REF!</definedName>
    <definedName name="FMK" localSheetId="50">#REF!</definedName>
    <definedName name="FMK" localSheetId="52">#REF!</definedName>
    <definedName name="FMK" localSheetId="54">#REF!</definedName>
    <definedName name="FMK" localSheetId="55">#REF!</definedName>
    <definedName name="FMK" localSheetId="56">#REF!</definedName>
    <definedName name="FMK" localSheetId="57">#REF!</definedName>
    <definedName name="FMK" localSheetId="58">#REF!</definedName>
    <definedName name="FMK" localSheetId="18">#REF!</definedName>
    <definedName name="FMK" localSheetId="16">#REF!</definedName>
    <definedName name="FMK">#REF!</definedName>
    <definedName name="FODESEC" localSheetId="74">#REF!</definedName>
    <definedName name="FODESEC" localSheetId="13">#REF!</definedName>
    <definedName name="FODESEC" localSheetId="10">#REF!</definedName>
    <definedName name="FODESEC" localSheetId="20">#REF!</definedName>
    <definedName name="FODESEC" localSheetId="21">#REF!</definedName>
    <definedName name="FODESEC" localSheetId="22">#REF!</definedName>
    <definedName name="FODESEC" localSheetId="23">#REF!</definedName>
    <definedName name="FODESEC" localSheetId="30">#REF!</definedName>
    <definedName name="FODESEC" localSheetId="31">#REF!</definedName>
    <definedName name="FODESEC" localSheetId="32">#REF!</definedName>
    <definedName name="FODESEC" localSheetId="34">#REF!</definedName>
    <definedName name="FODESEC" localSheetId="35">#REF!</definedName>
    <definedName name="FODESEC" localSheetId="37">#REF!</definedName>
    <definedName name="FODESEC" localSheetId="38">#REF!</definedName>
    <definedName name="FODESEC" localSheetId="47">#REF!</definedName>
    <definedName name="FODESEC" localSheetId="54">#REF!</definedName>
    <definedName name="FODESEC" localSheetId="57">#REF!</definedName>
    <definedName name="FODESEC" localSheetId="58">#REF!</definedName>
    <definedName name="FODESEC" localSheetId="18">#REF!</definedName>
    <definedName name="FODESEC" localSheetId="16">#REF!</definedName>
    <definedName name="FODESEC">#REF!</definedName>
    <definedName name="FONDO_COMPENSADOR_DE_DESEQUILIBRIOS_FISCALES_PROVINCIALES">[6]C!$B$15:$N$15</definedName>
    <definedName name="FONDO_EDUCATIVO__LEY_N__23906_ART._3_Y_4">[6]C!$B$16:$N$16</definedName>
    <definedName name="FONDO_ESPECIAL_DE_DESARROLLO_ELECTRICO_DEL_INTERIOR__LEYES_NROS._23966_ART._19_Y_24065">[6]C!$B$26:$N$26</definedName>
    <definedName name="FONDO_NACIONAL_DE_LA_VIVIENDA__LEY_N__23966_ART._18">[6]C!$B$25:$N$25</definedName>
    <definedName name="Fondos">[105]Hoja5!$J$1:$U$44</definedName>
    <definedName name="FORMATO">#N/A</definedName>
    <definedName name="FRAMENO" localSheetId="74">#REF!</definedName>
    <definedName name="FRAMENO" localSheetId="13">#REF!</definedName>
    <definedName name="FRAMENO" localSheetId="10">#REF!</definedName>
    <definedName name="FRAMENO" localSheetId="20">#REF!</definedName>
    <definedName name="FRAMENO" localSheetId="21">#REF!</definedName>
    <definedName name="FRAMENO" localSheetId="22">#REF!</definedName>
    <definedName name="FRAMENO" localSheetId="23">#REF!</definedName>
    <definedName name="FRAMENO" localSheetId="27">#REF!</definedName>
    <definedName name="FRAMENO" localSheetId="30">#REF!</definedName>
    <definedName name="FRAMENO" localSheetId="31">#REF!</definedName>
    <definedName name="FRAMENO" localSheetId="32">#REF!</definedName>
    <definedName name="FRAMENO" localSheetId="34">#REF!</definedName>
    <definedName name="FRAMENO" localSheetId="35">#REF!</definedName>
    <definedName name="FRAMENO" localSheetId="37">#REF!</definedName>
    <definedName name="FRAMENO" localSheetId="38">#REF!</definedName>
    <definedName name="FRAMENO" localSheetId="47">#REF!</definedName>
    <definedName name="FRAMENO" localSheetId="48">#REF!</definedName>
    <definedName name="FRAMENO" localSheetId="49">#REF!</definedName>
    <definedName name="FRAMENO" localSheetId="50">#REF!</definedName>
    <definedName name="FRAMENO" localSheetId="51">#REF!</definedName>
    <definedName name="FRAMENO" localSheetId="52">#REF!</definedName>
    <definedName name="FRAMENO" localSheetId="53">#REF!</definedName>
    <definedName name="FRAMENO" localSheetId="54">#REF!</definedName>
    <definedName name="FRAMENO" localSheetId="55">#REF!</definedName>
    <definedName name="FRAMENO" localSheetId="57">#REF!</definedName>
    <definedName name="FRAMENO" localSheetId="58">#REF!</definedName>
    <definedName name="FRAMENO" localSheetId="18">#REF!</definedName>
    <definedName name="FRAMENO" localSheetId="16">#REF!</definedName>
    <definedName name="FRAMENO">#REF!</definedName>
    <definedName name="framework_macro" localSheetId="74">#REF!</definedName>
    <definedName name="framework_macro" localSheetId="13">#REF!</definedName>
    <definedName name="framework_macro" localSheetId="10">#REF!</definedName>
    <definedName name="framework_macro" localSheetId="20">#REF!</definedName>
    <definedName name="framework_macro" localSheetId="21">#REF!</definedName>
    <definedName name="framework_macro" localSheetId="22">#REF!</definedName>
    <definedName name="framework_macro" localSheetId="23">#REF!</definedName>
    <definedName name="framework_macro" localSheetId="27">#REF!</definedName>
    <definedName name="framework_macro" localSheetId="30">#REF!</definedName>
    <definedName name="framework_macro" localSheetId="31">#REF!</definedName>
    <definedName name="framework_macro" localSheetId="32">#REF!</definedName>
    <definedName name="framework_macro" localSheetId="34">#REF!</definedName>
    <definedName name="framework_macro" localSheetId="35">#REF!</definedName>
    <definedName name="framework_macro" localSheetId="37">#REF!</definedName>
    <definedName name="framework_macro" localSheetId="38">#REF!</definedName>
    <definedName name="framework_macro" localSheetId="47">#REF!</definedName>
    <definedName name="framework_macro" localSheetId="52">#REF!</definedName>
    <definedName name="framework_macro" localSheetId="54">#REF!</definedName>
    <definedName name="framework_macro" localSheetId="57">#REF!</definedName>
    <definedName name="framework_macro" localSheetId="58">#REF!</definedName>
    <definedName name="framework_macro" localSheetId="18">#REF!</definedName>
    <definedName name="framework_macro" localSheetId="16">#REF!</definedName>
    <definedName name="framework_macro">#REF!</definedName>
    <definedName name="framework_macro_new" localSheetId="74">#REF!</definedName>
    <definedName name="framework_macro_new" localSheetId="13">#REF!</definedName>
    <definedName name="framework_macro_new" localSheetId="10">#REF!</definedName>
    <definedName name="framework_macro_new" localSheetId="20">#REF!</definedName>
    <definedName name="framework_macro_new" localSheetId="21">#REF!</definedName>
    <definedName name="framework_macro_new" localSheetId="22">#REF!</definedName>
    <definedName name="framework_macro_new" localSheetId="23">#REF!</definedName>
    <definedName name="framework_macro_new" localSheetId="27">#REF!</definedName>
    <definedName name="framework_macro_new" localSheetId="30">#REF!</definedName>
    <definedName name="framework_macro_new" localSheetId="31">#REF!</definedName>
    <definedName name="framework_macro_new" localSheetId="32">#REF!</definedName>
    <definedName name="framework_macro_new" localSheetId="34">#REF!</definedName>
    <definedName name="framework_macro_new" localSheetId="35">#REF!</definedName>
    <definedName name="framework_macro_new" localSheetId="37">#REF!</definedName>
    <definedName name="framework_macro_new" localSheetId="38">#REF!</definedName>
    <definedName name="framework_macro_new" localSheetId="47">#REF!</definedName>
    <definedName name="framework_macro_new" localSheetId="52">#REF!</definedName>
    <definedName name="framework_macro_new" localSheetId="54">#REF!</definedName>
    <definedName name="framework_macro_new" localSheetId="57">#REF!</definedName>
    <definedName name="framework_macro_new" localSheetId="58">#REF!</definedName>
    <definedName name="framework_macro_new" localSheetId="18">#REF!</definedName>
    <definedName name="framework_macro_new" localSheetId="16">#REF!</definedName>
    <definedName name="framework_macro_new">#REF!</definedName>
    <definedName name="framework_monetary" localSheetId="74">#REF!</definedName>
    <definedName name="framework_monetary" localSheetId="13">#REF!</definedName>
    <definedName name="framework_monetary" localSheetId="30">#REF!</definedName>
    <definedName name="framework_monetary" localSheetId="31">#REF!</definedName>
    <definedName name="framework_monetary" localSheetId="32">#REF!</definedName>
    <definedName name="framework_monetary" localSheetId="35">#REF!</definedName>
    <definedName name="framework_monetary" localSheetId="38">#REF!</definedName>
    <definedName name="framework_monetary" localSheetId="47">#REF!</definedName>
    <definedName name="framework_monetary" localSheetId="52">#REF!</definedName>
    <definedName name="framework_monetary" localSheetId="54">#REF!</definedName>
    <definedName name="framework_monetary" localSheetId="58">#REF!</definedName>
    <definedName name="framework_monetary" localSheetId="18">#REF!</definedName>
    <definedName name="framework_monetary">#REF!</definedName>
    <definedName name="FRAMEYES" localSheetId="74">#REF!</definedName>
    <definedName name="FRAMEYES" localSheetId="13">#REF!</definedName>
    <definedName name="FRAMEYES" localSheetId="30">#REF!</definedName>
    <definedName name="FRAMEYES" localSheetId="31">#REF!</definedName>
    <definedName name="FRAMEYES" localSheetId="32">#REF!</definedName>
    <definedName name="FRAMEYES" localSheetId="35">#REF!</definedName>
    <definedName name="FRAMEYES" localSheetId="38">#REF!</definedName>
    <definedName name="FRAMEYES" localSheetId="47">#REF!</definedName>
    <definedName name="FRAMEYES" localSheetId="52">#REF!</definedName>
    <definedName name="FRAMEYES" localSheetId="54">#REF!</definedName>
    <definedName name="FRAMEYES" localSheetId="58">#REF!</definedName>
    <definedName name="FRAMEYES" localSheetId="18">#REF!</definedName>
    <definedName name="FRAMEYES">#REF!</definedName>
    <definedName name="France_wt">'[92]OECD wgt'!$B$7</definedName>
    <definedName name="fre" localSheetId="74" hidden="1">{"Tab1",#N/A,FALSE,"P";"Tab2",#N/A,FALSE,"P"}</definedName>
    <definedName name="fre" localSheetId="12" hidden="1">{"Tab1",#N/A,FALSE,"P";"Tab2",#N/A,FALSE,"P"}</definedName>
    <definedName name="fre" localSheetId="13" hidden="1">{"Tab1",#N/A,FALSE,"P";"Tab2",#N/A,FALSE,"P"}</definedName>
    <definedName name="fre" localSheetId="28" hidden="1">{"Tab1",#N/A,FALSE,"P";"Tab2",#N/A,FALSE,"P"}</definedName>
    <definedName name="fre" localSheetId="10" hidden="1">{"Tab1",#N/A,FALSE,"P";"Tab2",#N/A,FALSE,"P"}</definedName>
    <definedName name="fre" localSheetId="20" hidden="1">{"Tab1",#N/A,FALSE,"P";"Tab2",#N/A,FALSE,"P"}</definedName>
    <definedName name="fre" localSheetId="21" hidden="1">{"Tab1",#N/A,FALSE,"P";"Tab2",#N/A,FALSE,"P"}</definedName>
    <definedName name="fre" localSheetId="22" hidden="1">{"Tab1",#N/A,FALSE,"P";"Tab2",#N/A,FALSE,"P"}</definedName>
    <definedName name="fre" localSheetId="23" hidden="1">{"Tab1",#N/A,FALSE,"P";"Tab2",#N/A,FALSE,"P"}</definedName>
    <definedName name="fre" localSheetId="24" hidden="1">{"Tab1",#N/A,FALSE,"P";"Tab2",#N/A,FALSE,"P"}</definedName>
    <definedName name="fre" localSheetId="27" hidden="1">{"Tab1",#N/A,FALSE,"P";"Tab2",#N/A,FALSE,"P"}</definedName>
    <definedName name="fre" localSheetId="29" hidden="1">{"Tab1",#N/A,FALSE,"P";"Tab2",#N/A,FALSE,"P"}</definedName>
    <definedName name="fre" localSheetId="30" hidden="1">{"Tab1",#N/A,FALSE,"P";"Tab2",#N/A,FALSE,"P"}</definedName>
    <definedName name="fre" localSheetId="31" hidden="1">{"Tab1",#N/A,FALSE,"P";"Tab2",#N/A,FALSE,"P"}</definedName>
    <definedName name="fre" localSheetId="32" hidden="1">{"Tab1",#N/A,FALSE,"P";"Tab2",#N/A,FALSE,"P"}</definedName>
    <definedName name="fre" localSheetId="34" hidden="1">{"Tab1",#N/A,FALSE,"P";"Tab2",#N/A,FALSE,"P"}</definedName>
    <definedName name="fre" localSheetId="35" hidden="1">{"Tab1",#N/A,FALSE,"P";"Tab2",#N/A,FALSE,"P"}</definedName>
    <definedName name="fre" localSheetId="37" hidden="1">{"Tab1",#N/A,FALSE,"P";"Tab2",#N/A,FALSE,"P"}</definedName>
    <definedName name="fre" localSheetId="38" hidden="1">{"Tab1",#N/A,FALSE,"P";"Tab2",#N/A,FALSE,"P"}</definedName>
    <definedName name="fre" localSheetId="47" hidden="1">{"Tab1",#N/A,FALSE,"P";"Tab2",#N/A,FALSE,"P"}</definedName>
    <definedName name="fre" localSheetId="48" hidden="1">{"Tab1",#N/A,FALSE,"P";"Tab2",#N/A,FALSE,"P"}</definedName>
    <definedName name="fre" localSheetId="49" hidden="1">{"Tab1",#N/A,FALSE,"P";"Tab2",#N/A,FALSE,"P"}</definedName>
    <definedName name="fre" localSheetId="50" hidden="1">{"Tab1",#N/A,FALSE,"P";"Tab2",#N/A,FALSE,"P"}</definedName>
    <definedName name="fre" localSheetId="51" hidden="1">{"Tab1",#N/A,FALSE,"P";"Tab2",#N/A,FALSE,"P"}</definedName>
    <definedName name="fre" localSheetId="52" hidden="1">{"Tab1",#N/A,FALSE,"P";"Tab2",#N/A,FALSE,"P"}</definedName>
    <definedName name="fre" localSheetId="53" hidden="1">{"Tab1",#N/A,FALSE,"P";"Tab2",#N/A,FALSE,"P"}</definedName>
    <definedName name="fre" localSheetId="54" hidden="1">{"Tab1",#N/A,FALSE,"P";"Tab2",#N/A,FALSE,"P"}</definedName>
    <definedName name="fre" localSheetId="14" hidden="1">{"Tab1",#N/A,FALSE,"P";"Tab2",#N/A,FALSE,"P"}</definedName>
    <definedName name="fre" localSheetId="55" hidden="1">{"Tab1",#N/A,FALSE,"P";"Tab2",#N/A,FALSE,"P"}</definedName>
    <definedName name="fre" localSheetId="56" hidden="1">{"Tab1",#N/A,FALSE,"P";"Tab2",#N/A,FALSE,"P"}</definedName>
    <definedName name="fre" localSheetId="57" hidden="1">{"Tab1",#N/A,FALSE,"P";"Tab2",#N/A,FALSE,"P"}</definedName>
    <definedName name="fre" localSheetId="58" hidden="1">{"Tab1",#N/A,FALSE,"P";"Tab2",#N/A,FALSE,"P"}</definedName>
    <definedName name="fre" localSheetId="18" hidden="1">{"Tab1",#N/A,FALSE,"P";"Tab2",#N/A,FALSE,"P"}</definedName>
    <definedName name="fre" localSheetId="19" hidden="1">{"Tab1",#N/A,FALSE,"P";"Tab2",#N/A,FALSE,"P"}</definedName>
    <definedName name="fre" localSheetId="15" hidden="1">{"Tab1",#N/A,FALSE,"P";"Tab2",#N/A,FALSE,"P"}</definedName>
    <definedName name="fre" localSheetId="16" hidden="1">{"Tab1",#N/A,FALSE,"P";"Tab2",#N/A,FALSE,"P"}</definedName>
    <definedName name="fre" hidden="1">{"Tab1",#N/A,FALSE,"P";"Tab2",#N/A,FALSE,"P"}</definedName>
    <definedName name="FRF" localSheetId="74">#REF!</definedName>
    <definedName name="FRF" localSheetId="13">#REF!</definedName>
    <definedName name="FRF" localSheetId="20">#REF!</definedName>
    <definedName name="FRF" localSheetId="21">#REF!</definedName>
    <definedName name="FRF" localSheetId="22">#REF!</definedName>
    <definedName name="FRF" localSheetId="23">#REF!</definedName>
    <definedName name="FRF" localSheetId="30">#REF!</definedName>
    <definedName name="FRF" localSheetId="31">#REF!</definedName>
    <definedName name="FRF" localSheetId="32">#REF!</definedName>
    <definedName name="FRF" localSheetId="34">#REF!</definedName>
    <definedName name="FRF" localSheetId="35">#REF!</definedName>
    <definedName name="FRF" localSheetId="37">#REF!</definedName>
    <definedName name="FRF" localSheetId="38">#REF!</definedName>
    <definedName name="FRF" localSheetId="47">#REF!</definedName>
    <definedName name="FRF" localSheetId="48">#REF!</definedName>
    <definedName name="FRF" localSheetId="49">#REF!</definedName>
    <definedName name="FRF" localSheetId="50">#REF!</definedName>
    <definedName name="FRF" localSheetId="51">#REF!</definedName>
    <definedName name="FRF" localSheetId="53">#REF!</definedName>
    <definedName name="FRF" localSheetId="54">#REF!</definedName>
    <definedName name="FRF" localSheetId="14">#REF!</definedName>
    <definedName name="FRF" localSheetId="57">#REF!</definedName>
    <definedName name="FRF" localSheetId="58">#REF!</definedName>
    <definedName name="FRF" localSheetId="18">#REF!</definedName>
    <definedName name="FRF" localSheetId="16">#REF!</definedName>
    <definedName name="FRF">#REF!</definedName>
    <definedName name="FRFEURO" localSheetId="74">#REF!</definedName>
    <definedName name="FRFEURO" localSheetId="12">#REF!</definedName>
    <definedName name="FRFEURO" localSheetId="13">#REF!</definedName>
    <definedName name="FRFEURO" localSheetId="10">#REF!</definedName>
    <definedName name="FRFEURO" localSheetId="20">#REF!</definedName>
    <definedName name="FRFEURO" localSheetId="21">#REF!</definedName>
    <definedName name="FRFEURO" localSheetId="22">#REF!</definedName>
    <definedName name="FRFEURO" localSheetId="23">#REF!</definedName>
    <definedName name="FRFEURO" localSheetId="27">#REF!</definedName>
    <definedName name="FRFEURO" localSheetId="30">#REF!</definedName>
    <definedName name="FRFEURO" localSheetId="31">#REF!</definedName>
    <definedName name="FRFEURO" localSheetId="32">#REF!</definedName>
    <definedName name="FRFEURO" localSheetId="34">#REF!</definedName>
    <definedName name="FRFEURO" localSheetId="35">#REF!</definedName>
    <definedName name="FRFEURO" localSheetId="36">#N/A</definedName>
    <definedName name="FRFEURO" localSheetId="37">#REF!</definedName>
    <definedName name="FRFEURO" localSheetId="38">#REF!</definedName>
    <definedName name="FRFEURO" localSheetId="47">#REF!</definedName>
    <definedName name="FRFEURO" localSheetId="48">#REF!</definedName>
    <definedName name="FRFEURO" localSheetId="49">#REF!</definedName>
    <definedName name="FRFEURO" localSheetId="50">#REF!</definedName>
    <definedName name="FRFEURO" localSheetId="52">#REF!</definedName>
    <definedName name="FRFEURO" localSheetId="54">#REF!</definedName>
    <definedName name="FRFEURO" localSheetId="55">#REF!</definedName>
    <definedName name="FRFEURO" localSheetId="56">#REF!</definedName>
    <definedName name="FRFEURO" localSheetId="57">#REF!</definedName>
    <definedName name="FRFEURO" localSheetId="58">#REF!</definedName>
    <definedName name="FRFEURO" localSheetId="18">#REF!</definedName>
    <definedName name="FRFEURO" localSheetId="16">#REF!</definedName>
    <definedName name="FRFEURO">#REF!</definedName>
    <definedName name="FS" localSheetId="74">#REF!</definedName>
    <definedName name="FS" localSheetId="12">#REF!</definedName>
    <definedName name="FS" localSheetId="13">#REF!</definedName>
    <definedName name="FS" localSheetId="20">#REF!</definedName>
    <definedName name="FS" localSheetId="21">#REF!</definedName>
    <definedName name="FS" localSheetId="22">#REF!</definedName>
    <definedName name="FS" localSheetId="23">#REF!</definedName>
    <definedName name="FS" localSheetId="27">#REF!</definedName>
    <definedName name="FS" localSheetId="30">#REF!</definedName>
    <definedName name="FS" localSheetId="31">#REF!</definedName>
    <definedName name="FS" localSheetId="32">#REF!</definedName>
    <definedName name="FS" localSheetId="34">#REF!</definedName>
    <definedName name="FS" localSheetId="35">#REF!</definedName>
    <definedName name="FS" localSheetId="36">#N/A</definedName>
    <definedName name="FS" localSheetId="37">#REF!</definedName>
    <definedName name="FS" localSheetId="38">#REF!</definedName>
    <definedName name="FS" localSheetId="47">#REF!</definedName>
    <definedName name="FS" localSheetId="48">#REF!</definedName>
    <definedName name="FS" localSheetId="49">#REF!</definedName>
    <definedName name="FS" localSheetId="50">#REF!</definedName>
    <definedName name="FS" localSheetId="52">#REF!</definedName>
    <definedName name="FS" localSheetId="54">#REF!</definedName>
    <definedName name="FS" localSheetId="55">#REF!</definedName>
    <definedName name="FS" localSheetId="56">#REF!</definedName>
    <definedName name="FS" localSheetId="57">#REF!</definedName>
    <definedName name="FS" localSheetId="58">#REF!</definedName>
    <definedName name="FS" localSheetId="18">#REF!</definedName>
    <definedName name="FS" localSheetId="16">#REF!</definedName>
    <definedName name="FS">#REF!</definedName>
    <definedName name="FS1A" localSheetId="74">#REF!</definedName>
    <definedName name="FS1A" localSheetId="12">#REF!</definedName>
    <definedName name="FS1A" localSheetId="13">#REF!</definedName>
    <definedName name="FS1A" localSheetId="27">#REF!</definedName>
    <definedName name="FS1A" localSheetId="30">#REF!</definedName>
    <definedName name="FS1A" localSheetId="31">#REF!</definedName>
    <definedName name="FS1A" localSheetId="32">#REF!</definedName>
    <definedName name="FS1A" localSheetId="35">#REF!</definedName>
    <definedName name="FS1A" localSheetId="36">#N/A</definedName>
    <definedName name="FS1A" localSheetId="38">#REF!</definedName>
    <definedName name="FS1A" localSheetId="47">#REF!</definedName>
    <definedName name="FS1A" localSheetId="48">#REF!</definedName>
    <definedName name="FS1A" localSheetId="49">#REF!</definedName>
    <definedName name="FS1A" localSheetId="50">#REF!</definedName>
    <definedName name="FS1A" localSheetId="52">#REF!</definedName>
    <definedName name="FS1A" localSheetId="54">#REF!</definedName>
    <definedName name="FS1A" localSheetId="55">#REF!</definedName>
    <definedName name="FS1A" localSheetId="56">#REF!</definedName>
    <definedName name="FS1A" localSheetId="58">#REF!</definedName>
    <definedName name="FS1A" localSheetId="18">#REF!</definedName>
    <definedName name="FS1A">#REF!</definedName>
    <definedName name="fsdfsd" localSheetId="13" hidden="1">[155]C!#REF!</definedName>
    <definedName name="fsdfsd" localSheetId="27" hidden="1">[155]C!#REF!</definedName>
    <definedName name="fsdfsd" localSheetId="31" hidden="1">[155]C!#REF!</definedName>
    <definedName name="fsdfsd" localSheetId="32" hidden="1">[155]C!#REF!</definedName>
    <definedName name="fsdfsd" localSheetId="35" hidden="1">[155]C!#REF!</definedName>
    <definedName name="fsdfsd" localSheetId="48" hidden="1">[155]C!#REF!</definedName>
    <definedName name="fsdfsd" localSheetId="49" hidden="1">[155]C!#REF!</definedName>
    <definedName name="fsdfsd" localSheetId="50" hidden="1">[155]C!#REF!</definedName>
    <definedName name="fsdfsd" localSheetId="54" hidden="1">[155]C!#REF!</definedName>
    <definedName name="fsdfsd" localSheetId="55" hidden="1">[155]C!#REF!</definedName>
    <definedName name="fsdfsd" localSheetId="56" hidden="1">[155]C!#REF!</definedName>
    <definedName name="fsdfsd" localSheetId="58" hidden="1">[155]C!#REF!</definedName>
    <definedName name="fsdfsd" hidden="1">[155]C!#REF!</definedName>
    <definedName name="fsdsdfa" localSheetId="13" hidden="1">'[134]Fax a enviar'!#REF!</definedName>
    <definedName name="fsdsdfa" localSheetId="27" hidden="1">'[134]Fax a enviar'!#REF!</definedName>
    <definedName name="fsdsdfa" localSheetId="31" hidden="1">'[134]Fax a enviar'!#REF!</definedName>
    <definedName name="fsdsdfa" localSheetId="32" hidden="1">'[134]Fax a enviar'!#REF!</definedName>
    <definedName name="fsdsdfa" localSheetId="35" hidden="1">'[134]Fax a enviar'!#REF!</definedName>
    <definedName name="fsdsdfa" localSheetId="48" hidden="1">'[134]Fax a enviar'!#REF!</definedName>
    <definedName name="fsdsdfa" localSheetId="49" hidden="1">'[134]Fax a enviar'!#REF!</definedName>
    <definedName name="fsdsdfa" localSheetId="50" hidden="1">'[134]Fax a enviar'!#REF!</definedName>
    <definedName name="fsdsdfa" localSheetId="54" hidden="1">'[134]Fax a enviar'!#REF!</definedName>
    <definedName name="fsdsdfa" localSheetId="55" hidden="1">'[134]Fax a enviar'!#REF!</definedName>
    <definedName name="fsdsdfa" localSheetId="56" hidden="1">'[134]Fax a enviar'!#REF!</definedName>
    <definedName name="fsdsdfa" localSheetId="58" hidden="1">'[134]Fax a enviar'!#REF!</definedName>
    <definedName name="fsdsdfa" hidden="1">'[134]Fax a enviar'!#REF!</definedName>
    <definedName name="FT" localSheetId="74">#REF!</definedName>
    <definedName name="FT" localSheetId="12">#REF!</definedName>
    <definedName name="FT" localSheetId="13">#REF!</definedName>
    <definedName name="FT" localSheetId="10">#REF!</definedName>
    <definedName name="FT" localSheetId="20">#REF!</definedName>
    <definedName name="FT" localSheetId="21">#REF!</definedName>
    <definedName name="FT" localSheetId="22">#REF!</definedName>
    <definedName name="FT" localSheetId="23">#REF!</definedName>
    <definedName name="FT" localSheetId="27">#REF!</definedName>
    <definedName name="FT" localSheetId="30">#REF!</definedName>
    <definedName name="FT" localSheetId="31">#REF!</definedName>
    <definedName name="FT" localSheetId="32">#REF!</definedName>
    <definedName name="FT" localSheetId="34">#REF!</definedName>
    <definedName name="FT" localSheetId="35">#REF!</definedName>
    <definedName name="FT" localSheetId="36">#N/A</definedName>
    <definedName name="FT" localSheetId="37">#REF!</definedName>
    <definedName name="FT" localSheetId="38">#REF!</definedName>
    <definedName name="FT" localSheetId="47">#REF!</definedName>
    <definedName name="FT" localSheetId="48">#REF!</definedName>
    <definedName name="FT" localSheetId="49">#REF!</definedName>
    <definedName name="FT" localSheetId="50">#REF!</definedName>
    <definedName name="FT" localSheetId="52">#REF!</definedName>
    <definedName name="FT" localSheetId="54">#REF!</definedName>
    <definedName name="FT" localSheetId="55">#REF!</definedName>
    <definedName name="FT" localSheetId="56">#REF!</definedName>
    <definedName name="FT" localSheetId="57">#REF!</definedName>
    <definedName name="FT" localSheetId="58">#REF!</definedName>
    <definedName name="FT" localSheetId="18">#REF!</definedName>
    <definedName name="FT" localSheetId="16">#REF!</definedName>
    <definedName name="FT">#REF!</definedName>
    <definedName name="FT1A" localSheetId="74">#REF!</definedName>
    <definedName name="FT1A" localSheetId="12">#REF!</definedName>
    <definedName name="FT1A" localSheetId="13">#REF!</definedName>
    <definedName name="FT1A" localSheetId="20">#REF!</definedName>
    <definedName name="FT1A" localSheetId="21">#REF!</definedName>
    <definedName name="FT1A" localSheetId="22">#REF!</definedName>
    <definedName name="FT1A" localSheetId="23">#REF!</definedName>
    <definedName name="FT1A" localSheetId="27">#REF!</definedName>
    <definedName name="FT1A" localSheetId="30">#REF!</definedName>
    <definedName name="FT1A" localSheetId="31">#REF!</definedName>
    <definedName name="FT1A" localSheetId="32">#REF!</definedName>
    <definedName name="FT1A" localSheetId="34">#REF!</definedName>
    <definedName name="FT1A" localSheetId="35">#REF!</definedName>
    <definedName name="FT1A" localSheetId="36">#N/A</definedName>
    <definedName name="FT1A" localSheetId="37">#REF!</definedName>
    <definedName name="FT1A" localSheetId="38">#REF!</definedName>
    <definedName name="FT1A" localSheetId="47">#REF!</definedName>
    <definedName name="FT1A" localSheetId="48">#REF!</definedName>
    <definedName name="FT1A" localSheetId="49">#REF!</definedName>
    <definedName name="FT1A" localSheetId="50">#REF!</definedName>
    <definedName name="FT1A" localSheetId="52">#REF!</definedName>
    <definedName name="FT1A" localSheetId="54">#REF!</definedName>
    <definedName name="FT1A" localSheetId="55">#REF!</definedName>
    <definedName name="FT1A" localSheetId="56">#REF!</definedName>
    <definedName name="FT1A" localSheetId="57">#REF!</definedName>
    <definedName name="FT1A" localSheetId="58">#REF!</definedName>
    <definedName name="FT1A" localSheetId="18">#REF!</definedName>
    <definedName name="FT1A" localSheetId="16">#REF!</definedName>
    <definedName name="FT1A">#REF!</definedName>
    <definedName name="ftaref" localSheetId="74">#REF!</definedName>
    <definedName name="ftaref" localSheetId="13">#REF!</definedName>
    <definedName name="ftaref" localSheetId="20">#REF!</definedName>
    <definedName name="ftaref" localSheetId="21">#REF!</definedName>
    <definedName name="ftaref" localSheetId="22">#REF!</definedName>
    <definedName name="ftaref" localSheetId="23">#REF!</definedName>
    <definedName name="ftaref" localSheetId="30">#REF!</definedName>
    <definedName name="ftaref" localSheetId="31">#REF!</definedName>
    <definedName name="ftaref" localSheetId="32">#REF!</definedName>
    <definedName name="ftaref" localSheetId="34">#REF!</definedName>
    <definedName name="ftaref" localSheetId="35">#REF!</definedName>
    <definedName name="ftaref" localSheetId="37">#REF!</definedName>
    <definedName name="ftaref" localSheetId="38">#REF!</definedName>
    <definedName name="ftaref" localSheetId="54">#REF!</definedName>
    <definedName name="ftaref" localSheetId="57">#REF!</definedName>
    <definedName name="ftaref" localSheetId="58">#REF!</definedName>
    <definedName name="ftaref" localSheetId="18">#REF!</definedName>
    <definedName name="ftaref" localSheetId="16">#REF!</definedName>
    <definedName name="ftaref">#REF!</definedName>
    <definedName name="ftconf" localSheetId="74">#REF!</definedName>
    <definedName name="ftconf" localSheetId="13">#REF!</definedName>
    <definedName name="ftconf" localSheetId="30">#REF!</definedName>
    <definedName name="ftconf" localSheetId="31">#REF!</definedName>
    <definedName name="ftconf" localSheetId="32">#REF!</definedName>
    <definedName name="ftconf" localSheetId="38">#REF!</definedName>
    <definedName name="ftconf" localSheetId="54">#REF!</definedName>
    <definedName name="ftconf" localSheetId="58">#REF!</definedName>
    <definedName name="ftconf">#REF!</definedName>
    <definedName name="ftima" localSheetId="74">#REF!</definedName>
    <definedName name="ftima" localSheetId="13">#REF!</definedName>
    <definedName name="ftima" localSheetId="30">#REF!</definedName>
    <definedName name="ftima" localSheetId="31">#REF!</definedName>
    <definedName name="ftima" localSheetId="32">#REF!</definedName>
    <definedName name="ftima" localSheetId="38">#REF!</definedName>
    <definedName name="ftima" localSheetId="54">#REF!</definedName>
    <definedName name="ftima" localSheetId="58">#REF!</definedName>
    <definedName name="ftima">#REF!</definedName>
    <definedName name="ftimaf" localSheetId="74">#REF!</definedName>
    <definedName name="ftimaf" localSheetId="13">#REF!</definedName>
    <definedName name="ftimaf" localSheetId="30">#REF!</definedName>
    <definedName name="ftimaf" localSheetId="31">#REF!</definedName>
    <definedName name="ftimaf" localSheetId="32">#REF!</definedName>
    <definedName name="ftimaf" localSheetId="38">#REF!</definedName>
    <definedName name="ftimaf" localSheetId="54">#REF!</definedName>
    <definedName name="ftimaf" localSheetId="58">#REF!</definedName>
    <definedName name="ftimaf">#REF!</definedName>
    <definedName name="ftr" localSheetId="74" hidden="1">{"Riqfin97",#N/A,FALSE,"Tran";"Riqfinpro",#N/A,FALSE,"Tran"}</definedName>
    <definedName name="ftr" localSheetId="12" hidden="1">{"Riqfin97",#N/A,FALSE,"Tran";"Riqfinpro",#N/A,FALSE,"Tran"}</definedName>
    <definedName name="ftr" localSheetId="13" hidden="1">{"Riqfin97",#N/A,FALSE,"Tran";"Riqfinpro",#N/A,FALSE,"Tran"}</definedName>
    <definedName name="ftr" localSheetId="28" hidden="1">{"Riqfin97",#N/A,FALSE,"Tran";"Riqfinpro",#N/A,FALSE,"Tran"}</definedName>
    <definedName name="ftr" localSheetId="10" hidden="1">{"Riqfin97",#N/A,FALSE,"Tran";"Riqfinpro",#N/A,FALSE,"Tran"}</definedName>
    <definedName name="ftr" localSheetId="20" hidden="1">{"Riqfin97",#N/A,FALSE,"Tran";"Riqfinpro",#N/A,FALSE,"Tran"}</definedName>
    <definedName name="ftr" localSheetId="21" hidden="1">{"Riqfin97",#N/A,FALSE,"Tran";"Riqfinpro",#N/A,FALSE,"Tran"}</definedName>
    <definedName name="ftr" localSheetId="22" hidden="1">{"Riqfin97",#N/A,FALSE,"Tran";"Riqfinpro",#N/A,FALSE,"Tran"}</definedName>
    <definedName name="ftr" localSheetId="23" hidden="1">{"Riqfin97",#N/A,FALSE,"Tran";"Riqfinpro",#N/A,FALSE,"Tran"}</definedName>
    <definedName name="ftr" localSheetId="24" hidden="1">{"Riqfin97",#N/A,FALSE,"Tran";"Riqfinpro",#N/A,FALSE,"Tran"}</definedName>
    <definedName name="ftr" localSheetId="27" hidden="1">{"Riqfin97",#N/A,FALSE,"Tran";"Riqfinpro",#N/A,FALSE,"Tran"}</definedName>
    <definedName name="ftr" localSheetId="29" hidden="1">{"Riqfin97",#N/A,FALSE,"Tran";"Riqfinpro",#N/A,FALSE,"Tran"}</definedName>
    <definedName name="ftr" localSheetId="30" hidden="1">{"Riqfin97",#N/A,FALSE,"Tran";"Riqfinpro",#N/A,FALSE,"Tran"}</definedName>
    <definedName name="ftr" localSheetId="31" hidden="1">{"Riqfin97",#N/A,FALSE,"Tran";"Riqfinpro",#N/A,FALSE,"Tran"}</definedName>
    <definedName name="ftr" localSheetId="32" hidden="1">{"Riqfin97",#N/A,FALSE,"Tran";"Riqfinpro",#N/A,FALSE,"Tran"}</definedName>
    <definedName name="ftr" localSheetId="34" hidden="1">{"Riqfin97",#N/A,FALSE,"Tran";"Riqfinpro",#N/A,FALSE,"Tran"}</definedName>
    <definedName name="ftr" localSheetId="35" hidden="1">{"Riqfin97",#N/A,FALSE,"Tran";"Riqfinpro",#N/A,FALSE,"Tran"}</definedName>
    <definedName name="ftr" localSheetId="37" hidden="1">{"Riqfin97",#N/A,FALSE,"Tran";"Riqfinpro",#N/A,FALSE,"Tran"}</definedName>
    <definedName name="ftr" localSheetId="38" hidden="1">{"Riqfin97",#N/A,FALSE,"Tran";"Riqfinpro",#N/A,FALSE,"Tran"}</definedName>
    <definedName name="ftr" localSheetId="47" hidden="1">{"Riqfin97",#N/A,FALSE,"Tran";"Riqfinpro",#N/A,FALSE,"Tran"}</definedName>
    <definedName name="ftr" localSheetId="48" hidden="1">{"Riqfin97",#N/A,FALSE,"Tran";"Riqfinpro",#N/A,FALSE,"Tran"}</definedName>
    <definedName name="ftr" localSheetId="49" hidden="1">{"Riqfin97",#N/A,FALSE,"Tran";"Riqfinpro",#N/A,FALSE,"Tran"}</definedName>
    <definedName name="ftr" localSheetId="50" hidden="1">{"Riqfin97",#N/A,FALSE,"Tran";"Riqfinpro",#N/A,FALSE,"Tran"}</definedName>
    <definedName name="ftr" localSheetId="51" hidden="1">{"Riqfin97",#N/A,FALSE,"Tran";"Riqfinpro",#N/A,FALSE,"Tran"}</definedName>
    <definedName name="ftr" localSheetId="52" hidden="1">{"Riqfin97",#N/A,FALSE,"Tran";"Riqfinpro",#N/A,FALSE,"Tran"}</definedName>
    <definedName name="ftr" localSheetId="53" hidden="1">{"Riqfin97",#N/A,FALSE,"Tran";"Riqfinpro",#N/A,FALSE,"Tran"}</definedName>
    <definedName name="ftr" localSheetId="54" hidden="1">{"Riqfin97",#N/A,FALSE,"Tran";"Riqfinpro",#N/A,FALSE,"Tran"}</definedName>
    <definedName name="ftr" localSheetId="14" hidden="1">{"Riqfin97",#N/A,FALSE,"Tran";"Riqfinpro",#N/A,FALSE,"Tran"}</definedName>
    <definedName name="ftr" localSheetId="55" hidden="1">{"Riqfin97",#N/A,FALSE,"Tran";"Riqfinpro",#N/A,FALSE,"Tran"}</definedName>
    <definedName name="ftr" localSheetId="56" hidden="1">{"Riqfin97",#N/A,FALSE,"Tran";"Riqfinpro",#N/A,FALSE,"Tran"}</definedName>
    <definedName name="ftr" localSheetId="57" hidden="1">{"Riqfin97",#N/A,FALSE,"Tran";"Riqfinpro",#N/A,FALSE,"Tran"}</definedName>
    <definedName name="ftr" localSheetId="58" hidden="1">{"Riqfin97",#N/A,FALSE,"Tran";"Riqfinpro",#N/A,FALSE,"Tran"}</definedName>
    <definedName name="ftr" localSheetId="18" hidden="1">{"Riqfin97",#N/A,FALSE,"Tran";"Riqfinpro",#N/A,FALSE,"Tran"}</definedName>
    <definedName name="ftr" localSheetId="19" hidden="1">{"Riqfin97",#N/A,FALSE,"Tran";"Riqfinpro",#N/A,FALSE,"Tran"}</definedName>
    <definedName name="ftr" localSheetId="15" hidden="1">{"Riqfin97",#N/A,FALSE,"Tran";"Riqfinpro",#N/A,FALSE,"Tran"}</definedName>
    <definedName name="ftr" localSheetId="16" hidden="1">{"Riqfin97",#N/A,FALSE,"Tran";"Riqfinpro",#N/A,FALSE,"Tran"}</definedName>
    <definedName name="ftr" hidden="1">{"Riqfin97",#N/A,FALSE,"Tran";"Riqfinpro",#N/A,FALSE,"Tran"}</definedName>
    <definedName name="fty" localSheetId="74" hidden="1">{"Riqfin97",#N/A,FALSE,"Tran";"Riqfinpro",#N/A,FALSE,"Tran"}</definedName>
    <definedName name="fty" localSheetId="12" hidden="1">{"Riqfin97",#N/A,FALSE,"Tran";"Riqfinpro",#N/A,FALSE,"Tran"}</definedName>
    <definedName name="fty" localSheetId="13" hidden="1">{"Riqfin97",#N/A,FALSE,"Tran";"Riqfinpro",#N/A,FALSE,"Tran"}</definedName>
    <definedName name="fty" localSheetId="28" hidden="1">{"Riqfin97",#N/A,FALSE,"Tran";"Riqfinpro",#N/A,FALSE,"Tran"}</definedName>
    <definedName name="fty" localSheetId="10" hidden="1">{"Riqfin97",#N/A,FALSE,"Tran";"Riqfinpro",#N/A,FALSE,"Tran"}</definedName>
    <definedName name="fty" localSheetId="20" hidden="1">{"Riqfin97",#N/A,FALSE,"Tran";"Riqfinpro",#N/A,FALSE,"Tran"}</definedName>
    <definedName name="fty" localSheetId="21" hidden="1">{"Riqfin97",#N/A,FALSE,"Tran";"Riqfinpro",#N/A,FALSE,"Tran"}</definedName>
    <definedName name="fty" localSheetId="22" hidden="1">{"Riqfin97",#N/A,FALSE,"Tran";"Riqfinpro",#N/A,FALSE,"Tran"}</definedName>
    <definedName name="fty" localSheetId="23" hidden="1">{"Riqfin97",#N/A,FALSE,"Tran";"Riqfinpro",#N/A,FALSE,"Tran"}</definedName>
    <definedName name="fty" localSheetId="24" hidden="1">{"Riqfin97",#N/A,FALSE,"Tran";"Riqfinpro",#N/A,FALSE,"Tran"}</definedName>
    <definedName name="fty" localSheetId="27" hidden="1">{"Riqfin97",#N/A,FALSE,"Tran";"Riqfinpro",#N/A,FALSE,"Tran"}</definedName>
    <definedName name="fty" localSheetId="29" hidden="1">{"Riqfin97",#N/A,FALSE,"Tran";"Riqfinpro",#N/A,FALSE,"Tran"}</definedName>
    <definedName name="fty" localSheetId="30" hidden="1">{"Riqfin97",#N/A,FALSE,"Tran";"Riqfinpro",#N/A,FALSE,"Tran"}</definedName>
    <definedName name="fty" localSheetId="31" hidden="1">{"Riqfin97",#N/A,FALSE,"Tran";"Riqfinpro",#N/A,FALSE,"Tran"}</definedName>
    <definedName name="fty" localSheetId="32" hidden="1">{"Riqfin97",#N/A,FALSE,"Tran";"Riqfinpro",#N/A,FALSE,"Tran"}</definedName>
    <definedName name="fty" localSheetId="34" hidden="1">{"Riqfin97",#N/A,FALSE,"Tran";"Riqfinpro",#N/A,FALSE,"Tran"}</definedName>
    <definedName name="fty" localSheetId="35" hidden="1">{"Riqfin97",#N/A,FALSE,"Tran";"Riqfinpro",#N/A,FALSE,"Tran"}</definedName>
    <definedName name="fty" localSheetId="37" hidden="1">{"Riqfin97",#N/A,FALSE,"Tran";"Riqfinpro",#N/A,FALSE,"Tran"}</definedName>
    <definedName name="fty" localSheetId="38" hidden="1">{"Riqfin97",#N/A,FALSE,"Tran";"Riqfinpro",#N/A,FALSE,"Tran"}</definedName>
    <definedName name="fty" localSheetId="47" hidden="1">{"Riqfin97",#N/A,FALSE,"Tran";"Riqfinpro",#N/A,FALSE,"Tran"}</definedName>
    <definedName name="fty" localSheetId="48" hidden="1">{"Riqfin97",#N/A,FALSE,"Tran";"Riqfinpro",#N/A,FALSE,"Tran"}</definedName>
    <definedName name="fty" localSheetId="49" hidden="1">{"Riqfin97",#N/A,FALSE,"Tran";"Riqfinpro",#N/A,FALSE,"Tran"}</definedName>
    <definedName name="fty" localSheetId="50" hidden="1">{"Riqfin97",#N/A,FALSE,"Tran";"Riqfinpro",#N/A,FALSE,"Tran"}</definedName>
    <definedName name="fty" localSheetId="51" hidden="1">{"Riqfin97",#N/A,FALSE,"Tran";"Riqfinpro",#N/A,FALSE,"Tran"}</definedName>
    <definedName name="fty" localSheetId="52" hidden="1">{"Riqfin97",#N/A,FALSE,"Tran";"Riqfinpro",#N/A,FALSE,"Tran"}</definedName>
    <definedName name="fty" localSheetId="53" hidden="1">{"Riqfin97",#N/A,FALSE,"Tran";"Riqfinpro",#N/A,FALSE,"Tran"}</definedName>
    <definedName name="fty" localSheetId="54" hidden="1">{"Riqfin97",#N/A,FALSE,"Tran";"Riqfinpro",#N/A,FALSE,"Tran"}</definedName>
    <definedName name="fty" localSheetId="14" hidden="1">{"Riqfin97",#N/A,FALSE,"Tran";"Riqfinpro",#N/A,FALSE,"Tran"}</definedName>
    <definedName name="fty" localSheetId="55" hidden="1">{"Riqfin97",#N/A,FALSE,"Tran";"Riqfinpro",#N/A,FALSE,"Tran"}</definedName>
    <definedName name="fty" localSheetId="56" hidden="1">{"Riqfin97",#N/A,FALSE,"Tran";"Riqfinpro",#N/A,FALSE,"Tran"}</definedName>
    <definedName name="fty" localSheetId="57" hidden="1">{"Riqfin97",#N/A,FALSE,"Tran";"Riqfinpro",#N/A,FALSE,"Tran"}</definedName>
    <definedName name="fty" localSheetId="58" hidden="1">{"Riqfin97",#N/A,FALSE,"Tran";"Riqfinpro",#N/A,FALSE,"Tran"}</definedName>
    <definedName name="fty" localSheetId="18" hidden="1">{"Riqfin97",#N/A,FALSE,"Tran";"Riqfinpro",#N/A,FALSE,"Tran"}</definedName>
    <definedName name="fty" localSheetId="19" hidden="1">{"Riqfin97",#N/A,FALSE,"Tran";"Riqfinpro",#N/A,FALSE,"Tran"}</definedName>
    <definedName name="fty" localSheetId="15" hidden="1">{"Riqfin97",#N/A,FALSE,"Tran";"Riqfinpro",#N/A,FALSE,"Tran"}</definedName>
    <definedName name="fty" localSheetId="16" hidden="1">{"Riqfin97",#N/A,FALSE,"Tran";"Riqfinpro",#N/A,FALSE,"Tran"}</definedName>
    <definedName name="fty" hidden="1">{"Riqfin97",#N/A,FALSE,"Tran";"Riqfinpro",#N/A,FALSE,"Tran"}</definedName>
    <definedName name="FUENTE" localSheetId="74">#REF!</definedName>
    <definedName name="FUENTE" localSheetId="13">#REF!</definedName>
    <definedName name="FUENTE" localSheetId="10">#REF!</definedName>
    <definedName name="FUENTE" localSheetId="20">#REF!</definedName>
    <definedName name="FUENTE" localSheetId="21">#REF!</definedName>
    <definedName name="FUENTE" localSheetId="22">#REF!</definedName>
    <definedName name="FUENTE" localSheetId="23">#REF!</definedName>
    <definedName name="FUENTE" localSheetId="27">#REF!</definedName>
    <definedName name="FUENTE" localSheetId="30">#REF!</definedName>
    <definedName name="FUENTE" localSheetId="31">#REF!</definedName>
    <definedName name="FUENTE" localSheetId="32">#REF!</definedName>
    <definedName name="FUENTE" localSheetId="34">#REF!</definedName>
    <definedName name="FUENTE" localSheetId="35">#REF!</definedName>
    <definedName name="FUENTE" localSheetId="36">#REF!</definedName>
    <definedName name="FUENTE" localSheetId="37">#REF!</definedName>
    <definedName name="FUENTE" localSheetId="38">#REF!</definedName>
    <definedName name="FUENTE" localSheetId="47">#REF!</definedName>
    <definedName name="FUENTE" localSheetId="48">#REF!</definedName>
    <definedName name="FUENTE" localSheetId="49">#REF!</definedName>
    <definedName name="FUENTE" localSheetId="50">#REF!</definedName>
    <definedName name="FUENTE" localSheetId="52">#REF!</definedName>
    <definedName name="FUENTE" localSheetId="54">#REF!</definedName>
    <definedName name="FUENTE" localSheetId="14">#REF!</definedName>
    <definedName name="FUENTE" localSheetId="55">#REF!</definedName>
    <definedName name="FUENTE" localSheetId="56">#REF!</definedName>
    <definedName name="FUENTE" localSheetId="57">#REF!</definedName>
    <definedName name="FUENTE" localSheetId="58">#REF!</definedName>
    <definedName name="FUENTE" localSheetId="18">#REF!</definedName>
    <definedName name="FUENTE" localSheetId="16">#REF!</definedName>
    <definedName name="FUENTE">#REF!</definedName>
    <definedName name="fuente1" localSheetId="74">#REF!</definedName>
    <definedName name="fuente1" localSheetId="13">#REF!</definedName>
    <definedName name="fuente1" localSheetId="10">#REF!</definedName>
    <definedName name="fuente1" localSheetId="20">#REF!</definedName>
    <definedName name="fuente1" localSheetId="21">#REF!</definedName>
    <definedName name="fuente1" localSheetId="22">#REF!</definedName>
    <definedName name="fuente1" localSheetId="23">#REF!</definedName>
    <definedName name="fuente1" localSheetId="27">#REF!</definedName>
    <definedName name="fuente1" localSheetId="30">#REF!</definedName>
    <definedName name="fuente1" localSheetId="31">#REF!</definedName>
    <definedName name="fuente1" localSheetId="32">#REF!</definedName>
    <definedName name="fuente1" localSheetId="34">#REF!</definedName>
    <definedName name="fuente1" localSheetId="35">#REF!</definedName>
    <definedName name="fuente1" localSheetId="36">#REF!</definedName>
    <definedName name="fuente1" localSheetId="37">#REF!</definedName>
    <definedName name="fuente1" localSheetId="38">#REF!</definedName>
    <definedName name="fuente1" localSheetId="47">#REF!</definedName>
    <definedName name="fuente1" localSheetId="48">#REF!</definedName>
    <definedName name="fuente1" localSheetId="49">#REF!</definedName>
    <definedName name="fuente1" localSheetId="50">#REF!</definedName>
    <definedName name="fuente1" localSheetId="52">#REF!</definedName>
    <definedName name="fuente1" localSheetId="54">#REF!</definedName>
    <definedName name="fuente1" localSheetId="14">#REF!</definedName>
    <definedName name="fuente1" localSheetId="55">#REF!</definedName>
    <definedName name="fuente1" localSheetId="56">#REF!</definedName>
    <definedName name="fuente1" localSheetId="57">#REF!</definedName>
    <definedName name="fuente1" localSheetId="58">#REF!</definedName>
    <definedName name="fuente1" localSheetId="18">#REF!</definedName>
    <definedName name="fuente1" localSheetId="16">#REF!</definedName>
    <definedName name="fuente1">#REF!</definedName>
    <definedName name="FUENTE2" localSheetId="74">#REF!</definedName>
    <definedName name="FUENTE2" localSheetId="13">#REF!</definedName>
    <definedName name="FUENTE2" localSheetId="10">#REF!</definedName>
    <definedName name="FUENTE2" localSheetId="20">#REF!</definedName>
    <definedName name="FUENTE2" localSheetId="21">#REF!</definedName>
    <definedName name="FUENTE2" localSheetId="22">#REF!</definedName>
    <definedName name="FUENTE2" localSheetId="23">#REF!</definedName>
    <definedName name="FUENTE2" localSheetId="27">#REF!</definedName>
    <definedName name="FUENTE2" localSheetId="30">#REF!</definedName>
    <definedName name="FUENTE2" localSheetId="31">#REF!</definedName>
    <definedName name="FUENTE2" localSheetId="32">#REF!</definedName>
    <definedName name="FUENTE2" localSheetId="34">#REF!</definedName>
    <definedName name="FUENTE2" localSheetId="35">#REF!</definedName>
    <definedName name="FUENTE2" localSheetId="37">#REF!</definedName>
    <definedName name="FUENTE2" localSheetId="38">#REF!</definedName>
    <definedName name="FUENTE2" localSheetId="47">#REF!</definedName>
    <definedName name="FUENTE2" localSheetId="52">#REF!</definedName>
    <definedName name="FUENTE2" localSheetId="54">#REF!</definedName>
    <definedName name="FUENTE2" localSheetId="57">#REF!</definedName>
    <definedName name="FUENTE2" localSheetId="58">#REF!</definedName>
    <definedName name="FUENTE2" localSheetId="18">#REF!</definedName>
    <definedName name="FUENTE2" localSheetId="16">#REF!</definedName>
    <definedName name="FUENTE2">#REF!</definedName>
    <definedName name="Fuentes" localSheetId="74">#REF!</definedName>
    <definedName name="Fuentes" localSheetId="13">#REF!</definedName>
    <definedName name="Fuentes" localSheetId="30">#REF!</definedName>
    <definedName name="Fuentes" localSheetId="31">#REF!</definedName>
    <definedName name="Fuentes" localSheetId="32">#REF!</definedName>
    <definedName name="Fuentes" localSheetId="35">#REF!</definedName>
    <definedName name="Fuentes" localSheetId="38">#REF!</definedName>
    <definedName name="Fuentes" localSheetId="47">#REF!</definedName>
    <definedName name="Fuentes" localSheetId="52">#REF!</definedName>
    <definedName name="Fuentes" localSheetId="54">#REF!</definedName>
    <definedName name="Fuentes" localSheetId="58">#REF!</definedName>
    <definedName name="Fuentes" localSheetId="18">#REF!</definedName>
    <definedName name="Fuentes">#REF!</definedName>
    <definedName name="fx" localSheetId="74">#REF!</definedName>
    <definedName name="fx" localSheetId="13">#REF!</definedName>
    <definedName name="fx" localSheetId="30">#REF!</definedName>
    <definedName name="fx" localSheetId="31">#REF!</definedName>
    <definedName name="fx" localSheetId="32">#REF!</definedName>
    <definedName name="fx" localSheetId="35">#REF!</definedName>
    <definedName name="fx" localSheetId="38">#REF!</definedName>
    <definedName name="fx" localSheetId="47">#REF!</definedName>
    <definedName name="fx" localSheetId="48">#REF!</definedName>
    <definedName name="fx" localSheetId="49">#REF!</definedName>
    <definedName name="fx" localSheetId="50">#REF!</definedName>
    <definedName name="fx" localSheetId="52">#REF!</definedName>
    <definedName name="fx" localSheetId="54">#REF!</definedName>
    <definedName name="fx" localSheetId="55">#REF!</definedName>
    <definedName name="fx" localSheetId="56">#REF!</definedName>
    <definedName name="fx" localSheetId="58">#REF!</definedName>
    <definedName name="fx" localSheetId="18">#REF!</definedName>
    <definedName name="fx">#REF!</definedName>
    <definedName name="FX98IGP" localSheetId="74">#REF!</definedName>
    <definedName name="FX98IGP" localSheetId="13">#REF!</definedName>
    <definedName name="FX98IGP" localSheetId="30">#REF!</definedName>
    <definedName name="FX98IGP" localSheetId="31">#REF!</definedName>
    <definedName name="FX98IGP" localSheetId="32">#REF!</definedName>
    <definedName name="FX98IGP" localSheetId="38">#REF!</definedName>
    <definedName name="FX98IGP" localSheetId="54">#REF!</definedName>
    <definedName name="FX98IGP" localSheetId="58">#REF!</definedName>
    <definedName name="FX98IGP">#REF!</definedName>
    <definedName name="FX98RE" localSheetId="74">#REF!</definedName>
    <definedName name="FX98RE" localSheetId="13">#REF!</definedName>
    <definedName name="FX98RE" localSheetId="30">#REF!</definedName>
    <definedName name="FX98RE" localSheetId="31">#REF!</definedName>
    <definedName name="FX98RE" localSheetId="32">#REF!</definedName>
    <definedName name="FX98RE" localSheetId="38">#REF!</definedName>
    <definedName name="FX98RE" localSheetId="54">#REF!</definedName>
    <definedName name="FX98RE" localSheetId="58">#REF!</definedName>
    <definedName name="FX98RE">#REF!</definedName>
    <definedName name="FX99RE" localSheetId="74">#REF!</definedName>
    <definedName name="FX99RE" localSheetId="13">#REF!</definedName>
    <definedName name="FX99RE" localSheetId="30">#REF!</definedName>
    <definedName name="FX99RE" localSheetId="31">#REF!</definedName>
    <definedName name="FX99RE" localSheetId="32">#REF!</definedName>
    <definedName name="FX99RE" localSheetId="38">#REF!</definedName>
    <definedName name="FX99RE" localSheetId="54">#REF!</definedName>
    <definedName name="FX99RE" localSheetId="58">#REF!</definedName>
    <definedName name="FX99RE">#REF!</definedName>
    <definedName name="G" localSheetId="74" hidden="1">{"Main Economic Indicators",#N/A,FALSE,"C"}</definedName>
    <definedName name="g" localSheetId="12">#REF!</definedName>
    <definedName name="G" localSheetId="13" hidden="1">{"Main Economic Indicators",#N/A,FALSE,"C"}</definedName>
    <definedName name="G" localSheetId="28" hidden="1">{"Main Economic Indicators",#N/A,FALSE,"C"}</definedName>
    <definedName name="G" localSheetId="10" hidden="1">{"Main Economic Indicators",#N/A,FALSE,"C"}</definedName>
    <definedName name="G" localSheetId="20" hidden="1">{"Main Economic Indicators",#N/A,FALSE,"C"}</definedName>
    <definedName name="G" localSheetId="21" hidden="1">{"Main Economic Indicators",#N/A,FALSE,"C"}</definedName>
    <definedName name="G" localSheetId="22" hidden="1">{"Main Economic Indicators",#N/A,FALSE,"C"}</definedName>
    <definedName name="G" localSheetId="23" hidden="1">{"Main Economic Indicators",#N/A,FALSE,"C"}</definedName>
    <definedName name="G" localSheetId="24" hidden="1">{"Main Economic Indicators",#N/A,FALSE,"C"}</definedName>
    <definedName name="G" localSheetId="27" hidden="1">{"Main Economic Indicators",#N/A,FALSE,"C"}</definedName>
    <definedName name="G" localSheetId="29" hidden="1">{"Main Economic Indicators",#N/A,FALSE,"C"}</definedName>
    <definedName name="G" localSheetId="30" hidden="1">{"Main Economic Indicators",#N/A,FALSE,"C"}</definedName>
    <definedName name="G" localSheetId="31" hidden="1">{"Main Economic Indicators",#N/A,FALSE,"C"}</definedName>
    <definedName name="G" localSheetId="32" hidden="1">{"Main Economic Indicators",#N/A,FALSE,"C"}</definedName>
    <definedName name="G" localSheetId="34" hidden="1">{"Main Economic Indicators",#N/A,FALSE,"C"}</definedName>
    <definedName name="G" localSheetId="35" hidden="1">{"Main Economic Indicators",#N/A,FALSE,"C"}</definedName>
    <definedName name="G" localSheetId="37" hidden="1">{"Main Economic Indicators",#N/A,FALSE,"C"}</definedName>
    <definedName name="G" localSheetId="38" hidden="1">{"Main Economic Indicators",#N/A,FALSE,"C"}</definedName>
    <definedName name="G" localSheetId="47" hidden="1">{"Main Economic Indicators",#N/A,FALSE,"C"}</definedName>
    <definedName name="G" localSheetId="48" hidden="1">{"Main Economic Indicators",#N/A,FALSE,"C"}</definedName>
    <definedName name="G" localSheetId="49" hidden="1">{"Main Economic Indicators",#N/A,FALSE,"C"}</definedName>
    <definedName name="G" localSheetId="50" hidden="1">{"Main Economic Indicators",#N/A,FALSE,"C"}</definedName>
    <definedName name="G" localSheetId="51" hidden="1">{"Main Economic Indicators",#N/A,FALSE,"C"}</definedName>
    <definedName name="G" localSheetId="52" hidden="1">{"Main Economic Indicators",#N/A,FALSE,"C"}</definedName>
    <definedName name="G" localSheetId="53" hidden="1">{"Main Economic Indicators",#N/A,FALSE,"C"}</definedName>
    <definedName name="G" localSheetId="54" hidden="1">{"Main Economic Indicators",#N/A,FALSE,"C"}</definedName>
    <definedName name="G" localSheetId="14" hidden="1">{"Main Economic Indicators",#N/A,FALSE,"C"}</definedName>
    <definedName name="G" localSheetId="55" hidden="1">{"Main Economic Indicators",#N/A,FALSE,"C"}</definedName>
    <definedName name="G" localSheetId="56" hidden="1">{"Main Economic Indicators",#N/A,FALSE,"C"}</definedName>
    <definedName name="G" localSheetId="57" hidden="1">{"Main Economic Indicators",#N/A,FALSE,"C"}</definedName>
    <definedName name="G" localSheetId="58" hidden="1">{"Main Economic Indicators",#N/A,FALSE,"C"}</definedName>
    <definedName name="G" localSheetId="18" hidden="1">{"Main Economic Indicators",#N/A,FALSE,"C"}</definedName>
    <definedName name="G" localSheetId="19" hidden="1">{"Main Economic Indicators",#N/A,FALSE,"C"}</definedName>
    <definedName name="G" localSheetId="15" hidden="1">{"Main Economic Indicators",#N/A,FALSE,"C"}</definedName>
    <definedName name="G" localSheetId="16" hidden="1">{"Main Economic Indicators",#N/A,FALSE,"C"}</definedName>
    <definedName name="G" hidden="1">{"Main Economic Indicators",#N/A,FALSE,"C"}</definedName>
    <definedName name="g1std" localSheetId="74">#REF!</definedName>
    <definedName name="g1std" localSheetId="13">#REF!</definedName>
    <definedName name="g1std" localSheetId="20">#REF!</definedName>
    <definedName name="g1std" localSheetId="21">#REF!</definedName>
    <definedName name="g1std" localSheetId="22">#REF!</definedName>
    <definedName name="g1std" localSheetId="23">#REF!</definedName>
    <definedName name="g1std" localSheetId="30">#REF!</definedName>
    <definedName name="g1std" localSheetId="31">#REF!</definedName>
    <definedName name="g1std" localSheetId="32">#REF!</definedName>
    <definedName name="g1std" localSheetId="34">#REF!</definedName>
    <definedName name="g1std" localSheetId="35">#REF!</definedName>
    <definedName name="g1std" localSheetId="37">#REF!</definedName>
    <definedName name="g1std" localSheetId="38">#REF!</definedName>
    <definedName name="g1std" localSheetId="47">#REF!</definedName>
    <definedName name="g1std" localSheetId="48">#REF!</definedName>
    <definedName name="g1std" localSheetId="49">#REF!</definedName>
    <definedName name="g1std" localSheetId="50">#REF!</definedName>
    <definedName name="g1std" localSheetId="51">#REF!</definedName>
    <definedName name="g1std" localSheetId="53">#REF!</definedName>
    <definedName name="g1std" localSheetId="54">#REF!</definedName>
    <definedName name="g1std" localSheetId="14">#REF!</definedName>
    <definedName name="g1std" localSheetId="57">#REF!</definedName>
    <definedName name="g1std" localSheetId="58">#REF!</definedName>
    <definedName name="g1std" localSheetId="18">#REF!</definedName>
    <definedName name="g1std" localSheetId="16">#REF!</definedName>
    <definedName name="g1std">#REF!</definedName>
    <definedName name="g2std" localSheetId="74">#REF!</definedName>
    <definedName name="g2std" localSheetId="13">#REF!</definedName>
    <definedName name="g2std" localSheetId="20">#REF!</definedName>
    <definedName name="g2std" localSheetId="21">#REF!</definedName>
    <definedName name="g2std" localSheetId="22">#REF!</definedName>
    <definedName name="g2std" localSheetId="23">#REF!</definedName>
    <definedName name="g2std" localSheetId="30">#REF!</definedName>
    <definedName name="g2std" localSheetId="31">#REF!</definedName>
    <definedName name="g2std" localSheetId="32">#REF!</definedName>
    <definedName name="g2std" localSheetId="34">#REF!</definedName>
    <definedName name="g2std" localSheetId="35">#REF!</definedName>
    <definedName name="g2std" localSheetId="37">#REF!</definedName>
    <definedName name="g2std" localSheetId="38">#REF!</definedName>
    <definedName name="g2std" localSheetId="47">#REF!</definedName>
    <definedName name="g2std" localSheetId="48">#REF!</definedName>
    <definedName name="g2std" localSheetId="49">#REF!</definedName>
    <definedName name="g2std" localSheetId="50">#REF!</definedName>
    <definedName name="g2std" localSheetId="51">#REF!</definedName>
    <definedName name="g2std" localSheetId="53">#REF!</definedName>
    <definedName name="g2std" localSheetId="54">#REF!</definedName>
    <definedName name="g2std" localSheetId="14">#REF!</definedName>
    <definedName name="g2std" localSheetId="57">#REF!</definedName>
    <definedName name="g2std" localSheetId="58">#REF!</definedName>
    <definedName name="g2std" localSheetId="18">#REF!</definedName>
    <definedName name="g2std" localSheetId="16">#REF!</definedName>
    <definedName name="g2std">#REF!</definedName>
    <definedName name="GAP" localSheetId="74">#REF!</definedName>
    <definedName name="GAP" localSheetId="13">#REF!</definedName>
    <definedName name="GAP" localSheetId="10">#REF!</definedName>
    <definedName name="GAP" localSheetId="20">#REF!</definedName>
    <definedName name="GAP" localSheetId="21">#REF!</definedName>
    <definedName name="GAP" localSheetId="22">#REF!</definedName>
    <definedName name="GAP" localSheetId="23">#REF!</definedName>
    <definedName name="GAP" localSheetId="27">#REF!</definedName>
    <definedName name="GAP" localSheetId="30">#REF!</definedName>
    <definedName name="GAP" localSheetId="31">#REF!</definedName>
    <definedName name="GAP" localSheetId="32">#REF!</definedName>
    <definedName name="GAP" localSheetId="34">#REF!</definedName>
    <definedName name="GAP" localSheetId="35">#REF!</definedName>
    <definedName name="GAP" localSheetId="37">#REF!</definedName>
    <definedName name="GAP" localSheetId="38">#REF!</definedName>
    <definedName name="GAP" localSheetId="47">#REF!</definedName>
    <definedName name="GAP" localSheetId="48">#REF!</definedName>
    <definedName name="GAP" localSheetId="49">#REF!</definedName>
    <definedName name="GAP" localSheetId="50">#REF!</definedName>
    <definedName name="GAP" localSheetId="51">#REF!</definedName>
    <definedName name="GAP" localSheetId="53">#REF!</definedName>
    <definedName name="GAP" localSheetId="54">#REF!</definedName>
    <definedName name="GAP" localSheetId="14">#REF!</definedName>
    <definedName name="GAP" localSheetId="57">#REF!</definedName>
    <definedName name="GAP" localSheetId="58">#REF!</definedName>
    <definedName name="GAP" localSheetId="18">#REF!</definedName>
    <definedName name="GAP" localSheetId="16">#REF!</definedName>
    <definedName name="GAP">#REF!</definedName>
    <definedName name="GAPFGFROM" localSheetId="74">#REF!</definedName>
    <definedName name="GAPFGFROM" localSheetId="13">#REF!</definedName>
    <definedName name="GAPFGFROM" localSheetId="27">#REF!</definedName>
    <definedName name="GAPFGFROM" localSheetId="30">#REF!</definedName>
    <definedName name="GAPFGFROM" localSheetId="31">#REF!</definedName>
    <definedName name="GAPFGFROM" localSheetId="32">#REF!</definedName>
    <definedName name="GAPFGFROM" localSheetId="35">#REF!</definedName>
    <definedName name="GAPFGFROM" localSheetId="38">#REF!</definedName>
    <definedName name="GAPFGFROM" localSheetId="47">#REF!</definedName>
    <definedName name="GAPFGFROM" localSheetId="52">#REF!</definedName>
    <definedName name="GAPFGFROM" localSheetId="54">#REF!</definedName>
    <definedName name="GAPFGFROM" localSheetId="58">#REF!</definedName>
    <definedName name="GAPFGFROM" localSheetId="18">#REF!</definedName>
    <definedName name="GAPFGFROM">#REF!</definedName>
    <definedName name="GAPFGTO" localSheetId="74">#REF!</definedName>
    <definedName name="GAPFGTO" localSheetId="13">#REF!</definedName>
    <definedName name="GAPFGTO" localSheetId="27">#REF!</definedName>
    <definedName name="GAPFGTO" localSheetId="30">#REF!</definedName>
    <definedName name="GAPFGTO" localSheetId="31">#REF!</definedName>
    <definedName name="GAPFGTO" localSheetId="32">#REF!</definedName>
    <definedName name="GAPFGTO" localSheetId="35">#REF!</definedName>
    <definedName name="GAPFGTO" localSheetId="38">#REF!</definedName>
    <definedName name="GAPFGTO" localSheetId="47">#REF!</definedName>
    <definedName name="GAPFGTO" localSheetId="52">#REF!</definedName>
    <definedName name="GAPFGTO" localSheetId="54">#REF!</definedName>
    <definedName name="GAPFGTO" localSheetId="58">#REF!</definedName>
    <definedName name="GAPFGTO" localSheetId="18">#REF!</definedName>
    <definedName name="GAPFGTO">#REF!</definedName>
    <definedName name="GAPSTFROM" localSheetId="74">#REF!</definedName>
    <definedName name="GAPSTFROM" localSheetId="13">#REF!</definedName>
    <definedName name="GAPSTFROM" localSheetId="30">#REF!</definedName>
    <definedName name="GAPSTFROM" localSheetId="31">#REF!</definedName>
    <definedName name="GAPSTFROM" localSheetId="32">#REF!</definedName>
    <definedName name="GAPSTFROM" localSheetId="35">#REF!</definedName>
    <definedName name="GAPSTFROM" localSheetId="38">#REF!</definedName>
    <definedName name="GAPSTFROM" localSheetId="47">#REF!</definedName>
    <definedName name="GAPSTFROM" localSheetId="52">#REF!</definedName>
    <definedName name="GAPSTFROM" localSheetId="54">#REF!</definedName>
    <definedName name="GAPSTFROM" localSheetId="58">#REF!</definedName>
    <definedName name="GAPSTFROM" localSheetId="18">#REF!</definedName>
    <definedName name="GAPSTFROM">#REF!</definedName>
    <definedName name="GAPSTTO" localSheetId="74">#REF!</definedName>
    <definedName name="GAPSTTO" localSheetId="13">#REF!</definedName>
    <definedName name="GAPSTTO" localSheetId="30">#REF!</definedName>
    <definedName name="GAPSTTO" localSheetId="31">#REF!</definedName>
    <definedName name="GAPSTTO" localSheetId="32">#REF!</definedName>
    <definedName name="GAPSTTO" localSheetId="35">#REF!</definedName>
    <definedName name="GAPSTTO" localSheetId="38">#REF!</definedName>
    <definedName name="GAPSTTO" localSheetId="47">#REF!</definedName>
    <definedName name="GAPSTTO" localSheetId="52">#REF!</definedName>
    <definedName name="GAPSTTO" localSheetId="54">#REF!</definedName>
    <definedName name="GAPSTTO" localSheetId="58">#REF!</definedName>
    <definedName name="GAPSTTO" localSheetId="18">#REF!</definedName>
    <definedName name="GAPSTTO">#REF!</definedName>
    <definedName name="GAPTEST" localSheetId="74">#REF!</definedName>
    <definedName name="GAPTEST" localSheetId="13">#REF!</definedName>
    <definedName name="GAPTEST" localSheetId="30">#REF!</definedName>
    <definedName name="GAPTEST" localSheetId="31">#REF!</definedName>
    <definedName name="GAPTEST" localSheetId="32">#REF!</definedName>
    <definedName name="GAPTEST" localSheetId="35">#REF!</definedName>
    <definedName name="GAPTEST" localSheetId="38">#REF!</definedName>
    <definedName name="GAPTEST" localSheetId="47">#REF!</definedName>
    <definedName name="GAPTEST" localSheetId="52">#REF!</definedName>
    <definedName name="GAPTEST" localSheetId="54">#REF!</definedName>
    <definedName name="GAPTEST" localSheetId="58">#REF!</definedName>
    <definedName name="GAPTEST" localSheetId="18">#REF!</definedName>
    <definedName name="GAPTEST">#REF!</definedName>
    <definedName name="GAPTESTFG" localSheetId="74">#REF!</definedName>
    <definedName name="GAPTESTFG" localSheetId="13">#REF!</definedName>
    <definedName name="GAPTESTFG" localSheetId="30">#REF!</definedName>
    <definedName name="GAPTESTFG" localSheetId="31">#REF!</definedName>
    <definedName name="GAPTESTFG" localSheetId="32">#REF!</definedName>
    <definedName name="GAPTESTFG" localSheetId="35">#REF!</definedName>
    <definedName name="GAPTESTFG" localSheetId="38">#REF!</definedName>
    <definedName name="GAPTESTFG" localSheetId="47">#REF!</definedName>
    <definedName name="GAPTESTFG" localSheetId="52">#REF!</definedName>
    <definedName name="GAPTESTFG" localSheetId="54">#REF!</definedName>
    <definedName name="GAPTESTFG" localSheetId="58">#REF!</definedName>
    <definedName name="GAPTESTFG" localSheetId="18">#REF!</definedName>
    <definedName name="GAPTESTFG">#REF!</definedName>
    <definedName name="gas">#N/A</definedName>
    <definedName name="GASO">#N/A</definedName>
    <definedName name="gasolinas">#N/A</definedName>
    <definedName name="gasolinas1">#N/A</definedName>
    <definedName name="GATO" localSheetId="74">#REF!</definedName>
    <definedName name="GATO" localSheetId="13">#REF!</definedName>
    <definedName name="GATO" localSheetId="20">#REF!</definedName>
    <definedName name="GATO" localSheetId="21">#REF!</definedName>
    <definedName name="GATO" localSheetId="22">#REF!</definedName>
    <definedName name="GATO" localSheetId="23">#REF!</definedName>
    <definedName name="GATO" localSheetId="30">#REF!</definedName>
    <definedName name="GATO" localSheetId="31">#REF!</definedName>
    <definedName name="GATO" localSheetId="32">#REF!</definedName>
    <definedName name="GATO" localSheetId="34">#REF!</definedName>
    <definedName name="GATO" localSheetId="35">#REF!</definedName>
    <definedName name="GATO" localSheetId="37">#REF!</definedName>
    <definedName name="GATO" localSheetId="38">#REF!</definedName>
    <definedName name="GATO" localSheetId="47">#REF!</definedName>
    <definedName name="GATO" localSheetId="48">#REF!</definedName>
    <definedName name="GATO" localSheetId="49">#REF!</definedName>
    <definedName name="GATO" localSheetId="50">#REF!</definedName>
    <definedName name="GATO" localSheetId="51">#REF!</definedName>
    <definedName name="GATO" localSheetId="53">#REF!</definedName>
    <definedName name="GATO" localSheetId="54">#REF!</definedName>
    <definedName name="GATO" localSheetId="14">#REF!</definedName>
    <definedName name="GATO" localSheetId="57">#REF!</definedName>
    <definedName name="GATO" localSheetId="58">#REF!</definedName>
    <definedName name="GATO" localSheetId="18">#REF!</definedName>
    <definedName name="GATO" localSheetId="16">#REF!</definedName>
    <definedName name="GATO">#REF!</definedName>
    <definedName name="Gave" localSheetId="74">#REF!</definedName>
    <definedName name="Gave" localSheetId="13">#REF!</definedName>
    <definedName name="Gave" localSheetId="20">#REF!</definedName>
    <definedName name="Gave" localSheetId="21">#REF!</definedName>
    <definedName name="Gave" localSheetId="22">#REF!</definedName>
    <definedName name="Gave" localSheetId="23">#REF!</definedName>
    <definedName name="Gave" localSheetId="30">#REF!</definedName>
    <definedName name="Gave" localSheetId="31">#REF!</definedName>
    <definedName name="Gave" localSheetId="32">#REF!</definedName>
    <definedName name="Gave" localSheetId="34">#REF!</definedName>
    <definedName name="Gave" localSheetId="35">#REF!</definedName>
    <definedName name="Gave" localSheetId="37">#REF!</definedName>
    <definedName name="Gave" localSheetId="38">#REF!</definedName>
    <definedName name="Gave" localSheetId="47">#REF!</definedName>
    <definedName name="Gave" localSheetId="48">#REF!</definedName>
    <definedName name="Gave" localSheetId="49">#REF!</definedName>
    <definedName name="Gave" localSheetId="50">#REF!</definedName>
    <definedName name="Gave" localSheetId="51">#REF!</definedName>
    <definedName name="Gave" localSheetId="53">#REF!</definedName>
    <definedName name="Gave" localSheetId="54">#REF!</definedName>
    <definedName name="Gave" localSheetId="14">#REF!</definedName>
    <definedName name="Gave" localSheetId="57">#REF!</definedName>
    <definedName name="Gave" localSheetId="58">#REF!</definedName>
    <definedName name="Gave" localSheetId="18">#REF!</definedName>
    <definedName name="Gave" localSheetId="16">#REF!</definedName>
    <definedName name="Gave">#REF!</definedName>
    <definedName name="GAZZETTE" localSheetId="74">#REF!</definedName>
    <definedName name="GAZZETTE" localSheetId="13">#REF!</definedName>
    <definedName name="GAZZETTE" localSheetId="10">#REF!</definedName>
    <definedName name="GAZZETTE" localSheetId="20">#REF!</definedName>
    <definedName name="GAZZETTE" localSheetId="21">#REF!</definedName>
    <definedName name="GAZZETTE" localSheetId="22">#REF!</definedName>
    <definedName name="GAZZETTE" localSheetId="23">#REF!</definedName>
    <definedName name="GAZZETTE" localSheetId="30">#REF!</definedName>
    <definedName name="GAZZETTE" localSheetId="31">#REF!</definedName>
    <definedName name="GAZZETTE" localSheetId="32">#REF!</definedName>
    <definedName name="GAZZETTE" localSheetId="34">#REF!</definedName>
    <definedName name="GAZZETTE" localSheetId="35">#REF!</definedName>
    <definedName name="GAZZETTE" localSheetId="37">#REF!</definedName>
    <definedName name="GAZZETTE" localSheetId="38">#REF!</definedName>
    <definedName name="GAZZETTE" localSheetId="47">#REF!</definedName>
    <definedName name="GAZZETTE" localSheetId="52">#REF!</definedName>
    <definedName name="GAZZETTE" localSheetId="54">#REF!</definedName>
    <definedName name="GAZZETTE" localSheetId="57">#REF!</definedName>
    <definedName name="GAZZETTE" localSheetId="58">#REF!</definedName>
    <definedName name="GAZZETTE" localSheetId="18">#REF!</definedName>
    <definedName name="GAZZETTE" localSheetId="16">#REF!</definedName>
    <definedName name="GAZZETTE">#REF!</definedName>
    <definedName name="GBP" localSheetId="74">#REF!</definedName>
    <definedName name="GBP" localSheetId="12">#REF!</definedName>
    <definedName name="GBP" localSheetId="13">#REF!</definedName>
    <definedName name="GBP" localSheetId="30">#REF!</definedName>
    <definedName name="GBP" localSheetId="31">#REF!</definedName>
    <definedName name="GBP" localSheetId="32">#REF!</definedName>
    <definedName name="GBP" localSheetId="35">#REF!</definedName>
    <definedName name="GBP" localSheetId="36">#N/A</definedName>
    <definedName name="GBP" localSheetId="38">#REF!</definedName>
    <definedName name="GBP" localSheetId="47">#REF!</definedName>
    <definedName name="GBP" localSheetId="48">#REF!</definedName>
    <definedName name="GBP" localSheetId="49">#REF!</definedName>
    <definedName name="GBP" localSheetId="50">#REF!</definedName>
    <definedName name="GBP" localSheetId="52">#REF!</definedName>
    <definedName name="GBP" localSheetId="54">#REF!</definedName>
    <definedName name="GBP" localSheetId="55">#REF!</definedName>
    <definedName name="GBP" localSheetId="56">#REF!</definedName>
    <definedName name="GBP" localSheetId="58">#REF!</definedName>
    <definedName name="GBP" localSheetId="18">#REF!</definedName>
    <definedName name="GBP">#REF!</definedName>
    <definedName name="GCB" localSheetId="13">[79]Q4!#REF!</definedName>
    <definedName name="GCB" localSheetId="10">[79]Q4!#REF!</definedName>
    <definedName name="GCB" localSheetId="24">[80]Q4!#REF!</definedName>
    <definedName name="GCB" localSheetId="32">[79]Q4!#REF!</definedName>
    <definedName name="GCB">[79]Q4!#REF!</definedName>
    <definedName name="GCB_NGDP" localSheetId="12">[79]Q4!#REF!</definedName>
    <definedName name="GCB_NGDP">#N/A</definedName>
    <definedName name="GCEC" localSheetId="74">#REF!</definedName>
    <definedName name="GCEC" localSheetId="13">#REF!</definedName>
    <definedName name="GCEC" localSheetId="20">#REF!</definedName>
    <definedName name="GCEC" localSheetId="21">#REF!</definedName>
    <definedName name="GCEC" localSheetId="22">#REF!</definedName>
    <definedName name="GCEC" localSheetId="23">#REF!</definedName>
    <definedName name="GCEC" localSheetId="30">#REF!</definedName>
    <definedName name="GCEC" localSheetId="31">#REF!</definedName>
    <definedName name="GCEC" localSheetId="32">#REF!</definedName>
    <definedName name="GCEC" localSheetId="34">#REF!</definedName>
    <definedName name="GCEC" localSheetId="35">#REF!</definedName>
    <definedName name="GCEC" localSheetId="37">#REF!</definedName>
    <definedName name="GCEC" localSheetId="38">#REF!</definedName>
    <definedName name="GCEC" localSheetId="47">#REF!</definedName>
    <definedName name="GCEC" localSheetId="48">#REF!</definedName>
    <definedName name="GCEC" localSheetId="49">#REF!</definedName>
    <definedName name="GCEC" localSheetId="50">#REF!</definedName>
    <definedName name="GCEC" localSheetId="51">#REF!</definedName>
    <definedName name="GCEC" localSheetId="53">#REF!</definedName>
    <definedName name="GCEC" localSheetId="54">#REF!</definedName>
    <definedName name="GCEC" localSheetId="14">#REF!</definedName>
    <definedName name="GCEC" localSheetId="57">#REF!</definedName>
    <definedName name="GCEC" localSheetId="58">#REF!</definedName>
    <definedName name="GCEC" localSheetId="18">#REF!</definedName>
    <definedName name="GCEC" localSheetId="16">#REF!</definedName>
    <definedName name="GCEC">#REF!</definedName>
    <definedName name="GCED" localSheetId="74">#REF!</definedName>
    <definedName name="GCED" localSheetId="13">#REF!</definedName>
    <definedName name="GCED" localSheetId="20">#REF!</definedName>
    <definedName name="GCED" localSheetId="21">#REF!</definedName>
    <definedName name="GCED" localSheetId="22">#REF!</definedName>
    <definedName name="GCED" localSheetId="23">#REF!</definedName>
    <definedName name="GCED" localSheetId="30">#REF!</definedName>
    <definedName name="GCED" localSheetId="31">#REF!</definedName>
    <definedName name="GCED" localSheetId="32">#REF!</definedName>
    <definedName name="GCED" localSheetId="34">#REF!</definedName>
    <definedName name="GCED" localSheetId="35">#REF!</definedName>
    <definedName name="GCED" localSheetId="37">#REF!</definedName>
    <definedName name="GCED" localSheetId="38">#REF!</definedName>
    <definedName name="GCED" localSheetId="47">#REF!</definedName>
    <definedName name="GCED" localSheetId="48">#REF!</definedName>
    <definedName name="GCED" localSheetId="49">#REF!</definedName>
    <definedName name="GCED" localSheetId="50">#REF!</definedName>
    <definedName name="GCED" localSheetId="51">#REF!</definedName>
    <definedName name="GCED" localSheetId="53">#REF!</definedName>
    <definedName name="GCED" localSheetId="54">#REF!</definedName>
    <definedName name="GCED" localSheetId="14">#REF!</definedName>
    <definedName name="GCED" localSheetId="57">#REF!</definedName>
    <definedName name="GCED" localSheetId="58">#REF!</definedName>
    <definedName name="GCED" localSheetId="18">#REF!</definedName>
    <definedName name="GCED" localSheetId="16">#REF!</definedName>
    <definedName name="GCED">#REF!</definedName>
    <definedName name="GCEE" localSheetId="74">#REF!</definedName>
    <definedName name="GCEE" localSheetId="13">#REF!</definedName>
    <definedName name="GCEE" localSheetId="20">#REF!</definedName>
    <definedName name="GCEE" localSheetId="21">#REF!</definedName>
    <definedName name="GCEE" localSheetId="22">#REF!</definedName>
    <definedName name="GCEE" localSheetId="23">#REF!</definedName>
    <definedName name="GCEE" localSheetId="30">#REF!</definedName>
    <definedName name="GCEE" localSheetId="31">#REF!</definedName>
    <definedName name="GCEE" localSheetId="32">#REF!</definedName>
    <definedName name="GCEE" localSheetId="34">#REF!</definedName>
    <definedName name="GCEE" localSheetId="35">#REF!</definedName>
    <definedName name="GCEE" localSheetId="37">#REF!</definedName>
    <definedName name="GCEE" localSheetId="38">#REF!</definedName>
    <definedName name="GCEE" localSheetId="47">#REF!</definedName>
    <definedName name="GCEE" localSheetId="48">#REF!</definedName>
    <definedName name="GCEE" localSheetId="49">#REF!</definedName>
    <definedName name="GCEE" localSheetId="50">#REF!</definedName>
    <definedName name="GCEE" localSheetId="51">#REF!</definedName>
    <definedName name="GCEE" localSheetId="53">#REF!</definedName>
    <definedName name="GCEE" localSheetId="54">#REF!</definedName>
    <definedName name="GCEE" localSheetId="14">#REF!</definedName>
    <definedName name="GCEE" localSheetId="57">#REF!</definedName>
    <definedName name="GCEE" localSheetId="58">#REF!</definedName>
    <definedName name="GCEE" localSheetId="18">#REF!</definedName>
    <definedName name="GCEE" localSheetId="16">#REF!</definedName>
    <definedName name="GCEE">#REF!</definedName>
    <definedName name="GCEEP" localSheetId="74">#REF!</definedName>
    <definedName name="GCEEP" localSheetId="13">#REF!</definedName>
    <definedName name="GCEEP" localSheetId="30">#REF!</definedName>
    <definedName name="GCEEP" localSheetId="31">#REF!</definedName>
    <definedName name="GCEEP" localSheetId="32">#REF!</definedName>
    <definedName name="GCEEP" localSheetId="38">#REF!</definedName>
    <definedName name="GCEEP" localSheetId="54">#REF!</definedName>
    <definedName name="GCEEP" localSheetId="58">#REF!</definedName>
    <definedName name="GCEEP">#REF!</definedName>
    <definedName name="GCEES" localSheetId="74">#REF!</definedName>
    <definedName name="GCEES" localSheetId="13">#REF!</definedName>
    <definedName name="GCEES" localSheetId="30">#REF!</definedName>
    <definedName name="GCEES" localSheetId="31">#REF!</definedName>
    <definedName name="GCEES" localSheetId="32">#REF!</definedName>
    <definedName name="GCEES" localSheetId="38">#REF!</definedName>
    <definedName name="GCEES" localSheetId="54">#REF!</definedName>
    <definedName name="GCEES" localSheetId="58">#REF!</definedName>
    <definedName name="GCEES">#REF!</definedName>
    <definedName name="GCEG" localSheetId="74">#REF!</definedName>
    <definedName name="GCEG" localSheetId="13">#REF!</definedName>
    <definedName name="GCEG" localSheetId="30">#REF!</definedName>
    <definedName name="GCEG" localSheetId="31">#REF!</definedName>
    <definedName name="GCEG" localSheetId="32">#REF!</definedName>
    <definedName name="GCEG" localSheetId="38">#REF!</definedName>
    <definedName name="GCEG" localSheetId="54">#REF!</definedName>
    <definedName name="GCEG" localSheetId="58">#REF!</definedName>
    <definedName name="GCEG">#REF!</definedName>
    <definedName name="GCEH" localSheetId="74">#REF!</definedName>
    <definedName name="GCEH" localSheetId="13">#REF!</definedName>
    <definedName name="GCEH" localSheetId="30">#REF!</definedName>
    <definedName name="GCEH" localSheetId="31">#REF!</definedName>
    <definedName name="GCEH" localSheetId="32">#REF!</definedName>
    <definedName name="GCEH" localSheetId="38">#REF!</definedName>
    <definedName name="GCEH" localSheetId="54">#REF!</definedName>
    <definedName name="GCEH" localSheetId="58">#REF!</definedName>
    <definedName name="GCEH">#REF!</definedName>
    <definedName name="GCEHP" localSheetId="74">#REF!</definedName>
    <definedName name="GCEHP" localSheetId="13">#REF!</definedName>
    <definedName name="GCEHP" localSheetId="30">#REF!</definedName>
    <definedName name="GCEHP" localSheetId="31">#REF!</definedName>
    <definedName name="GCEHP" localSheetId="32">#REF!</definedName>
    <definedName name="GCEHP" localSheetId="38">#REF!</definedName>
    <definedName name="GCEHP" localSheetId="54">#REF!</definedName>
    <definedName name="GCEHP" localSheetId="58">#REF!</definedName>
    <definedName name="GCEHP">#REF!</definedName>
    <definedName name="GCEI_D" localSheetId="74">#REF!</definedName>
    <definedName name="GCEI_D" localSheetId="13">#REF!</definedName>
    <definedName name="GCEI_D" localSheetId="30">#REF!</definedName>
    <definedName name="GCEI_D" localSheetId="31">#REF!</definedName>
    <definedName name="GCEI_D" localSheetId="32">#REF!</definedName>
    <definedName name="GCEI_D" localSheetId="38">#REF!</definedName>
    <definedName name="GCEI_D" localSheetId="54">#REF!</definedName>
    <definedName name="GCEI_D" localSheetId="58">#REF!</definedName>
    <definedName name="GCEI_D">#REF!</definedName>
    <definedName name="GCEI_F" localSheetId="74">#REF!</definedName>
    <definedName name="GCEI_F" localSheetId="13">#REF!</definedName>
    <definedName name="GCEI_F" localSheetId="30">#REF!</definedName>
    <definedName name="GCEI_F" localSheetId="31">#REF!</definedName>
    <definedName name="GCEI_F" localSheetId="32">#REF!</definedName>
    <definedName name="GCEI_F" localSheetId="38">#REF!</definedName>
    <definedName name="GCEI_F" localSheetId="54">#REF!</definedName>
    <definedName name="GCEI_F" localSheetId="58">#REF!</definedName>
    <definedName name="GCEI_F">#REF!</definedName>
    <definedName name="GCENL" localSheetId="74">#REF!</definedName>
    <definedName name="GCENL" localSheetId="13">#REF!</definedName>
    <definedName name="GCENL" localSheetId="30">#REF!</definedName>
    <definedName name="GCENL" localSheetId="31">#REF!</definedName>
    <definedName name="GCENL" localSheetId="32">#REF!</definedName>
    <definedName name="GCENL" localSheetId="38">#REF!</definedName>
    <definedName name="GCENL" localSheetId="54">#REF!</definedName>
    <definedName name="GCENL" localSheetId="58">#REF!</definedName>
    <definedName name="GCENL">#REF!</definedName>
    <definedName name="GCEO" localSheetId="74">#REF!</definedName>
    <definedName name="GCEO" localSheetId="13">#REF!</definedName>
    <definedName name="GCEO" localSheetId="30">#REF!</definedName>
    <definedName name="GCEO" localSheetId="31">#REF!</definedName>
    <definedName name="GCEO" localSheetId="32">#REF!</definedName>
    <definedName name="GCEO" localSheetId="38">#REF!</definedName>
    <definedName name="GCEO" localSheetId="54">#REF!</definedName>
    <definedName name="GCEO" localSheetId="58">#REF!</definedName>
    <definedName name="GCEO">#REF!</definedName>
    <definedName name="GCESWH" localSheetId="74">#REF!</definedName>
    <definedName name="GCESWH" localSheetId="13">#REF!</definedName>
    <definedName name="GCESWH" localSheetId="30">#REF!</definedName>
    <definedName name="GCESWH" localSheetId="31">#REF!</definedName>
    <definedName name="GCESWH" localSheetId="32">#REF!</definedName>
    <definedName name="GCESWH" localSheetId="38">#REF!</definedName>
    <definedName name="GCESWH" localSheetId="54">#REF!</definedName>
    <definedName name="GCESWH" localSheetId="58">#REF!</definedName>
    <definedName name="GCESWH">#REF!</definedName>
    <definedName name="GCEW" localSheetId="74">#REF!</definedName>
    <definedName name="GCEW" localSheetId="13">#REF!</definedName>
    <definedName name="GCEW" localSheetId="30">#REF!</definedName>
    <definedName name="GCEW" localSheetId="31">#REF!</definedName>
    <definedName name="GCEW" localSheetId="32">#REF!</definedName>
    <definedName name="GCEW" localSheetId="38">#REF!</definedName>
    <definedName name="GCEW" localSheetId="54">#REF!</definedName>
    <definedName name="GCEW" localSheetId="58">#REF!</definedName>
    <definedName name="GCEW">#REF!</definedName>
    <definedName name="GCG" localSheetId="74">#REF!</definedName>
    <definedName name="GCG" localSheetId="13">#REF!</definedName>
    <definedName name="GCG" localSheetId="30">#REF!</definedName>
    <definedName name="GCG" localSheetId="31">#REF!</definedName>
    <definedName name="GCG" localSheetId="32">#REF!</definedName>
    <definedName name="GCG" localSheetId="38">#REF!</definedName>
    <definedName name="GCG" localSheetId="54">#REF!</definedName>
    <definedName name="GCG" localSheetId="58">#REF!</definedName>
    <definedName name="GCG">#REF!</definedName>
    <definedName name="GCGC" localSheetId="74">#REF!</definedName>
    <definedName name="GCGC" localSheetId="13">#REF!</definedName>
    <definedName name="GCGC" localSheetId="30">#REF!</definedName>
    <definedName name="GCGC" localSheetId="31">#REF!</definedName>
    <definedName name="GCGC" localSheetId="32">#REF!</definedName>
    <definedName name="GCGC" localSheetId="38">#REF!</definedName>
    <definedName name="GCGC" localSheetId="54">#REF!</definedName>
    <definedName name="GCGC" localSheetId="58">#REF!</definedName>
    <definedName name="GCGC">#REF!</definedName>
    <definedName name="GCND_NGDP" localSheetId="13">[79]Q4!#REF!</definedName>
    <definedName name="GCND_NGDP" localSheetId="10">[79]Q4!#REF!</definedName>
    <definedName name="GCND_NGDP" localSheetId="24">[80]Q4!#REF!</definedName>
    <definedName name="GCND_NGDP" localSheetId="32">[79]Q4!#REF!</definedName>
    <definedName name="GCND_NGDP">[79]Q4!#REF!</definedName>
    <definedName name="GCRG" localSheetId="74">#REF!</definedName>
    <definedName name="GCRG" localSheetId="13">#REF!</definedName>
    <definedName name="GCRG" localSheetId="10">#REF!</definedName>
    <definedName name="GCRG" localSheetId="20">#REF!</definedName>
    <definedName name="GCRG" localSheetId="21">#REF!</definedName>
    <definedName name="GCRG" localSheetId="22">#REF!</definedName>
    <definedName name="GCRG" localSheetId="23">#REF!</definedName>
    <definedName name="GCRG" localSheetId="30">#REF!</definedName>
    <definedName name="GCRG" localSheetId="31">#REF!</definedName>
    <definedName name="GCRG" localSheetId="32">#REF!</definedName>
    <definedName name="GCRG" localSheetId="34">#REF!</definedName>
    <definedName name="GCRG" localSheetId="35">#REF!</definedName>
    <definedName name="GCRG" localSheetId="37">#REF!</definedName>
    <definedName name="GCRG" localSheetId="38">#REF!</definedName>
    <definedName name="GCRG" localSheetId="47">#REF!</definedName>
    <definedName name="GCRG" localSheetId="49">#REF!</definedName>
    <definedName name="GCRG" localSheetId="50">#REF!</definedName>
    <definedName name="GCRG" localSheetId="51">#REF!</definedName>
    <definedName name="GCRG" localSheetId="54">#REF!</definedName>
    <definedName name="GCRG" localSheetId="14">#REF!</definedName>
    <definedName name="GCRG" localSheetId="57">#REF!</definedName>
    <definedName name="GCRG" localSheetId="58">#REF!</definedName>
    <definedName name="GCRG" localSheetId="18">#REF!</definedName>
    <definedName name="GCRG" localSheetId="16">#REF!</definedName>
    <definedName name="GCRG">#REF!</definedName>
    <definedName name="gdg" localSheetId="13" hidden="1">'[124]Fax a enviar'!#REF!</definedName>
    <definedName name="gdg" localSheetId="31" hidden="1">'[124]Fax a enviar'!#REF!</definedName>
    <definedName name="gdg" localSheetId="32" hidden="1">'[124]Fax a enviar'!#REF!</definedName>
    <definedName name="gdg" localSheetId="35" hidden="1">'[124]Fax a enviar'!#REF!</definedName>
    <definedName name="gdg" localSheetId="47" hidden="1">'[124]Fax a enviar'!#REF!</definedName>
    <definedName name="gdg" localSheetId="52" hidden="1">'[124]Fax a enviar'!#REF!</definedName>
    <definedName name="gdg" localSheetId="14" hidden="1">'[124]Fax a enviar'!#REF!</definedName>
    <definedName name="gdg" localSheetId="57" hidden="1">'[124]Fax a enviar'!#REF!</definedName>
    <definedName name="gdg" localSheetId="58" hidden="1">'[124]Fax a enviar'!#REF!</definedName>
    <definedName name="gdg" hidden="1">'[124]Fax a enviar'!#REF!</definedName>
    <definedName name="gdgd" localSheetId="13" hidden="1">'[141]Fax a enviar'!#REF!</definedName>
    <definedName name="gdgd" localSheetId="31" hidden="1">'[141]Fax a enviar'!#REF!</definedName>
    <definedName name="gdgd" localSheetId="32" hidden="1">'[141]Fax a enviar'!#REF!</definedName>
    <definedName name="gdgd" localSheetId="52" hidden="1">'[141]Fax a enviar'!#REF!</definedName>
    <definedName name="gdgd" localSheetId="57" hidden="1">'[141]Fax a enviar'!#REF!</definedName>
    <definedName name="gdgd" localSheetId="58" hidden="1">'[141]Fax a enviar'!#REF!</definedName>
    <definedName name="gdgd" hidden="1">'[141]Fax a enviar'!#REF!</definedName>
    <definedName name="gdp">[156]GDP_WEO!$A$3:$AB$188</definedName>
    <definedName name="gdpall">[156]GDP!$B$2:$AD$134</definedName>
    <definedName name="GDPDEFL" localSheetId="13">[157]NA!#REF!</definedName>
    <definedName name="GDPDEFL" localSheetId="10">[157]NA!#REF!</definedName>
    <definedName name="GDPDEFL" localSheetId="20">[157]NA!#REF!</definedName>
    <definedName name="GDPDEFL" localSheetId="21">[157]NA!#REF!</definedName>
    <definedName name="GDPDEFL" localSheetId="22">[157]NA!#REF!</definedName>
    <definedName name="GDPDEFL" localSheetId="23">[157]NA!#REF!</definedName>
    <definedName name="GDPDEFL" localSheetId="24">[158]NA!#REF!</definedName>
    <definedName name="GDPDEFL" localSheetId="32">[157]NA!#REF!</definedName>
    <definedName name="GDPDEFL" localSheetId="34">[157]NA!#REF!</definedName>
    <definedName name="GDPDEFL" localSheetId="35">[157]NA!#REF!</definedName>
    <definedName name="GDPDEFL" localSheetId="37">[157]NA!#REF!</definedName>
    <definedName name="GDPDEFL" localSheetId="38">[157]NA!#REF!</definedName>
    <definedName name="GDPDEFL" localSheetId="47">[157]NA!#REF!</definedName>
    <definedName name="GDPDEFL" localSheetId="48">[157]NA!#REF!</definedName>
    <definedName name="GDPDEFL" localSheetId="49">[157]NA!#REF!</definedName>
    <definedName name="GDPDEFL" localSheetId="50">[157]NA!#REF!</definedName>
    <definedName name="GDPDEFL" localSheetId="51">[157]NA!#REF!</definedName>
    <definedName name="GDPDEFL" localSheetId="53">[157]NA!#REF!</definedName>
    <definedName name="GDPDEFL" localSheetId="54">[157]NA!#REF!</definedName>
    <definedName name="GDPDEFL" localSheetId="14">[157]NA!#REF!</definedName>
    <definedName name="GDPDEFL" localSheetId="57">[157]NA!#REF!</definedName>
    <definedName name="GDPDEFL" localSheetId="58">[157]NA!#REF!</definedName>
    <definedName name="GDPDEFL" localSheetId="18">[157]NA!#REF!</definedName>
    <definedName name="GDPDEFL" localSheetId="16">[157]NA!#REF!</definedName>
    <definedName name="GDPDEFL">[157]NA!#REF!</definedName>
    <definedName name="GDPOR" localSheetId="13">[157]NA!#REF!</definedName>
    <definedName name="GDPOR" localSheetId="10">[157]NA!#REF!</definedName>
    <definedName name="GDPOR" localSheetId="20">[157]NA!#REF!</definedName>
    <definedName name="GDPOR" localSheetId="21">[157]NA!#REF!</definedName>
    <definedName name="GDPOR" localSheetId="22">[157]NA!#REF!</definedName>
    <definedName name="GDPOR" localSheetId="23">[157]NA!#REF!</definedName>
    <definedName name="GDPOR" localSheetId="24">[158]NA!#REF!</definedName>
    <definedName name="GDPOR" localSheetId="32">[157]NA!#REF!</definedName>
    <definedName name="GDPOR" localSheetId="34">[157]NA!#REF!</definedName>
    <definedName name="GDPOR" localSheetId="35">[157]NA!#REF!</definedName>
    <definedName name="GDPOR" localSheetId="37">[157]NA!#REF!</definedName>
    <definedName name="GDPOR" localSheetId="38">[157]NA!#REF!</definedName>
    <definedName name="GDPOR" localSheetId="47">[157]NA!#REF!</definedName>
    <definedName name="GDPOR" localSheetId="48">[157]NA!#REF!</definedName>
    <definedName name="GDPOR" localSheetId="49">[157]NA!#REF!</definedName>
    <definedName name="GDPOR" localSheetId="50">[157]NA!#REF!</definedName>
    <definedName name="GDPOR" localSheetId="51">[157]NA!#REF!</definedName>
    <definedName name="GDPOR" localSheetId="53">[157]NA!#REF!</definedName>
    <definedName name="GDPOR" localSheetId="54">[157]NA!#REF!</definedName>
    <definedName name="GDPOR" localSheetId="14">[157]NA!#REF!</definedName>
    <definedName name="GDPOR" localSheetId="57">[157]NA!#REF!</definedName>
    <definedName name="GDPOR" localSheetId="58">[157]NA!#REF!</definedName>
    <definedName name="GDPOR" localSheetId="18">[157]NA!#REF!</definedName>
    <definedName name="GDPOR" localSheetId="16">[157]NA!#REF!</definedName>
    <definedName name="GDPOR">[157]NA!#REF!</definedName>
    <definedName name="GDPOR_" localSheetId="13">[157]NA!#REF!</definedName>
    <definedName name="GDPOR_" localSheetId="10">[157]NA!#REF!</definedName>
    <definedName name="GDPOR_" localSheetId="20">[157]NA!#REF!</definedName>
    <definedName name="GDPOR_" localSheetId="21">[157]NA!#REF!</definedName>
    <definedName name="GDPOR_" localSheetId="22">[157]NA!#REF!</definedName>
    <definedName name="GDPOR_" localSheetId="23">[157]NA!#REF!</definedName>
    <definedName name="GDPOR_" localSheetId="24">[158]NA!#REF!</definedName>
    <definedName name="GDPOR_" localSheetId="32">[157]NA!#REF!</definedName>
    <definedName name="GDPOR_" localSheetId="34">[157]NA!#REF!</definedName>
    <definedName name="GDPOR_" localSheetId="35">[157]NA!#REF!</definedName>
    <definedName name="GDPOR_" localSheetId="37">[157]NA!#REF!</definedName>
    <definedName name="GDPOR_" localSheetId="38">[157]NA!#REF!</definedName>
    <definedName name="GDPOR_" localSheetId="47">[157]NA!#REF!</definedName>
    <definedName name="GDPOR_" localSheetId="48">[157]NA!#REF!</definedName>
    <definedName name="GDPOR_" localSheetId="49">[157]NA!#REF!</definedName>
    <definedName name="GDPOR_" localSheetId="50">[157]NA!#REF!</definedName>
    <definedName name="GDPOR_" localSheetId="51">[157]NA!#REF!</definedName>
    <definedName name="GDPOR_" localSheetId="53">[157]NA!#REF!</definedName>
    <definedName name="GDPOR_" localSheetId="14">[157]NA!#REF!</definedName>
    <definedName name="GDPOR_" localSheetId="57">[157]NA!#REF!</definedName>
    <definedName name="GDPOR_" localSheetId="58">[157]NA!#REF!</definedName>
    <definedName name="GDPOR_" localSheetId="18">[157]NA!#REF!</definedName>
    <definedName name="GDPOR_" localSheetId="16">[157]NA!#REF!</definedName>
    <definedName name="GDPOR_">[157]NA!#REF!</definedName>
    <definedName name="gdppc">[156]GDPpc_WEO!$A$3:$AC$188</definedName>
    <definedName name="Germany_wt">'[92]OECD wgt'!$B$6</definedName>
    <definedName name="Gestión">[105]Hoja2!$A$1:$L$76</definedName>
    <definedName name="gfdsgfsa" localSheetId="74" hidden="1">{"Riqfin97",#N/A,FALSE,"Tran";"Riqfinpro",#N/A,FALSE,"Tran"}</definedName>
    <definedName name="gfdsgfsa" localSheetId="13" hidden="1">{"Riqfin97",#N/A,FALSE,"Tran";"Riqfinpro",#N/A,FALSE,"Tran"}</definedName>
    <definedName name="gfdsgfsa" localSheetId="10" hidden="1">{"Riqfin97",#N/A,FALSE,"Tran";"Riqfinpro",#N/A,FALSE,"Tran"}</definedName>
    <definedName name="gfdsgfsa" localSheetId="20" hidden="1">{"Riqfin97",#N/A,FALSE,"Tran";"Riqfinpro",#N/A,FALSE,"Tran"}</definedName>
    <definedName name="gfdsgfsa" localSheetId="21" hidden="1">{"Riqfin97",#N/A,FALSE,"Tran";"Riqfinpro",#N/A,FALSE,"Tran"}</definedName>
    <definedName name="gfdsgfsa" localSheetId="22" hidden="1">{"Riqfin97",#N/A,FALSE,"Tran";"Riqfinpro",#N/A,FALSE,"Tran"}</definedName>
    <definedName name="gfdsgfsa" localSheetId="23" hidden="1">{"Riqfin97",#N/A,FALSE,"Tran";"Riqfinpro",#N/A,FALSE,"Tran"}</definedName>
    <definedName name="gfdsgfsa" localSheetId="24" hidden="1">{"Riqfin97",#N/A,FALSE,"Tran";"Riqfinpro",#N/A,FALSE,"Tran"}</definedName>
    <definedName name="gfdsgfsa" localSheetId="30" hidden="1">{"Riqfin97",#N/A,FALSE,"Tran";"Riqfinpro",#N/A,FALSE,"Tran"}</definedName>
    <definedName name="gfdsgfsa" localSheetId="31" hidden="1">{"Riqfin97",#N/A,FALSE,"Tran";"Riqfinpro",#N/A,FALSE,"Tran"}</definedName>
    <definedName name="gfdsgfsa" localSheetId="32" hidden="1">{"Riqfin97",#N/A,FALSE,"Tran";"Riqfinpro",#N/A,FALSE,"Tran"}</definedName>
    <definedName name="gfdsgfsa" localSheetId="34" hidden="1">{"Riqfin97",#N/A,FALSE,"Tran";"Riqfinpro",#N/A,FALSE,"Tran"}</definedName>
    <definedName name="gfdsgfsa" localSheetId="35" hidden="1">{"Riqfin97",#N/A,FALSE,"Tran";"Riqfinpro",#N/A,FALSE,"Tran"}</definedName>
    <definedName name="gfdsgfsa" localSheetId="37" hidden="1">{"Riqfin97",#N/A,FALSE,"Tran";"Riqfinpro",#N/A,FALSE,"Tran"}</definedName>
    <definedName name="gfdsgfsa" localSheetId="38" hidden="1">{"Riqfin97",#N/A,FALSE,"Tran";"Riqfinpro",#N/A,FALSE,"Tran"}</definedName>
    <definedName name="gfdsgfsa" localSheetId="47" hidden="1">{"Riqfin97",#N/A,FALSE,"Tran";"Riqfinpro",#N/A,FALSE,"Tran"}</definedName>
    <definedName name="gfdsgfsa" localSheetId="48" hidden="1">{"Riqfin97",#N/A,FALSE,"Tran";"Riqfinpro",#N/A,FALSE,"Tran"}</definedName>
    <definedName name="gfdsgfsa" localSheetId="49" hidden="1">{"Riqfin97",#N/A,FALSE,"Tran";"Riqfinpro",#N/A,FALSE,"Tran"}</definedName>
    <definedName name="gfdsgfsa" localSheetId="50" hidden="1">{"Riqfin97",#N/A,FALSE,"Tran";"Riqfinpro",#N/A,FALSE,"Tran"}</definedName>
    <definedName name="gfdsgfsa" localSheetId="51" hidden="1">{"Riqfin97",#N/A,FALSE,"Tran";"Riqfinpro",#N/A,FALSE,"Tran"}</definedName>
    <definedName name="gfdsgfsa" localSheetId="53" hidden="1">{"Riqfin97",#N/A,FALSE,"Tran";"Riqfinpro",#N/A,FALSE,"Tran"}</definedName>
    <definedName name="gfdsgfsa" localSheetId="54" hidden="1">{"Riqfin97",#N/A,FALSE,"Tran";"Riqfinpro",#N/A,FALSE,"Tran"}</definedName>
    <definedName name="gfdsgfsa" localSheetId="14" hidden="1">{"Riqfin97",#N/A,FALSE,"Tran";"Riqfinpro",#N/A,FALSE,"Tran"}</definedName>
    <definedName name="gfdsgfsa" localSheetId="55" hidden="1">{"Riqfin97",#N/A,FALSE,"Tran";"Riqfinpro",#N/A,FALSE,"Tran"}</definedName>
    <definedName name="gfdsgfsa" localSheetId="56" hidden="1">{"Riqfin97",#N/A,FALSE,"Tran";"Riqfinpro",#N/A,FALSE,"Tran"}</definedName>
    <definedName name="gfdsgfsa" localSheetId="57" hidden="1">{"Riqfin97",#N/A,FALSE,"Tran";"Riqfinpro",#N/A,FALSE,"Tran"}</definedName>
    <definedName name="gfdsgfsa" localSheetId="58" hidden="1">{"Riqfin97",#N/A,FALSE,"Tran";"Riqfinpro",#N/A,FALSE,"Tran"}</definedName>
    <definedName name="gfdsgfsa" localSheetId="18" hidden="1">{"Riqfin97",#N/A,FALSE,"Tran";"Riqfinpro",#N/A,FALSE,"Tran"}</definedName>
    <definedName name="gfdsgfsa" localSheetId="19" hidden="1">{"Riqfin97",#N/A,FALSE,"Tran";"Riqfinpro",#N/A,FALSE,"Tran"}</definedName>
    <definedName name="gfdsgfsa" localSheetId="15" hidden="1">{"Riqfin97",#N/A,FALSE,"Tran";"Riqfinpro",#N/A,FALSE,"Tran"}</definedName>
    <definedName name="gfdsgfsa" localSheetId="16" hidden="1">{"Riqfin97",#N/A,FALSE,"Tran";"Riqfinpro",#N/A,FALSE,"Tran"}</definedName>
    <definedName name="gfdsgfsa" hidden="1">{"Riqfin97",#N/A,FALSE,"Tran";"Riqfinpro",#N/A,FALSE,"Tran"}</definedName>
    <definedName name="GG" localSheetId="74">#REF!</definedName>
    <definedName name="GG" localSheetId="13">#REF!</definedName>
    <definedName name="GG" localSheetId="20">#REF!</definedName>
    <definedName name="GG" localSheetId="21">#REF!</definedName>
    <definedName name="GG" localSheetId="22">#REF!</definedName>
    <definedName name="GG" localSheetId="23">#REF!</definedName>
    <definedName name="GG" localSheetId="30">#REF!</definedName>
    <definedName name="GG" localSheetId="31">#REF!</definedName>
    <definedName name="GG" localSheetId="32">#REF!</definedName>
    <definedName name="GG" localSheetId="34">#REF!</definedName>
    <definedName name="GG" localSheetId="35">#REF!</definedName>
    <definedName name="GG" localSheetId="37">#REF!</definedName>
    <definedName name="GG" localSheetId="38">#REF!</definedName>
    <definedName name="GG" localSheetId="47">#REF!</definedName>
    <definedName name="GG" localSheetId="48">#REF!</definedName>
    <definedName name="GG" localSheetId="49">#REF!</definedName>
    <definedName name="GG" localSheetId="50">#REF!</definedName>
    <definedName name="GG" localSheetId="51">#REF!</definedName>
    <definedName name="GG" localSheetId="53">#REF!</definedName>
    <definedName name="GG" localSheetId="54">#REF!</definedName>
    <definedName name="GG" localSheetId="14">#REF!</definedName>
    <definedName name="GG" localSheetId="57">#REF!</definedName>
    <definedName name="GG" localSheetId="58">#REF!</definedName>
    <definedName name="GG" localSheetId="18">#REF!</definedName>
    <definedName name="GG" localSheetId="16">#REF!</definedName>
    <definedName name="GG">#REF!</definedName>
    <definedName name="GGB" localSheetId="13">[79]Q4!#REF!</definedName>
    <definedName name="GGB" localSheetId="10">[79]Q4!#REF!</definedName>
    <definedName name="GGB" localSheetId="20">[79]Q4!#REF!</definedName>
    <definedName name="GGB" localSheetId="21">[79]Q4!#REF!</definedName>
    <definedName name="GGB" localSheetId="22">[79]Q4!#REF!</definedName>
    <definedName name="GGB" localSheetId="23">[79]Q4!#REF!</definedName>
    <definedName name="GGB" localSheetId="24">[80]Q4!#REF!</definedName>
    <definedName name="GGB" localSheetId="32">[79]Q4!#REF!</definedName>
    <definedName name="GGB" localSheetId="34">[79]Q4!#REF!</definedName>
    <definedName name="GGB" localSheetId="35">[79]Q4!#REF!</definedName>
    <definedName name="GGB" localSheetId="37">[79]Q4!#REF!</definedName>
    <definedName name="GGB" localSheetId="38">[79]Q4!#REF!</definedName>
    <definedName name="GGB" localSheetId="47">[79]Q4!#REF!</definedName>
    <definedName name="GGB" localSheetId="48">[79]Q4!#REF!</definedName>
    <definedName name="GGB" localSheetId="49">[79]Q4!#REF!</definedName>
    <definedName name="GGB" localSheetId="50">[79]Q4!#REF!</definedName>
    <definedName name="GGB" localSheetId="51">[79]Q4!#REF!</definedName>
    <definedName name="GGB" localSheetId="54">[79]Q4!#REF!</definedName>
    <definedName name="GGB" localSheetId="57">[79]Q4!#REF!</definedName>
    <definedName name="GGB" localSheetId="58">[79]Q4!#REF!</definedName>
    <definedName name="GGB" localSheetId="18">[79]Q4!#REF!</definedName>
    <definedName name="GGB" localSheetId="16">[79]Q4!#REF!</definedName>
    <definedName name="GGB">[79]Q4!#REF!</definedName>
    <definedName name="GGB_NGDP" localSheetId="12">[79]Q4!#REF!</definedName>
    <definedName name="GGB_NGDP">#N/A</definedName>
    <definedName name="GGBXI" localSheetId="13">[154]Q4!#REF!</definedName>
    <definedName name="GGBXI" localSheetId="20">[154]Q4!#REF!</definedName>
    <definedName name="GGBXI" localSheetId="21">[154]Q4!#REF!</definedName>
    <definedName name="GGBXI" localSheetId="22">[154]Q4!#REF!</definedName>
    <definedName name="GGBXI" localSheetId="23">[154]Q4!#REF!</definedName>
    <definedName name="GGBXI" localSheetId="32">[154]Q4!#REF!</definedName>
    <definedName name="GGBXI" localSheetId="34">[154]Q4!#REF!</definedName>
    <definedName name="GGBXI" localSheetId="35">[154]Q4!#REF!</definedName>
    <definedName name="GGBXI" localSheetId="37">[154]Q4!#REF!</definedName>
    <definedName name="GGBXI" localSheetId="38">[154]Q4!#REF!</definedName>
    <definedName name="GGBXI" localSheetId="47">[154]Q4!#REF!</definedName>
    <definedName name="GGBXI" localSheetId="48">[154]Q4!#REF!</definedName>
    <definedName name="GGBXI" localSheetId="49">[154]Q4!#REF!</definedName>
    <definedName name="GGBXI" localSheetId="50">[154]Q4!#REF!</definedName>
    <definedName name="GGBXI" localSheetId="51">[154]Q4!#REF!</definedName>
    <definedName name="GGBXI" localSheetId="53">[154]Q4!#REF!</definedName>
    <definedName name="GGBXI" localSheetId="54">[154]Q4!#REF!</definedName>
    <definedName name="GGBXI" localSheetId="14">[154]Q4!#REF!</definedName>
    <definedName name="GGBXI" localSheetId="57">[154]Q4!#REF!</definedName>
    <definedName name="GGBXI" localSheetId="58">[154]Q4!#REF!</definedName>
    <definedName name="GGBXI" localSheetId="18">[154]Q4!#REF!</definedName>
    <definedName name="GGBXI" localSheetId="16">[154]Q4!#REF!</definedName>
    <definedName name="GGBXI">[154]Q4!#REF!</definedName>
    <definedName name="GGEC" localSheetId="74">#REF!</definedName>
    <definedName name="GGEC" localSheetId="13">#REF!</definedName>
    <definedName name="GGEC" localSheetId="10">#REF!</definedName>
    <definedName name="GGEC" localSheetId="20">#REF!</definedName>
    <definedName name="GGEC" localSheetId="21">#REF!</definedName>
    <definedName name="GGEC" localSheetId="22">#REF!</definedName>
    <definedName name="GGEC" localSheetId="23">#REF!</definedName>
    <definedName name="GGEC" localSheetId="30">#REF!</definedName>
    <definedName name="GGEC" localSheetId="31">#REF!</definedName>
    <definedName name="GGEC" localSheetId="32">#REF!</definedName>
    <definedName name="GGEC" localSheetId="34">#REF!</definedName>
    <definedName name="GGEC" localSheetId="35">#REF!</definedName>
    <definedName name="GGEC" localSheetId="37">#REF!</definedName>
    <definedName name="GGEC" localSheetId="38">#REF!</definedName>
    <definedName name="GGEC" localSheetId="47">#REF!</definedName>
    <definedName name="GGEC" localSheetId="49">#REF!</definedName>
    <definedName name="GGEC" localSheetId="50">#REF!</definedName>
    <definedName name="GGEC" localSheetId="51">#REF!</definedName>
    <definedName name="GGEC" localSheetId="54">#REF!</definedName>
    <definedName name="GGEC" localSheetId="14">#REF!</definedName>
    <definedName name="GGEC" localSheetId="57">#REF!</definedName>
    <definedName name="GGEC" localSheetId="58">#REF!</definedName>
    <definedName name="GGEC" localSheetId="18">#REF!</definedName>
    <definedName name="GGEC" localSheetId="16">#REF!</definedName>
    <definedName name="GGEC">#REF!</definedName>
    <definedName name="GGENL" localSheetId="74">#REF!</definedName>
    <definedName name="GGENL" localSheetId="13">#REF!</definedName>
    <definedName name="GGENL" localSheetId="10">#REF!</definedName>
    <definedName name="GGENL" localSheetId="20">#REF!</definedName>
    <definedName name="GGENL" localSheetId="21">#REF!</definedName>
    <definedName name="GGENL" localSheetId="22">#REF!</definedName>
    <definedName name="GGENL" localSheetId="23">#REF!</definedName>
    <definedName name="GGENL" localSheetId="30">#REF!</definedName>
    <definedName name="GGENL" localSheetId="31">#REF!</definedName>
    <definedName name="GGENL" localSheetId="32">#REF!</definedName>
    <definedName name="GGENL" localSheetId="34">#REF!</definedName>
    <definedName name="GGENL" localSheetId="35">#REF!</definedName>
    <definedName name="GGENL" localSheetId="37">#REF!</definedName>
    <definedName name="GGENL" localSheetId="38">#REF!</definedName>
    <definedName name="GGENL" localSheetId="47">#REF!</definedName>
    <definedName name="GGENL" localSheetId="54">#REF!</definedName>
    <definedName name="GGENL" localSheetId="57">#REF!</definedName>
    <definedName name="GGENL" localSheetId="58">#REF!</definedName>
    <definedName name="GGENL" localSheetId="18">#REF!</definedName>
    <definedName name="GGENL" localSheetId="16">#REF!</definedName>
    <definedName name="GGENL">#REF!</definedName>
    <definedName name="ggfrfff" localSheetId="74" hidden="1">#REF!</definedName>
    <definedName name="ggfrfff" localSheetId="13" hidden="1">#REF!</definedName>
    <definedName name="ggfrfff" localSheetId="10" hidden="1">#REF!</definedName>
    <definedName name="ggfrfff" localSheetId="20" hidden="1">#REF!</definedName>
    <definedName name="ggfrfff" localSheetId="21" hidden="1">#REF!</definedName>
    <definedName name="ggfrfff" localSheetId="22" hidden="1">#REF!</definedName>
    <definedName name="ggfrfff" localSheetId="23" hidden="1">#REF!</definedName>
    <definedName name="ggfrfff" localSheetId="27" hidden="1">#REF!</definedName>
    <definedName name="ggfrfff" localSheetId="30" hidden="1">#REF!</definedName>
    <definedName name="ggfrfff" localSheetId="31" hidden="1">#REF!</definedName>
    <definedName name="ggfrfff" localSheetId="32" hidden="1">#REF!</definedName>
    <definedName name="ggfrfff" localSheetId="34" hidden="1">#REF!</definedName>
    <definedName name="ggfrfff" localSheetId="35" hidden="1">#REF!</definedName>
    <definedName name="ggfrfff" localSheetId="37" hidden="1">#REF!</definedName>
    <definedName name="ggfrfff" localSheetId="38" hidden="1">#REF!</definedName>
    <definedName name="ggfrfff" localSheetId="47" hidden="1">#REF!</definedName>
    <definedName name="ggfrfff" localSheetId="48" hidden="1">#REF!</definedName>
    <definedName name="ggfrfff" localSheetId="49" hidden="1">#REF!</definedName>
    <definedName name="ggfrfff" localSheetId="50" hidden="1">#REF!</definedName>
    <definedName name="ggfrfff" localSheetId="52" hidden="1">#REF!</definedName>
    <definedName name="ggfrfff" localSheetId="54" hidden="1">#REF!</definedName>
    <definedName name="ggfrfff" localSheetId="55" hidden="1">#REF!</definedName>
    <definedName name="ggfrfff" localSheetId="56" hidden="1">#REF!</definedName>
    <definedName name="ggfrfff" localSheetId="57" hidden="1">#REF!</definedName>
    <definedName name="ggfrfff" localSheetId="58" hidden="1">#REF!</definedName>
    <definedName name="ggfrfff" localSheetId="18" hidden="1">#REF!</definedName>
    <definedName name="ggfrfff" localSheetId="16" hidden="1">#REF!</definedName>
    <definedName name="ggfrfff" hidden="1">#REF!</definedName>
    <definedName name="ggg" localSheetId="74" hidden="1">{"Riqfin97",#N/A,FALSE,"Tran";"Riqfinpro",#N/A,FALSE,"Tran"}</definedName>
    <definedName name="ggg" localSheetId="12" hidden="1">{"Riqfin97",#N/A,FALSE,"Tran";"Riqfinpro",#N/A,FALSE,"Tran"}</definedName>
    <definedName name="ggg" localSheetId="13" hidden="1">{"Riqfin97",#N/A,FALSE,"Tran";"Riqfinpro",#N/A,FALSE,"Tran"}</definedName>
    <definedName name="ggg" localSheetId="28" hidden="1">{"Riqfin97",#N/A,FALSE,"Tran";"Riqfinpro",#N/A,FALSE,"Tran"}</definedName>
    <definedName name="ggg" localSheetId="10" hidden="1">{"Riqfin97",#N/A,FALSE,"Tran";"Riqfinpro",#N/A,FALSE,"Tran"}</definedName>
    <definedName name="ggg" localSheetId="20" hidden="1">{"Riqfin97",#N/A,FALSE,"Tran";"Riqfinpro",#N/A,FALSE,"Tran"}</definedName>
    <definedName name="ggg" localSheetId="21" hidden="1">{"Riqfin97",#N/A,FALSE,"Tran";"Riqfinpro",#N/A,FALSE,"Tran"}</definedName>
    <definedName name="ggg" localSheetId="22" hidden="1">{"Riqfin97",#N/A,FALSE,"Tran";"Riqfinpro",#N/A,FALSE,"Tran"}</definedName>
    <definedName name="ggg" localSheetId="23" hidden="1">{"Riqfin97",#N/A,FALSE,"Tran";"Riqfinpro",#N/A,FALSE,"Tran"}</definedName>
    <definedName name="ggg" localSheetId="24" hidden="1">{"Riqfin97",#N/A,FALSE,"Tran";"Riqfinpro",#N/A,FALSE,"Tran"}</definedName>
    <definedName name="ggg" localSheetId="27" hidden="1">{"Riqfin97",#N/A,FALSE,"Tran";"Riqfinpro",#N/A,FALSE,"Tran"}</definedName>
    <definedName name="ggg" localSheetId="29" hidden="1">{"Riqfin97",#N/A,FALSE,"Tran";"Riqfinpro",#N/A,FALSE,"Tran"}</definedName>
    <definedName name="ggg" localSheetId="30" hidden="1">{"Riqfin97",#N/A,FALSE,"Tran";"Riqfinpro",#N/A,FALSE,"Tran"}</definedName>
    <definedName name="ggg" localSheetId="31" hidden="1">{"Riqfin97",#N/A,FALSE,"Tran";"Riqfinpro",#N/A,FALSE,"Tran"}</definedName>
    <definedName name="ggg" localSheetId="32" hidden="1">{"Riqfin97",#N/A,FALSE,"Tran";"Riqfinpro",#N/A,FALSE,"Tran"}</definedName>
    <definedName name="ggg" localSheetId="34" hidden="1">{"Riqfin97",#N/A,FALSE,"Tran";"Riqfinpro",#N/A,FALSE,"Tran"}</definedName>
    <definedName name="ggg" localSheetId="35" hidden="1">{"Riqfin97",#N/A,FALSE,"Tran";"Riqfinpro",#N/A,FALSE,"Tran"}</definedName>
    <definedName name="ggg" localSheetId="37" hidden="1">{"Riqfin97",#N/A,FALSE,"Tran";"Riqfinpro",#N/A,FALSE,"Tran"}</definedName>
    <definedName name="ggg" localSheetId="38" hidden="1">{"Riqfin97",#N/A,FALSE,"Tran";"Riqfinpro",#N/A,FALSE,"Tran"}</definedName>
    <definedName name="ggg" localSheetId="47" hidden="1">{"Riqfin97",#N/A,FALSE,"Tran";"Riqfinpro",#N/A,FALSE,"Tran"}</definedName>
    <definedName name="ggg" localSheetId="48" hidden="1">{"Riqfin97",#N/A,FALSE,"Tran";"Riqfinpro",#N/A,FALSE,"Tran"}</definedName>
    <definedName name="ggg" localSheetId="49" hidden="1">{"Riqfin97",#N/A,FALSE,"Tran";"Riqfinpro",#N/A,FALSE,"Tran"}</definedName>
    <definedName name="ggg" localSheetId="50" hidden="1">{"Riqfin97",#N/A,FALSE,"Tran";"Riqfinpro",#N/A,FALSE,"Tran"}</definedName>
    <definedName name="ggg" localSheetId="51" hidden="1">{"Riqfin97",#N/A,FALSE,"Tran";"Riqfinpro",#N/A,FALSE,"Tran"}</definedName>
    <definedName name="ggg" localSheetId="52" hidden="1">{"Riqfin97",#N/A,FALSE,"Tran";"Riqfinpro",#N/A,FALSE,"Tran"}</definedName>
    <definedName name="ggg" localSheetId="53" hidden="1">{"Riqfin97",#N/A,FALSE,"Tran";"Riqfinpro",#N/A,FALSE,"Tran"}</definedName>
    <definedName name="ggg" localSheetId="54" hidden="1">{"Riqfin97",#N/A,FALSE,"Tran";"Riqfinpro",#N/A,FALSE,"Tran"}</definedName>
    <definedName name="ggg" localSheetId="14" hidden="1">{"Riqfin97",#N/A,FALSE,"Tran";"Riqfinpro",#N/A,FALSE,"Tran"}</definedName>
    <definedName name="ggg" localSheetId="55" hidden="1">{"Riqfin97",#N/A,FALSE,"Tran";"Riqfinpro",#N/A,FALSE,"Tran"}</definedName>
    <definedName name="ggg" localSheetId="56" hidden="1">{"Riqfin97",#N/A,FALSE,"Tran";"Riqfinpro",#N/A,FALSE,"Tran"}</definedName>
    <definedName name="ggg" localSheetId="57" hidden="1">{"Riqfin97",#N/A,FALSE,"Tran";"Riqfinpro",#N/A,FALSE,"Tran"}</definedName>
    <definedName name="ggg" localSheetId="58" hidden="1">{"Riqfin97",#N/A,FALSE,"Tran";"Riqfinpro",#N/A,FALSE,"Tran"}</definedName>
    <definedName name="ggg" localSheetId="18" hidden="1">{"Riqfin97",#N/A,FALSE,"Tran";"Riqfinpro",#N/A,FALSE,"Tran"}</definedName>
    <definedName name="ggg" localSheetId="19" hidden="1">{"Riqfin97",#N/A,FALSE,"Tran";"Riqfinpro",#N/A,FALSE,"Tran"}</definedName>
    <definedName name="ggg" localSheetId="15" hidden="1">{"Riqfin97",#N/A,FALSE,"Tran";"Riqfinpro",#N/A,FALSE,"Tran"}</definedName>
    <definedName name="ggg" localSheetId="16" hidden="1">{"Riqfin97",#N/A,FALSE,"Tran";"Riqfinpro",#N/A,FALSE,"Tran"}</definedName>
    <definedName name="ggg" hidden="1">{"Riqfin97",#N/A,FALSE,"Tran";"Riqfinpro",#N/A,FALSE,"Tran"}</definedName>
    <definedName name="gggg" localSheetId="74" hidden="1">{"bop94-99",#N/A,FALSE,"BOP";"bgdp94-99",#N/A,FALSE,"BOPGDP";"exp94-99",#N/A,FALSE,"EXP";"imp94-99",#N/A,FALSE,"IMP";"tt9499",#N/A,FALSE,"TT";"ss94-99",#N/A,FALSE,"SERV";"tran94-99",#N/A,FALSE,"TRAN";"dis95-98",#N/A,FALSE,"DISB";"amor94-99",#N/A,FALSE,"AMOR";"int94-98",#N/A,FALSE,"INT";"debt94-99",#N/A,FALSE,"DEBT"}</definedName>
    <definedName name="gggg" localSheetId="12" hidden="1">{"bop94-99",#N/A,FALSE,"BOP";"bgdp94-99",#N/A,FALSE,"BOPGDP";"exp94-99",#N/A,FALSE,"EXP";"imp94-99",#N/A,FALSE,"IMP";"tt9499",#N/A,FALSE,"TT";"ss94-99",#N/A,FALSE,"SERV";"tran94-99",#N/A,FALSE,"TRAN";"dis95-98",#N/A,FALSE,"DISB";"amor94-99",#N/A,FALSE,"AMOR";"int94-98",#N/A,FALSE,"INT";"debt94-99",#N/A,FALSE,"DEBT"}</definedName>
    <definedName name="gggg" localSheetId="13" hidden="1">{"bop94-99",#N/A,FALSE,"BOP";"bgdp94-99",#N/A,FALSE,"BOPGDP";"exp94-99",#N/A,FALSE,"EXP";"imp94-99",#N/A,FALSE,"IMP";"tt9499",#N/A,FALSE,"TT";"ss94-99",#N/A,FALSE,"SERV";"tran94-99",#N/A,FALSE,"TRAN";"dis95-98",#N/A,FALSE,"DISB";"amor94-99",#N/A,FALSE,"AMOR";"int94-98",#N/A,FALSE,"INT";"debt94-99",#N/A,FALSE,"DEBT"}</definedName>
    <definedName name="gggg" localSheetId="28" hidden="1">{"bop94-99",#N/A,FALSE,"BOP";"bgdp94-99",#N/A,FALSE,"BOPGDP";"exp94-99",#N/A,FALSE,"EXP";"imp94-99",#N/A,FALSE,"IMP";"tt9499",#N/A,FALSE,"TT";"ss94-99",#N/A,FALSE,"SERV";"tran94-99",#N/A,FALSE,"TRAN";"dis95-98",#N/A,FALSE,"DISB";"amor94-99",#N/A,FALSE,"AMOR";"int94-98",#N/A,FALSE,"INT";"debt94-99",#N/A,FALSE,"DEBT"}</definedName>
    <definedName name="gggg" localSheetId="10" hidden="1">{"bop94-99",#N/A,FALSE,"BOP";"bgdp94-99",#N/A,FALSE,"BOPGDP";"exp94-99",#N/A,FALSE,"EXP";"imp94-99",#N/A,FALSE,"IMP";"tt9499",#N/A,FALSE,"TT";"ss94-99",#N/A,FALSE,"SERV";"tran94-99",#N/A,FALSE,"TRAN";"dis95-98",#N/A,FALSE,"DISB";"amor94-99",#N/A,FALSE,"AMOR";"int94-98",#N/A,FALSE,"INT";"debt94-99",#N/A,FALSE,"DEBT"}</definedName>
    <definedName name="gggg" localSheetId="20" hidden="1">{"bop94-99",#N/A,FALSE,"BOP";"bgdp94-99",#N/A,FALSE,"BOPGDP";"exp94-99",#N/A,FALSE,"EXP";"imp94-99",#N/A,FALSE,"IMP";"tt9499",#N/A,FALSE,"TT";"ss94-99",#N/A,FALSE,"SERV";"tran94-99",#N/A,FALSE,"TRAN";"dis95-98",#N/A,FALSE,"DISB";"amor94-99",#N/A,FALSE,"AMOR";"int94-98",#N/A,FALSE,"INT";"debt94-99",#N/A,FALSE,"DEBT"}</definedName>
    <definedName name="gggg" localSheetId="21" hidden="1">{"bop94-99",#N/A,FALSE,"BOP";"bgdp94-99",#N/A,FALSE,"BOPGDP";"exp94-99",#N/A,FALSE,"EXP";"imp94-99",#N/A,FALSE,"IMP";"tt9499",#N/A,FALSE,"TT";"ss94-99",#N/A,FALSE,"SERV";"tran94-99",#N/A,FALSE,"TRAN";"dis95-98",#N/A,FALSE,"DISB";"amor94-99",#N/A,FALSE,"AMOR";"int94-98",#N/A,FALSE,"INT";"debt94-99",#N/A,FALSE,"DEBT"}</definedName>
    <definedName name="gggg" localSheetId="22" hidden="1">{"bop94-99",#N/A,FALSE,"BOP";"bgdp94-99",#N/A,FALSE,"BOPGDP";"exp94-99",#N/A,FALSE,"EXP";"imp94-99",#N/A,FALSE,"IMP";"tt9499",#N/A,FALSE,"TT";"ss94-99",#N/A,FALSE,"SERV";"tran94-99",#N/A,FALSE,"TRAN";"dis95-98",#N/A,FALSE,"DISB";"amor94-99",#N/A,FALSE,"AMOR";"int94-98",#N/A,FALSE,"INT";"debt94-99",#N/A,FALSE,"DEBT"}</definedName>
    <definedName name="gggg" localSheetId="23" hidden="1">{"bop94-99",#N/A,FALSE,"BOP";"bgdp94-99",#N/A,FALSE,"BOPGDP";"exp94-99",#N/A,FALSE,"EXP";"imp94-99",#N/A,FALSE,"IMP";"tt9499",#N/A,FALSE,"TT";"ss94-99",#N/A,FALSE,"SERV";"tran94-99",#N/A,FALSE,"TRAN";"dis95-98",#N/A,FALSE,"DISB";"amor94-99",#N/A,FALSE,"AMOR";"int94-98",#N/A,FALSE,"INT";"debt94-99",#N/A,FALSE,"DEBT"}</definedName>
    <definedName name="gggg" localSheetId="24" hidden="1">{"bop94-99",#N/A,FALSE,"BOP";"bgdp94-99",#N/A,FALSE,"BOPGDP";"exp94-99",#N/A,FALSE,"EXP";"imp94-99",#N/A,FALSE,"IMP";"tt9499",#N/A,FALSE,"TT";"ss94-99",#N/A,FALSE,"SERV";"tran94-99",#N/A,FALSE,"TRAN";"dis95-98",#N/A,FALSE,"DISB";"amor94-99",#N/A,FALSE,"AMOR";"int94-98",#N/A,FALSE,"INT";"debt94-99",#N/A,FALSE,"DEBT"}</definedName>
    <definedName name="gggg" localSheetId="27" hidden="1">{"bop94-99",#N/A,FALSE,"BOP";"bgdp94-99",#N/A,FALSE,"BOPGDP";"exp94-99",#N/A,FALSE,"EXP";"imp94-99",#N/A,FALSE,"IMP";"tt9499",#N/A,FALSE,"TT";"ss94-99",#N/A,FALSE,"SERV";"tran94-99",#N/A,FALSE,"TRAN";"dis95-98",#N/A,FALSE,"DISB";"amor94-99",#N/A,FALSE,"AMOR";"int94-98",#N/A,FALSE,"INT";"debt94-99",#N/A,FALSE,"DEBT"}</definedName>
    <definedName name="gggg" localSheetId="29" hidden="1">{"bop94-99",#N/A,FALSE,"BOP";"bgdp94-99",#N/A,FALSE,"BOPGDP";"exp94-99",#N/A,FALSE,"EXP";"imp94-99",#N/A,FALSE,"IMP";"tt9499",#N/A,FALSE,"TT";"ss94-99",#N/A,FALSE,"SERV";"tran94-99",#N/A,FALSE,"TRAN";"dis95-98",#N/A,FALSE,"DISB";"amor94-99",#N/A,FALSE,"AMOR";"int94-98",#N/A,FALSE,"INT";"debt94-99",#N/A,FALSE,"DEBT"}</definedName>
    <definedName name="gggg" localSheetId="30" hidden="1">{"bop94-99",#N/A,FALSE,"BOP";"bgdp94-99",#N/A,FALSE,"BOPGDP";"exp94-99",#N/A,FALSE,"EXP";"imp94-99",#N/A,FALSE,"IMP";"tt9499",#N/A,FALSE,"TT";"ss94-99",#N/A,FALSE,"SERV";"tran94-99",#N/A,FALSE,"TRAN";"dis95-98",#N/A,FALSE,"DISB";"amor94-99",#N/A,FALSE,"AMOR";"int94-98",#N/A,FALSE,"INT";"debt94-99",#N/A,FALSE,"DEBT"}</definedName>
    <definedName name="gggg" localSheetId="31" hidden="1">{"bop94-99",#N/A,FALSE,"BOP";"bgdp94-99",#N/A,FALSE,"BOPGDP";"exp94-99",#N/A,FALSE,"EXP";"imp94-99",#N/A,FALSE,"IMP";"tt9499",#N/A,FALSE,"TT";"ss94-99",#N/A,FALSE,"SERV";"tran94-99",#N/A,FALSE,"TRAN";"dis95-98",#N/A,FALSE,"DISB";"amor94-99",#N/A,FALSE,"AMOR";"int94-98",#N/A,FALSE,"INT";"debt94-99",#N/A,FALSE,"DEBT"}</definedName>
    <definedName name="gggg" localSheetId="32" hidden="1">{"bop94-99",#N/A,FALSE,"BOP";"bgdp94-99",#N/A,FALSE,"BOPGDP";"exp94-99",#N/A,FALSE,"EXP";"imp94-99",#N/A,FALSE,"IMP";"tt9499",#N/A,FALSE,"TT";"ss94-99",#N/A,FALSE,"SERV";"tran94-99",#N/A,FALSE,"TRAN";"dis95-98",#N/A,FALSE,"DISB";"amor94-99",#N/A,FALSE,"AMOR";"int94-98",#N/A,FALSE,"INT";"debt94-99",#N/A,FALSE,"DEBT"}</definedName>
    <definedName name="gggg" localSheetId="34" hidden="1">{"bop94-99",#N/A,FALSE,"BOP";"bgdp94-99",#N/A,FALSE,"BOPGDP";"exp94-99",#N/A,FALSE,"EXP";"imp94-99",#N/A,FALSE,"IMP";"tt9499",#N/A,FALSE,"TT";"ss94-99",#N/A,FALSE,"SERV";"tran94-99",#N/A,FALSE,"TRAN";"dis95-98",#N/A,FALSE,"DISB";"amor94-99",#N/A,FALSE,"AMOR";"int94-98",#N/A,FALSE,"INT";"debt94-99",#N/A,FALSE,"DEBT"}</definedName>
    <definedName name="gggg" localSheetId="35" hidden="1">{"bop94-99",#N/A,FALSE,"BOP";"bgdp94-99",#N/A,FALSE,"BOPGDP";"exp94-99",#N/A,FALSE,"EXP";"imp94-99",#N/A,FALSE,"IMP";"tt9499",#N/A,FALSE,"TT";"ss94-99",#N/A,FALSE,"SERV";"tran94-99",#N/A,FALSE,"TRAN";"dis95-98",#N/A,FALSE,"DISB";"amor94-99",#N/A,FALSE,"AMOR";"int94-98",#N/A,FALSE,"INT";"debt94-99",#N/A,FALSE,"DEBT"}</definedName>
    <definedName name="gggg" localSheetId="37" hidden="1">{"bop94-99",#N/A,FALSE,"BOP";"bgdp94-99",#N/A,FALSE,"BOPGDP";"exp94-99",#N/A,FALSE,"EXP";"imp94-99",#N/A,FALSE,"IMP";"tt9499",#N/A,FALSE,"TT";"ss94-99",#N/A,FALSE,"SERV";"tran94-99",#N/A,FALSE,"TRAN";"dis95-98",#N/A,FALSE,"DISB";"amor94-99",#N/A,FALSE,"AMOR";"int94-98",#N/A,FALSE,"INT";"debt94-99",#N/A,FALSE,"DEBT"}</definedName>
    <definedName name="gggg" localSheetId="38" hidden="1">{"bop94-99",#N/A,FALSE,"BOP";"bgdp94-99",#N/A,FALSE,"BOPGDP";"exp94-99",#N/A,FALSE,"EXP";"imp94-99",#N/A,FALSE,"IMP";"tt9499",#N/A,FALSE,"TT";"ss94-99",#N/A,FALSE,"SERV";"tran94-99",#N/A,FALSE,"TRAN";"dis95-98",#N/A,FALSE,"DISB";"amor94-99",#N/A,FALSE,"AMOR";"int94-98",#N/A,FALSE,"INT";"debt94-99",#N/A,FALSE,"DEBT"}</definedName>
    <definedName name="gggg" localSheetId="47" hidden="1">{"bop94-99",#N/A,FALSE,"BOP";"bgdp94-99",#N/A,FALSE,"BOPGDP";"exp94-99",#N/A,FALSE,"EXP";"imp94-99",#N/A,FALSE,"IMP";"tt9499",#N/A,FALSE,"TT";"ss94-99",#N/A,FALSE,"SERV";"tran94-99",#N/A,FALSE,"TRAN";"dis95-98",#N/A,FALSE,"DISB";"amor94-99",#N/A,FALSE,"AMOR";"int94-98",#N/A,FALSE,"INT";"debt94-99",#N/A,FALSE,"DEBT"}</definedName>
    <definedName name="gggg" localSheetId="48" hidden="1">{"bop94-99",#N/A,FALSE,"BOP";"bgdp94-99",#N/A,FALSE,"BOPGDP";"exp94-99",#N/A,FALSE,"EXP";"imp94-99",#N/A,FALSE,"IMP";"tt9499",#N/A,FALSE,"TT";"ss94-99",#N/A,FALSE,"SERV";"tran94-99",#N/A,FALSE,"TRAN";"dis95-98",#N/A,FALSE,"DISB";"amor94-99",#N/A,FALSE,"AMOR";"int94-98",#N/A,FALSE,"INT";"debt94-99",#N/A,FALSE,"DEBT"}</definedName>
    <definedName name="gggg" localSheetId="49" hidden="1">{"bop94-99",#N/A,FALSE,"BOP";"bgdp94-99",#N/A,FALSE,"BOPGDP";"exp94-99",#N/A,FALSE,"EXP";"imp94-99",#N/A,FALSE,"IMP";"tt9499",#N/A,FALSE,"TT";"ss94-99",#N/A,FALSE,"SERV";"tran94-99",#N/A,FALSE,"TRAN";"dis95-98",#N/A,FALSE,"DISB";"amor94-99",#N/A,FALSE,"AMOR";"int94-98",#N/A,FALSE,"INT";"debt94-99",#N/A,FALSE,"DEBT"}</definedName>
    <definedName name="gggg" localSheetId="50" hidden="1">{"bop94-99",#N/A,FALSE,"BOP";"bgdp94-99",#N/A,FALSE,"BOPGDP";"exp94-99",#N/A,FALSE,"EXP";"imp94-99",#N/A,FALSE,"IMP";"tt9499",#N/A,FALSE,"TT";"ss94-99",#N/A,FALSE,"SERV";"tran94-99",#N/A,FALSE,"TRAN";"dis95-98",#N/A,FALSE,"DISB";"amor94-99",#N/A,FALSE,"AMOR";"int94-98",#N/A,FALSE,"INT";"debt94-99",#N/A,FALSE,"DEBT"}</definedName>
    <definedName name="gggg" localSheetId="51" hidden="1">{"bop94-99",#N/A,FALSE,"BOP";"bgdp94-99",#N/A,FALSE,"BOPGDP";"exp94-99",#N/A,FALSE,"EXP";"imp94-99",#N/A,FALSE,"IMP";"tt9499",#N/A,FALSE,"TT";"ss94-99",#N/A,FALSE,"SERV";"tran94-99",#N/A,FALSE,"TRAN";"dis95-98",#N/A,FALSE,"DISB";"amor94-99",#N/A,FALSE,"AMOR";"int94-98",#N/A,FALSE,"INT";"debt94-99",#N/A,FALSE,"DEBT"}</definedName>
    <definedName name="gggg" localSheetId="52" hidden="1">{"bop94-99",#N/A,FALSE,"BOP";"bgdp94-99",#N/A,FALSE,"BOPGDP";"exp94-99",#N/A,FALSE,"EXP";"imp94-99",#N/A,FALSE,"IMP";"tt9499",#N/A,FALSE,"TT";"ss94-99",#N/A,FALSE,"SERV";"tran94-99",#N/A,FALSE,"TRAN";"dis95-98",#N/A,FALSE,"DISB";"amor94-99",#N/A,FALSE,"AMOR";"int94-98",#N/A,FALSE,"INT";"debt94-99",#N/A,FALSE,"DEBT"}</definedName>
    <definedName name="gggg" localSheetId="53" hidden="1">{"bop94-99",#N/A,FALSE,"BOP";"bgdp94-99",#N/A,FALSE,"BOPGDP";"exp94-99",#N/A,FALSE,"EXP";"imp94-99",#N/A,FALSE,"IMP";"tt9499",#N/A,FALSE,"TT";"ss94-99",#N/A,FALSE,"SERV";"tran94-99",#N/A,FALSE,"TRAN";"dis95-98",#N/A,FALSE,"DISB";"amor94-99",#N/A,FALSE,"AMOR";"int94-98",#N/A,FALSE,"INT";"debt94-99",#N/A,FALSE,"DEBT"}</definedName>
    <definedName name="gggg" localSheetId="54" hidden="1">{"bop94-99",#N/A,FALSE,"BOP";"bgdp94-99",#N/A,FALSE,"BOPGDP";"exp94-99",#N/A,FALSE,"EXP";"imp94-99",#N/A,FALSE,"IMP";"tt9499",#N/A,FALSE,"TT";"ss94-99",#N/A,FALSE,"SERV";"tran94-99",#N/A,FALSE,"TRAN";"dis95-98",#N/A,FALSE,"DISB";"amor94-99",#N/A,FALSE,"AMOR";"int94-98",#N/A,FALSE,"INT";"debt94-99",#N/A,FALSE,"DEBT"}</definedName>
    <definedName name="gggg" localSheetId="14" hidden="1">{"bop94-99",#N/A,FALSE,"BOP";"bgdp94-99",#N/A,FALSE,"BOPGDP";"exp94-99",#N/A,FALSE,"EXP";"imp94-99",#N/A,FALSE,"IMP";"tt9499",#N/A,FALSE,"TT";"ss94-99",#N/A,FALSE,"SERV";"tran94-99",#N/A,FALSE,"TRAN";"dis95-98",#N/A,FALSE,"DISB";"amor94-99",#N/A,FALSE,"AMOR";"int94-98",#N/A,FALSE,"INT";"debt94-99",#N/A,FALSE,"DEBT"}</definedName>
    <definedName name="gggg" localSheetId="55" hidden="1">{"bop94-99",#N/A,FALSE,"BOP";"bgdp94-99",#N/A,FALSE,"BOPGDP";"exp94-99",#N/A,FALSE,"EXP";"imp94-99",#N/A,FALSE,"IMP";"tt9499",#N/A,FALSE,"TT";"ss94-99",#N/A,FALSE,"SERV";"tran94-99",#N/A,FALSE,"TRAN";"dis95-98",#N/A,FALSE,"DISB";"amor94-99",#N/A,FALSE,"AMOR";"int94-98",#N/A,FALSE,"INT";"debt94-99",#N/A,FALSE,"DEBT"}</definedName>
    <definedName name="gggg" localSheetId="56" hidden="1">{"bop94-99",#N/A,FALSE,"BOP";"bgdp94-99",#N/A,FALSE,"BOPGDP";"exp94-99",#N/A,FALSE,"EXP";"imp94-99",#N/A,FALSE,"IMP";"tt9499",#N/A,FALSE,"TT";"ss94-99",#N/A,FALSE,"SERV";"tran94-99",#N/A,FALSE,"TRAN";"dis95-98",#N/A,FALSE,"DISB";"amor94-99",#N/A,FALSE,"AMOR";"int94-98",#N/A,FALSE,"INT";"debt94-99",#N/A,FALSE,"DEBT"}</definedName>
    <definedName name="gggg" localSheetId="57" hidden="1">{"bop94-99",#N/A,FALSE,"BOP";"bgdp94-99",#N/A,FALSE,"BOPGDP";"exp94-99",#N/A,FALSE,"EXP";"imp94-99",#N/A,FALSE,"IMP";"tt9499",#N/A,FALSE,"TT";"ss94-99",#N/A,FALSE,"SERV";"tran94-99",#N/A,FALSE,"TRAN";"dis95-98",#N/A,FALSE,"DISB";"amor94-99",#N/A,FALSE,"AMOR";"int94-98",#N/A,FALSE,"INT";"debt94-99",#N/A,FALSE,"DEBT"}</definedName>
    <definedName name="gggg" localSheetId="58" hidden="1">{"bop94-99",#N/A,FALSE,"BOP";"bgdp94-99",#N/A,FALSE,"BOPGDP";"exp94-99",#N/A,FALSE,"EXP";"imp94-99",#N/A,FALSE,"IMP";"tt9499",#N/A,FALSE,"TT";"ss94-99",#N/A,FALSE,"SERV";"tran94-99",#N/A,FALSE,"TRAN";"dis95-98",#N/A,FALSE,"DISB";"amor94-99",#N/A,FALSE,"AMOR";"int94-98",#N/A,FALSE,"INT";"debt94-99",#N/A,FALSE,"DEBT"}</definedName>
    <definedName name="gggg" localSheetId="18" hidden="1">{"bop94-99",#N/A,FALSE,"BOP";"bgdp94-99",#N/A,FALSE,"BOPGDP";"exp94-99",#N/A,FALSE,"EXP";"imp94-99",#N/A,FALSE,"IMP";"tt9499",#N/A,FALSE,"TT";"ss94-99",#N/A,FALSE,"SERV";"tran94-99",#N/A,FALSE,"TRAN";"dis95-98",#N/A,FALSE,"DISB";"amor94-99",#N/A,FALSE,"AMOR";"int94-98",#N/A,FALSE,"INT";"debt94-99",#N/A,FALSE,"DEBT"}</definedName>
    <definedName name="gggg" localSheetId="19" hidden="1">{"bop94-99",#N/A,FALSE,"BOP";"bgdp94-99",#N/A,FALSE,"BOPGDP";"exp94-99",#N/A,FALSE,"EXP";"imp94-99",#N/A,FALSE,"IMP";"tt9499",#N/A,FALSE,"TT";"ss94-99",#N/A,FALSE,"SERV";"tran94-99",#N/A,FALSE,"TRAN";"dis95-98",#N/A,FALSE,"DISB";"amor94-99",#N/A,FALSE,"AMOR";"int94-98",#N/A,FALSE,"INT";"debt94-99",#N/A,FALSE,"DEBT"}</definedName>
    <definedName name="gggg" localSheetId="15" hidden="1">{"bop94-99",#N/A,FALSE,"BOP";"bgdp94-99",#N/A,FALSE,"BOPGDP";"exp94-99",#N/A,FALSE,"EXP";"imp94-99",#N/A,FALSE,"IMP";"tt9499",#N/A,FALSE,"TT";"ss94-99",#N/A,FALSE,"SERV";"tran94-99",#N/A,FALSE,"TRAN";"dis95-98",#N/A,FALSE,"DISB";"amor94-99",#N/A,FALSE,"AMOR";"int94-98",#N/A,FALSE,"INT";"debt94-99",#N/A,FALSE,"DEBT"}</definedName>
    <definedName name="gggg" localSheetId="16"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localSheetId="12" hidden="1">'[159]J(Priv.Cap)'!#REF!</definedName>
    <definedName name="ggggg" localSheetId="13" hidden="1">'[160]J(Priv.Cap)'!#REF!</definedName>
    <definedName name="ggggg" hidden="1">'[160]J(Priv.Cap)'!#REF!</definedName>
    <definedName name="ggggggggggggggg" localSheetId="74" hidden="1">#REF!</definedName>
    <definedName name="ggggggggggggggg" localSheetId="13" hidden="1">#REF!</definedName>
    <definedName name="ggggggggggggggg" localSheetId="10" hidden="1">#REF!</definedName>
    <definedName name="ggggggggggggggg" localSheetId="20" hidden="1">#REF!</definedName>
    <definedName name="ggggggggggggggg" localSheetId="21" hidden="1">#REF!</definedName>
    <definedName name="ggggggggggggggg" localSheetId="22" hidden="1">#REF!</definedName>
    <definedName name="ggggggggggggggg" localSheetId="23" hidden="1">#REF!</definedName>
    <definedName name="ggggggggggggggg" localSheetId="27" hidden="1">#REF!</definedName>
    <definedName name="ggggggggggggggg" localSheetId="30" hidden="1">#REF!</definedName>
    <definedName name="ggggggggggggggg" localSheetId="31" hidden="1">#REF!</definedName>
    <definedName name="ggggggggggggggg" localSheetId="32" hidden="1">#REF!</definedName>
    <definedName name="ggggggggggggggg" localSheetId="34" hidden="1">#REF!</definedName>
    <definedName name="ggggggggggggggg" localSheetId="35" hidden="1">#REF!</definedName>
    <definedName name="ggggggggggggggg" localSheetId="37" hidden="1">#REF!</definedName>
    <definedName name="ggggggggggggggg" localSheetId="38" hidden="1">#REF!</definedName>
    <definedName name="ggggggggggggggg" localSheetId="47" hidden="1">#REF!</definedName>
    <definedName name="ggggggggggggggg" localSheetId="48" hidden="1">#REF!</definedName>
    <definedName name="ggggggggggggggg" localSheetId="49" hidden="1">#REF!</definedName>
    <definedName name="ggggggggggggggg" localSheetId="50" hidden="1">#REF!</definedName>
    <definedName name="ggggggggggggggg" localSheetId="52" hidden="1">#REF!</definedName>
    <definedName name="ggggggggggggggg" localSheetId="54" hidden="1">#REF!</definedName>
    <definedName name="ggggggggggggggg" localSheetId="55" hidden="1">#REF!</definedName>
    <definedName name="ggggggggggggggg" localSheetId="56" hidden="1">#REF!</definedName>
    <definedName name="ggggggggggggggg" localSheetId="57" hidden="1">#REF!</definedName>
    <definedName name="ggggggggggggggg" localSheetId="58" hidden="1">#REF!</definedName>
    <definedName name="ggggggggggggggg" localSheetId="18" hidden="1">#REF!</definedName>
    <definedName name="ggggggggggggggg" localSheetId="16" hidden="1">#REF!</definedName>
    <definedName name="ggggggggggggggg" hidden="1">#REF!</definedName>
    <definedName name="GGperc" localSheetId="74">#REF!</definedName>
    <definedName name="GGperc" localSheetId="13">#REF!</definedName>
    <definedName name="GGperc" localSheetId="10">#REF!</definedName>
    <definedName name="GGperc" localSheetId="20">#REF!</definedName>
    <definedName name="GGperc" localSheetId="21">#REF!</definedName>
    <definedName name="GGperc" localSheetId="22">#REF!</definedName>
    <definedName name="GGperc" localSheetId="23">#REF!</definedName>
    <definedName name="GGperc" localSheetId="30">#REF!</definedName>
    <definedName name="GGperc" localSheetId="31">#REF!</definedName>
    <definedName name="GGperc" localSheetId="32">#REF!</definedName>
    <definedName name="GGperc" localSheetId="34">#REF!</definedName>
    <definedName name="GGperc" localSheetId="35">#REF!</definedName>
    <definedName name="GGperc" localSheetId="37">#REF!</definedName>
    <definedName name="GGperc" localSheetId="38">#REF!</definedName>
    <definedName name="GGperc" localSheetId="47">#REF!</definedName>
    <definedName name="GGperc" localSheetId="54">#REF!</definedName>
    <definedName name="GGperc" localSheetId="57">#REF!</definedName>
    <definedName name="GGperc" localSheetId="58">#REF!</definedName>
    <definedName name="GGperc" localSheetId="18">#REF!</definedName>
    <definedName name="GGperc" localSheetId="16">#REF!</definedName>
    <definedName name="GGperc">#REF!</definedName>
    <definedName name="GGRG" localSheetId="74">#REF!</definedName>
    <definedName name="GGRG" localSheetId="13">#REF!</definedName>
    <definedName name="GGRG" localSheetId="10">#REF!</definedName>
    <definedName name="GGRG" localSheetId="20">#REF!</definedName>
    <definedName name="GGRG" localSheetId="21">#REF!</definedName>
    <definedName name="GGRG" localSheetId="22">#REF!</definedName>
    <definedName name="GGRG" localSheetId="23">#REF!</definedName>
    <definedName name="GGRG" localSheetId="30">#REF!</definedName>
    <definedName name="GGRG" localSheetId="31">#REF!</definedName>
    <definedName name="GGRG" localSheetId="32">#REF!</definedName>
    <definedName name="GGRG" localSheetId="34">#REF!</definedName>
    <definedName name="GGRG" localSheetId="35">#REF!</definedName>
    <definedName name="GGRG" localSheetId="37">#REF!</definedName>
    <definedName name="GGRG" localSheetId="38">#REF!</definedName>
    <definedName name="GGRG" localSheetId="54">#REF!</definedName>
    <definedName name="GGRG" localSheetId="57">#REF!</definedName>
    <definedName name="GGRG" localSheetId="58">#REF!</definedName>
    <definedName name="GGRG" localSheetId="18">#REF!</definedName>
    <definedName name="GGRG" localSheetId="16">#REF!</definedName>
    <definedName name="GGRG">#REF!</definedName>
    <definedName name="GGSB" localSheetId="10">[154]Q4!#REF!</definedName>
    <definedName name="GGSB" localSheetId="20">[154]Q4!#REF!</definedName>
    <definedName name="GGSB" localSheetId="21">[154]Q4!#REF!</definedName>
    <definedName name="GGSB" localSheetId="22">[154]Q4!#REF!</definedName>
    <definedName name="GGSB" localSheetId="23">[154]Q4!#REF!</definedName>
    <definedName name="GGSB" localSheetId="30">[154]Q4!#REF!</definedName>
    <definedName name="GGSB" localSheetId="31">[154]Q4!#REF!</definedName>
    <definedName name="GGSB" localSheetId="32">[154]Q4!#REF!</definedName>
    <definedName name="GGSB" localSheetId="34">[154]Q4!#REF!</definedName>
    <definedName name="GGSB" localSheetId="35">[154]Q4!#REF!</definedName>
    <definedName name="GGSB" localSheetId="37">[154]Q4!#REF!</definedName>
    <definedName name="GGSB" localSheetId="38">[154]Q4!#REF!</definedName>
    <definedName name="GGSB" localSheetId="57">[154]Q4!#REF!</definedName>
    <definedName name="GGSB" localSheetId="18">[154]Q4!#REF!</definedName>
    <definedName name="GGSB" localSheetId="16">[154]Q4!#REF!</definedName>
    <definedName name="GGSB">[154]Q4!#REF!</definedName>
    <definedName name="GGSBXS" localSheetId="10">[154]Q4!#REF!</definedName>
    <definedName name="GGSBXS" localSheetId="20">[154]Q4!#REF!</definedName>
    <definedName name="GGSBXS" localSheetId="21">[154]Q4!#REF!</definedName>
    <definedName name="GGSBXS" localSheetId="22">[154]Q4!#REF!</definedName>
    <definedName name="GGSBXS" localSheetId="23">[154]Q4!#REF!</definedName>
    <definedName name="GGSBXS" localSheetId="30">[154]Q4!#REF!</definedName>
    <definedName name="GGSBXS" localSheetId="31">[154]Q4!#REF!</definedName>
    <definedName name="GGSBXS" localSheetId="32">[154]Q4!#REF!</definedName>
    <definedName name="GGSBXS" localSheetId="34">[154]Q4!#REF!</definedName>
    <definedName name="GGSBXS" localSheetId="35">[154]Q4!#REF!</definedName>
    <definedName name="GGSBXS" localSheetId="37">[154]Q4!#REF!</definedName>
    <definedName name="GGSBXS" localSheetId="38">[154]Q4!#REF!</definedName>
    <definedName name="GGSBXS" localSheetId="57">[154]Q4!#REF!</definedName>
    <definedName name="GGSBXS" localSheetId="18">[154]Q4!#REF!</definedName>
    <definedName name="GGSBXS" localSheetId="16">[154]Q4!#REF!</definedName>
    <definedName name="GGSBXS">[154]Q4!#REF!</definedName>
    <definedName name="ght" localSheetId="74" hidden="1">{"Tab1",#N/A,FALSE,"P";"Tab2",#N/A,FALSE,"P"}</definedName>
    <definedName name="ght" localSheetId="12" hidden="1">{"Tab1",#N/A,FALSE,"P";"Tab2",#N/A,FALSE,"P"}</definedName>
    <definedName name="ght" localSheetId="13" hidden="1">{"Tab1",#N/A,FALSE,"P";"Tab2",#N/A,FALSE,"P"}</definedName>
    <definedName name="ght" localSheetId="28" hidden="1">{"Tab1",#N/A,FALSE,"P";"Tab2",#N/A,FALSE,"P"}</definedName>
    <definedName name="ght" localSheetId="10" hidden="1">{"Tab1",#N/A,FALSE,"P";"Tab2",#N/A,FALSE,"P"}</definedName>
    <definedName name="ght" localSheetId="20" hidden="1">{"Tab1",#N/A,FALSE,"P";"Tab2",#N/A,FALSE,"P"}</definedName>
    <definedName name="ght" localSheetId="21" hidden="1">{"Tab1",#N/A,FALSE,"P";"Tab2",#N/A,FALSE,"P"}</definedName>
    <definedName name="ght" localSheetId="22" hidden="1">{"Tab1",#N/A,FALSE,"P";"Tab2",#N/A,FALSE,"P"}</definedName>
    <definedName name="ght" localSheetId="23" hidden="1">{"Tab1",#N/A,FALSE,"P";"Tab2",#N/A,FALSE,"P"}</definedName>
    <definedName name="ght" localSheetId="24" hidden="1">{"Tab1",#N/A,FALSE,"P";"Tab2",#N/A,FALSE,"P"}</definedName>
    <definedName name="ght" localSheetId="27" hidden="1">{"Tab1",#N/A,FALSE,"P";"Tab2",#N/A,FALSE,"P"}</definedName>
    <definedName name="ght" localSheetId="29" hidden="1">{"Tab1",#N/A,FALSE,"P";"Tab2",#N/A,FALSE,"P"}</definedName>
    <definedName name="ght" localSheetId="30" hidden="1">{"Tab1",#N/A,FALSE,"P";"Tab2",#N/A,FALSE,"P"}</definedName>
    <definedName name="ght" localSheetId="31" hidden="1">{"Tab1",#N/A,FALSE,"P";"Tab2",#N/A,FALSE,"P"}</definedName>
    <definedName name="ght" localSheetId="32" hidden="1">{"Tab1",#N/A,FALSE,"P";"Tab2",#N/A,FALSE,"P"}</definedName>
    <definedName name="ght" localSheetId="34" hidden="1">{"Tab1",#N/A,FALSE,"P";"Tab2",#N/A,FALSE,"P"}</definedName>
    <definedName name="ght" localSheetId="35" hidden="1">{"Tab1",#N/A,FALSE,"P";"Tab2",#N/A,FALSE,"P"}</definedName>
    <definedName name="ght" localSheetId="37" hidden="1">{"Tab1",#N/A,FALSE,"P";"Tab2",#N/A,FALSE,"P"}</definedName>
    <definedName name="ght" localSheetId="38" hidden="1">{"Tab1",#N/A,FALSE,"P";"Tab2",#N/A,FALSE,"P"}</definedName>
    <definedName name="ght" localSheetId="47" hidden="1">{"Tab1",#N/A,FALSE,"P";"Tab2",#N/A,FALSE,"P"}</definedName>
    <definedName name="ght" localSheetId="48" hidden="1">{"Tab1",#N/A,FALSE,"P";"Tab2",#N/A,FALSE,"P"}</definedName>
    <definedName name="ght" localSheetId="49" hidden="1">{"Tab1",#N/A,FALSE,"P";"Tab2",#N/A,FALSE,"P"}</definedName>
    <definedName name="ght" localSheetId="50" hidden="1">{"Tab1",#N/A,FALSE,"P";"Tab2",#N/A,FALSE,"P"}</definedName>
    <definedName name="ght" localSheetId="51" hidden="1">{"Tab1",#N/A,FALSE,"P";"Tab2",#N/A,FALSE,"P"}</definedName>
    <definedName name="ght" localSheetId="52" hidden="1">{"Tab1",#N/A,FALSE,"P";"Tab2",#N/A,FALSE,"P"}</definedName>
    <definedName name="ght" localSheetId="53" hidden="1">{"Tab1",#N/A,FALSE,"P";"Tab2",#N/A,FALSE,"P"}</definedName>
    <definedName name="ght" localSheetId="54" hidden="1">{"Tab1",#N/A,FALSE,"P";"Tab2",#N/A,FALSE,"P"}</definedName>
    <definedName name="ght" localSheetId="14" hidden="1">{"Tab1",#N/A,FALSE,"P";"Tab2",#N/A,FALSE,"P"}</definedName>
    <definedName name="ght" localSheetId="55" hidden="1">{"Tab1",#N/A,FALSE,"P";"Tab2",#N/A,FALSE,"P"}</definedName>
    <definedName name="ght" localSheetId="56" hidden="1">{"Tab1",#N/A,FALSE,"P";"Tab2",#N/A,FALSE,"P"}</definedName>
    <definedName name="ght" localSheetId="57" hidden="1">{"Tab1",#N/A,FALSE,"P";"Tab2",#N/A,FALSE,"P"}</definedName>
    <definedName name="ght" localSheetId="58" hidden="1">{"Tab1",#N/A,FALSE,"P";"Tab2",#N/A,FALSE,"P"}</definedName>
    <definedName name="ght" localSheetId="18" hidden="1">{"Tab1",#N/A,FALSE,"P";"Tab2",#N/A,FALSE,"P"}</definedName>
    <definedName name="ght" localSheetId="19" hidden="1">{"Tab1",#N/A,FALSE,"P";"Tab2",#N/A,FALSE,"P"}</definedName>
    <definedName name="ght" localSheetId="15" hidden="1">{"Tab1",#N/A,FALSE,"P";"Tab2",#N/A,FALSE,"P"}</definedName>
    <definedName name="ght" localSheetId="16" hidden="1">{"Tab1",#N/A,FALSE,"P";"Tab2",#N/A,FALSE,"P"}</definedName>
    <definedName name="ght" hidden="1">{"Tab1",#N/A,FALSE,"P";"Tab2",#N/A,FALSE,"P"}</definedName>
    <definedName name="GL_Z" localSheetId="74">#REF!</definedName>
    <definedName name="GL_Z" localSheetId="13">#REF!</definedName>
    <definedName name="GL_Z" localSheetId="10">#REF!</definedName>
    <definedName name="GL_Z" localSheetId="20">#REF!</definedName>
    <definedName name="GL_Z" localSheetId="21">#REF!</definedName>
    <definedName name="GL_Z" localSheetId="22">#REF!</definedName>
    <definedName name="GL_Z" localSheetId="23">#REF!</definedName>
    <definedName name="GL_Z" localSheetId="27">#REF!</definedName>
    <definedName name="GL_Z" localSheetId="30">#REF!</definedName>
    <definedName name="GL_Z" localSheetId="31">#REF!</definedName>
    <definedName name="GL_Z" localSheetId="32">#REF!</definedName>
    <definedName name="GL_Z" localSheetId="34">#REF!</definedName>
    <definedName name="GL_Z" localSheetId="35">#REF!</definedName>
    <definedName name="GL_Z" localSheetId="37">#REF!</definedName>
    <definedName name="GL_Z" localSheetId="38">#REF!</definedName>
    <definedName name="GL_Z" localSheetId="47">#REF!</definedName>
    <definedName name="GL_Z" localSheetId="48">#REF!</definedName>
    <definedName name="GL_Z" localSheetId="49">#REF!</definedName>
    <definedName name="GL_Z" localSheetId="50">#REF!</definedName>
    <definedName name="GL_Z" localSheetId="51">#REF!</definedName>
    <definedName name="GL_Z" localSheetId="53">#REF!</definedName>
    <definedName name="GL_Z" localSheetId="54">#REF!</definedName>
    <definedName name="GL_Z" localSheetId="14">#REF!</definedName>
    <definedName name="GL_Z" localSheetId="57">#REF!</definedName>
    <definedName name="GL_Z" localSheetId="58">#REF!</definedName>
    <definedName name="GL_Z" localSheetId="18">#REF!</definedName>
    <definedName name="GL_Z" localSheetId="16">#REF!</definedName>
    <definedName name="GL_Z">#REF!</definedName>
    <definedName name="gni">[121]GNIpc!$A$1:$R$235</definedName>
    <definedName name="goafrica" localSheetId="76">[161]!goafrica</definedName>
    <definedName name="goafrica" localSheetId="77">[161]!goafrica</definedName>
    <definedName name="goafrica" localSheetId="13">[161]!goafrica</definedName>
    <definedName name="goafrica" localSheetId="40">[161]!goafrica</definedName>
    <definedName name="goafrica" localSheetId="43">[161]!goafrica</definedName>
    <definedName name="goafrica" localSheetId="45">[161]!goafrica</definedName>
    <definedName name="goafrica" localSheetId="70">[161]!goafrica</definedName>
    <definedName name="goafrica" localSheetId="73">[161]!goafrica</definedName>
    <definedName name="goafrica" localSheetId="10">[161]!goafrica</definedName>
    <definedName name="goafrica" localSheetId="7">[161]!goafrica</definedName>
    <definedName name="goafrica" localSheetId="31">[161]!goafrica</definedName>
    <definedName name="goafrica" localSheetId="35">[161]!goafrica</definedName>
    <definedName name="goafrica" localSheetId="37">[161]!goafrica</definedName>
    <definedName name="goafrica" localSheetId="47">[161]!goafrica</definedName>
    <definedName name="goafrica" localSheetId="48">[161]!goafrica</definedName>
    <definedName name="goafrica" localSheetId="49">[161]!goafrica</definedName>
    <definedName name="goafrica" localSheetId="50">[161]!goafrica</definedName>
    <definedName name="goafrica" localSheetId="54">[161]!goafrica</definedName>
    <definedName name="goafrica" localSheetId="14">[161]!goafrica</definedName>
    <definedName name="goafrica" localSheetId="55">[161]!goafrica</definedName>
    <definedName name="goafrica" localSheetId="58">[161]!goafrica</definedName>
    <definedName name="goafrica" localSheetId="68">#REF!</definedName>
    <definedName name="goafrica" localSheetId="69">[161]!goafrica</definedName>
    <definedName name="goafrica" localSheetId="71">[161]!goafrica</definedName>
    <definedName name="goafrica" localSheetId="72">[161]!goafrica</definedName>
    <definedName name="goafrica" localSheetId="19">[161]!goafrica</definedName>
    <definedName name="goafrica" localSheetId="15">[161]!goafrica</definedName>
    <definedName name="goafrica">[161]!goafrica</definedName>
    <definedName name="goasia" localSheetId="76">[161]!goasia</definedName>
    <definedName name="goasia" localSheetId="77">[161]!goasia</definedName>
    <definedName name="goasia" localSheetId="13">[161]!goasia</definedName>
    <definedName name="goasia" localSheetId="40">[161]!goasia</definedName>
    <definedName name="goasia" localSheetId="43">[161]!goasia</definedName>
    <definedName name="goasia" localSheetId="45">[161]!goasia</definedName>
    <definedName name="goasia" localSheetId="70">[161]!goasia</definedName>
    <definedName name="goasia" localSheetId="73">[161]!goasia</definedName>
    <definedName name="goasia" localSheetId="10">[161]!goasia</definedName>
    <definedName name="goasia" localSheetId="7">[161]!goasia</definedName>
    <definedName name="goasia" localSheetId="31">[161]!goasia</definedName>
    <definedName name="goasia" localSheetId="35">[161]!goasia</definedName>
    <definedName name="goasia" localSheetId="37">[161]!goasia</definedName>
    <definedName name="goasia" localSheetId="47">[161]!goasia</definedName>
    <definedName name="goasia" localSheetId="48">[161]!goasia</definedName>
    <definedName name="goasia" localSheetId="49">[161]!goasia</definedName>
    <definedName name="goasia" localSheetId="50">[161]!goasia</definedName>
    <definedName name="goasia" localSheetId="54">[161]!goasia</definedName>
    <definedName name="goasia" localSheetId="14">[161]!goasia</definedName>
    <definedName name="goasia" localSheetId="55">[161]!goasia</definedName>
    <definedName name="goasia" localSheetId="58">[161]!goasia</definedName>
    <definedName name="goasia" localSheetId="68">#REF!</definedName>
    <definedName name="goasia" localSheetId="69">[161]!goasia</definedName>
    <definedName name="goasia" localSheetId="71">[161]!goasia</definedName>
    <definedName name="goasia" localSheetId="72">[161]!goasia</definedName>
    <definedName name="goasia" localSheetId="19">[161]!goasia</definedName>
    <definedName name="goasia" localSheetId="15">[161]!goasia</definedName>
    <definedName name="goasia">[161]!goasia</definedName>
    <definedName name="GOB" localSheetId="74">#REF!</definedName>
    <definedName name="GOB" localSheetId="12">#REF!</definedName>
    <definedName name="GOB" localSheetId="13">#REF!</definedName>
    <definedName name="GOB" localSheetId="10">#REF!</definedName>
    <definedName name="GOB" localSheetId="20">#REF!</definedName>
    <definedName name="GOB" localSheetId="21">#REF!</definedName>
    <definedName name="GOB" localSheetId="22">#REF!</definedName>
    <definedName name="GOB" localSheetId="23">#REF!</definedName>
    <definedName name="GOB" localSheetId="27">#REF!</definedName>
    <definedName name="GOB" localSheetId="30">#REF!</definedName>
    <definedName name="GOB" localSheetId="31">#REF!</definedName>
    <definedName name="GOB" localSheetId="32">#REF!</definedName>
    <definedName name="GOB" localSheetId="34">#REF!</definedName>
    <definedName name="GOB" localSheetId="35">#REF!</definedName>
    <definedName name="GOB" localSheetId="36">#N/A</definedName>
    <definedName name="GOB" localSheetId="37">#REF!</definedName>
    <definedName name="GOB" localSheetId="38">#REF!</definedName>
    <definedName name="GOB" localSheetId="47">#REF!</definedName>
    <definedName name="GOB" localSheetId="48">#REF!</definedName>
    <definedName name="GOB" localSheetId="49">#REF!</definedName>
    <definedName name="GOB" localSheetId="50">#REF!</definedName>
    <definedName name="GOB" localSheetId="52">#REF!</definedName>
    <definedName name="GOB" localSheetId="54">#REF!</definedName>
    <definedName name="GOB" localSheetId="55">#REF!</definedName>
    <definedName name="GOB" localSheetId="56">#REF!</definedName>
    <definedName name="GOB" localSheetId="57">#REF!</definedName>
    <definedName name="GOB" localSheetId="58">#REF!</definedName>
    <definedName name="GOB" localSheetId="18">#REF!</definedName>
    <definedName name="GOB" localSheetId="16">#REF!</definedName>
    <definedName name="GOB">#REF!</definedName>
    <definedName name="goeeup" localSheetId="76">[161]!goeeup</definedName>
    <definedName name="goeeup" localSheetId="77">[161]!goeeup</definedName>
    <definedName name="goeeup" localSheetId="13">[161]!goeeup</definedName>
    <definedName name="goeeup" localSheetId="40">[161]!goeeup</definedName>
    <definedName name="goeeup" localSheetId="43">[161]!goeeup</definedName>
    <definedName name="goeeup" localSheetId="45">[161]!goeeup</definedName>
    <definedName name="goeeup" localSheetId="70">[161]!goeeup</definedName>
    <definedName name="goeeup" localSheetId="73">[161]!goeeup</definedName>
    <definedName name="goeeup" localSheetId="10">[161]!goeeup</definedName>
    <definedName name="goeeup" localSheetId="7">[161]!goeeup</definedName>
    <definedName name="goeeup" localSheetId="31">[161]!goeeup</definedName>
    <definedName name="goeeup" localSheetId="35">[161]!goeeup</definedName>
    <definedName name="goeeup" localSheetId="37">[161]!goeeup</definedName>
    <definedName name="goeeup" localSheetId="47">[161]!goeeup</definedName>
    <definedName name="goeeup" localSheetId="48">[161]!goeeup</definedName>
    <definedName name="goeeup" localSheetId="49">[161]!goeeup</definedName>
    <definedName name="goeeup" localSheetId="50">[161]!goeeup</definedName>
    <definedName name="goeeup" localSheetId="54">[161]!goeeup</definedName>
    <definedName name="goeeup" localSheetId="14">[161]!goeeup</definedName>
    <definedName name="goeeup" localSheetId="55">[161]!goeeup</definedName>
    <definedName name="goeeup" localSheetId="58">[161]!goeeup</definedName>
    <definedName name="goeeup" localSheetId="68">#REF!</definedName>
    <definedName name="goeeup" localSheetId="69">[161]!goeeup</definedName>
    <definedName name="goeeup" localSheetId="71">[161]!goeeup</definedName>
    <definedName name="goeeup" localSheetId="72">[161]!goeeup</definedName>
    <definedName name="goeeup" localSheetId="19">[161]!goeeup</definedName>
    <definedName name="goeeup" localSheetId="15">[161]!goeeup</definedName>
    <definedName name="goeeup">[161]!goeeup</definedName>
    <definedName name="GOESC96" localSheetId="74">#REF!</definedName>
    <definedName name="GOESC96" localSheetId="13">#REF!</definedName>
    <definedName name="GOESC96" localSheetId="10">#REF!</definedName>
    <definedName name="GOESC96" localSheetId="20">#REF!</definedName>
    <definedName name="GOESC96" localSheetId="21">#REF!</definedName>
    <definedName name="GOESC96" localSheetId="22">#REF!</definedName>
    <definedName name="GOESC96" localSheetId="23">#REF!</definedName>
    <definedName name="GOESC96" localSheetId="30">#REF!</definedName>
    <definedName name="GOESC96" localSheetId="31">#REF!</definedName>
    <definedName name="GOESC96" localSheetId="32">#REF!</definedName>
    <definedName name="GOESC96" localSheetId="34">#REF!</definedName>
    <definedName name="GOESC96" localSheetId="35">#REF!</definedName>
    <definedName name="GOESC96" localSheetId="37">#REF!</definedName>
    <definedName name="GOESC96" localSheetId="38">#REF!</definedName>
    <definedName name="GOESC96" localSheetId="47">#REF!</definedName>
    <definedName name="GOESC96" localSheetId="49">#REF!</definedName>
    <definedName name="GOESC96" localSheetId="50">#REF!</definedName>
    <definedName name="GOESC96" localSheetId="51">#REF!</definedName>
    <definedName name="GOESC96" localSheetId="54">#REF!</definedName>
    <definedName name="GOESC96" localSheetId="14">#REF!</definedName>
    <definedName name="GOESC96" localSheetId="57">#REF!</definedName>
    <definedName name="GOESC96" localSheetId="58">#REF!</definedName>
    <definedName name="GOESC96" localSheetId="18">#REF!</definedName>
    <definedName name="GOESC96" localSheetId="16">#REF!</definedName>
    <definedName name="GOESC96">#REF!</definedName>
    <definedName name="goeurope" localSheetId="76">[161]!goeurope</definedName>
    <definedName name="goeurope" localSheetId="77">[161]!goeurope</definedName>
    <definedName name="goeurope" localSheetId="13">[161]!goeurope</definedName>
    <definedName name="goeurope" localSheetId="40">[161]!goeurope</definedName>
    <definedName name="goeurope" localSheetId="43">[161]!goeurope</definedName>
    <definedName name="goeurope" localSheetId="45">[161]!goeurope</definedName>
    <definedName name="goeurope" localSheetId="70">[161]!goeurope</definedName>
    <definedName name="goeurope" localSheetId="73">[161]!goeurope</definedName>
    <definedName name="goeurope" localSheetId="10">[161]!goeurope</definedName>
    <definedName name="goeurope" localSheetId="7">[161]!goeurope</definedName>
    <definedName name="goeurope" localSheetId="31">[161]!goeurope</definedName>
    <definedName name="goeurope" localSheetId="35">[161]!goeurope</definedName>
    <definedName name="goeurope" localSheetId="37">[161]!goeurope</definedName>
    <definedName name="goeurope" localSheetId="47">[161]!goeurope</definedName>
    <definedName name="goeurope" localSheetId="48">[161]!goeurope</definedName>
    <definedName name="goeurope" localSheetId="49">[161]!goeurope</definedName>
    <definedName name="goeurope" localSheetId="50">[161]!goeurope</definedName>
    <definedName name="goeurope" localSheetId="54">[161]!goeurope</definedName>
    <definedName name="goeurope" localSheetId="14">[161]!goeurope</definedName>
    <definedName name="goeurope" localSheetId="55">[161]!goeurope</definedName>
    <definedName name="goeurope" localSheetId="58">[161]!goeurope</definedName>
    <definedName name="goeurope" localSheetId="68">#REF!</definedName>
    <definedName name="goeurope" localSheetId="69">[161]!goeurope</definedName>
    <definedName name="goeurope" localSheetId="71">[161]!goeurope</definedName>
    <definedName name="goeurope" localSheetId="72">[161]!goeurope</definedName>
    <definedName name="goeurope" localSheetId="19">[161]!goeurope</definedName>
    <definedName name="goeurope" localSheetId="15">[161]!goeurope</definedName>
    <definedName name="goeurope">[161]!goeurope</definedName>
    <definedName name="golamerica" localSheetId="76">[161]!golamerica</definedName>
    <definedName name="golamerica" localSheetId="77">[161]!golamerica</definedName>
    <definedName name="golamerica" localSheetId="13">[161]!golamerica</definedName>
    <definedName name="golamerica" localSheetId="40">[161]!golamerica</definedName>
    <definedName name="golamerica" localSheetId="43">[161]!golamerica</definedName>
    <definedName name="golamerica" localSheetId="45">[161]!golamerica</definedName>
    <definedName name="golamerica" localSheetId="70">[161]!golamerica</definedName>
    <definedName name="golamerica" localSheetId="73">[161]!golamerica</definedName>
    <definedName name="golamerica" localSheetId="10">[161]!golamerica</definedName>
    <definedName name="golamerica" localSheetId="7">[161]!golamerica</definedName>
    <definedName name="golamerica" localSheetId="31">[161]!golamerica</definedName>
    <definedName name="golamerica" localSheetId="35">[161]!golamerica</definedName>
    <definedName name="golamerica" localSheetId="37">[161]!golamerica</definedName>
    <definedName name="golamerica" localSheetId="47">[161]!golamerica</definedName>
    <definedName name="golamerica" localSheetId="48">[161]!golamerica</definedName>
    <definedName name="golamerica" localSheetId="49">[161]!golamerica</definedName>
    <definedName name="golamerica" localSheetId="50">[161]!golamerica</definedName>
    <definedName name="golamerica" localSheetId="54">[161]!golamerica</definedName>
    <definedName name="golamerica" localSheetId="14">[161]!golamerica</definedName>
    <definedName name="golamerica" localSheetId="55">[161]!golamerica</definedName>
    <definedName name="golamerica" localSheetId="58">[161]!golamerica</definedName>
    <definedName name="golamerica" localSheetId="68">#REF!</definedName>
    <definedName name="golamerica" localSheetId="69">[161]!golamerica</definedName>
    <definedName name="golamerica" localSheetId="71">[161]!golamerica</definedName>
    <definedName name="golamerica" localSheetId="72">[161]!golamerica</definedName>
    <definedName name="golamerica" localSheetId="19">[161]!golamerica</definedName>
    <definedName name="golamerica" localSheetId="15">[161]!golamerica</definedName>
    <definedName name="golamerica">[161]!golamerica</definedName>
    <definedName name="gomeast" localSheetId="76">[161]!gomeast</definedName>
    <definedName name="gomeast" localSheetId="77">[161]!gomeast</definedName>
    <definedName name="gomeast" localSheetId="13">[161]!gomeast</definedName>
    <definedName name="gomeast" localSheetId="40">[161]!gomeast</definedName>
    <definedName name="gomeast" localSheetId="43">[161]!gomeast</definedName>
    <definedName name="gomeast" localSheetId="45">[161]!gomeast</definedName>
    <definedName name="gomeast" localSheetId="70">[161]!gomeast</definedName>
    <definedName name="gomeast" localSheetId="73">[161]!gomeast</definedName>
    <definedName name="gomeast" localSheetId="10">[161]!gomeast</definedName>
    <definedName name="gomeast" localSheetId="7">[161]!gomeast</definedName>
    <definedName name="gomeast" localSheetId="31">[161]!gomeast</definedName>
    <definedName name="gomeast" localSheetId="35">[161]!gomeast</definedName>
    <definedName name="gomeast" localSheetId="37">[161]!gomeast</definedName>
    <definedName name="gomeast" localSheetId="47">[161]!gomeast</definedName>
    <definedName name="gomeast" localSheetId="48">[161]!gomeast</definedName>
    <definedName name="gomeast" localSheetId="49">[161]!gomeast</definedName>
    <definedName name="gomeast" localSheetId="50">[161]!gomeast</definedName>
    <definedName name="gomeast" localSheetId="54">[161]!gomeast</definedName>
    <definedName name="gomeast" localSheetId="14">[161]!gomeast</definedName>
    <definedName name="gomeast" localSheetId="55">[161]!gomeast</definedName>
    <definedName name="gomeast" localSheetId="58">[161]!gomeast</definedName>
    <definedName name="gomeast" localSheetId="68">#REF!</definedName>
    <definedName name="gomeast" localSheetId="69">[161]!gomeast</definedName>
    <definedName name="gomeast" localSheetId="71">[161]!gomeast</definedName>
    <definedName name="gomeast" localSheetId="72">[161]!gomeast</definedName>
    <definedName name="gomeast" localSheetId="19">[161]!gomeast</definedName>
    <definedName name="gomeast" localSheetId="15">[161]!gomeast</definedName>
    <definedName name="gomeast">[161]!gomeast</definedName>
    <definedName name="gooecd" localSheetId="76">[161]!gooecd</definedName>
    <definedName name="gooecd" localSheetId="77">[161]!gooecd</definedName>
    <definedName name="gooecd" localSheetId="13">[161]!gooecd</definedName>
    <definedName name="gooecd" localSheetId="40">[161]!gooecd</definedName>
    <definedName name="gooecd" localSheetId="43">[161]!gooecd</definedName>
    <definedName name="gooecd" localSheetId="45">[161]!gooecd</definedName>
    <definedName name="gooecd" localSheetId="70">[161]!gooecd</definedName>
    <definedName name="gooecd" localSheetId="73">[161]!gooecd</definedName>
    <definedName name="gooecd" localSheetId="10">[161]!gooecd</definedName>
    <definedName name="gooecd" localSheetId="7">[161]!gooecd</definedName>
    <definedName name="gooecd" localSheetId="31">[161]!gooecd</definedName>
    <definedName name="gooecd" localSheetId="35">[161]!gooecd</definedName>
    <definedName name="gooecd" localSheetId="37">[161]!gooecd</definedName>
    <definedName name="gooecd" localSheetId="47">[161]!gooecd</definedName>
    <definedName name="gooecd" localSheetId="48">[161]!gooecd</definedName>
    <definedName name="gooecd" localSheetId="49">[161]!gooecd</definedName>
    <definedName name="gooecd" localSheetId="50">[161]!gooecd</definedName>
    <definedName name="gooecd" localSheetId="54">[161]!gooecd</definedName>
    <definedName name="gooecd" localSheetId="14">[161]!gooecd</definedName>
    <definedName name="gooecd" localSheetId="55">[161]!gooecd</definedName>
    <definedName name="gooecd" localSheetId="58">[161]!gooecd</definedName>
    <definedName name="gooecd" localSheetId="68">#REF!</definedName>
    <definedName name="gooecd" localSheetId="69">[161]!gooecd</definedName>
    <definedName name="gooecd" localSheetId="71">[161]!gooecd</definedName>
    <definedName name="gooecd" localSheetId="72">[161]!gooecd</definedName>
    <definedName name="gooecd" localSheetId="19">[161]!gooecd</definedName>
    <definedName name="gooecd" localSheetId="15">[161]!gooecd</definedName>
    <definedName name="gooecd">[161]!gooecd</definedName>
    <definedName name="goopec" localSheetId="76">[161]!goopec</definedName>
    <definedName name="goopec" localSheetId="77">[161]!goopec</definedName>
    <definedName name="goopec" localSheetId="13">[161]!goopec</definedName>
    <definedName name="goopec" localSheetId="40">[161]!goopec</definedName>
    <definedName name="goopec" localSheetId="43">[161]!goopec</definedName>
    <definedName name="goopec" localSheetId="45">[161]!goopec</definedName>
    <definedName name="goopec" localSheetId="70">[161]!goopec</definedName>
    <definedName name="goopec" localSheetId="73">[161]!goopec</definedName>
    <definedName name="goopec" localSheetId="10">[161]!goopec</definedName>
    <definedName name="goopec" localSheetId="7">[161]!goopec</definedName>
    <definedName name="goopec" localSheetId="31">[161]!goopec</definedName>
    <definedName name="goopec" localSheetId="35">[161]!goopec</definedName>
    <definedName name="goopec" localSheetId="37">[161]!goopec</definedName>
    <definedName name="goopec" localSheetId="47">[161]!goopec</definedName>
    <definedName name="goopec" localSheetId="48">[161]!goopec</definedName>
    <definedName name="goopec" localSheetId="49">[161]!goopec</definedName>
    <definedName name="goopec" localSheetId="50">[161]!goopec</definedName>
    <definedName name="goopec" localSheetId="54">[161]!goopec</definedName>
    <definedName name="goopec" localSheetId="14">[161]!goopec</definedName>
    <definedName name="goopec" localSheetId="55">[161]!goopec</definedName>
    <definedName name="goopec" localSheetId="58">[161]!goopec</definedName>
    <definedName name="goopec" localSheetId="68">#REF!</definedName>
    <definedName name="goopec" localSheetId="69">[161]!goopec</definedName>
    <definedName name="goopec" localSheetId="71">[161]!goopec</definedName>
    <definedName name="goopec" localSheetId="72">[161]!goopec</definedName>
    <definedName name="goopec" localSheetId="19">[161]!goopec</definedName>
    <definedName name="goopec" localSheetId="15">[161]!goopec</definedName>
    <definedName name="goopec">[161]!goopec</definedName>
    <definedName name="gosummary" localSheetId="76">[161]!gosummary</definedName>
    <definedName name="gosummary" localSheetId="77">[161]!gosummary</definedName>
    <definedName name="gosummary" localSheetId="13">[161]!gosummary</definedName>
    <definedName name="gosummary" localSheetId="40">[161]!gosummary</definedName>
    <definedName name="gosummary" localSheetId="43">[161]!gosummary</definedName>
    <definedName name="gosummary" localSheetId="45">[161]!gosummary</definedName>
    <definedName name="gosummary" localSheetId="70">[161]!gosummary</definedName>
    <definedName name="gosummary" localSheetId="73">[161]!gosummary</definedName>
    <definedName name="gosummary" localSheetId="10">[161]!gosummary</definedName>
    <definedName name="gosummary" localSheetId="7">[161]!gosummary</definedName>
    <definedName name="gosummary" localSheetId="31">[161]!gosummary</definedName>
    <definedName name="gosummary" localSheetId="35">[161]!gosummary</definedName>
    <definedName name="gosummary" localSheetId="37">[161]!gosummary</definedName>
    <definedName name="gosummary" localSheetId="47">[161]!gosummary</definedName>
    <definedName name="gosummary" localSheetId="48">[161]!gosummary</definedName>
    <definedName name="gosummary" localSheetId="49">[161]!gosummary</definedName>
    <definedName name="gosummary" localSheetId="50">[161]!gosummary</definedName>
    <definedName name="gosummary" localSheetId="54">[161]!gosummary</definedName>
    <definedName name="gosummary" localSheetId="14">[161]!gosummary</definedName>
    <definedName name="gosummary" localSheetId="55">[161]!gosummary</definedName>
    <definedName name="gosummary" localSheetId="58">[161]!gosummary</definedName>
    <definedName name="gosummary" localSheetId="68">#REF!</definedName>
    <definedName name="gosummary" localSheetId="69">[161]!gosummary</definedName>
    <definedName name="gosummary" localSheetId="71">[161]!gosummary</definedName>
    <definedName name="gosummary" localSheetId="72">[161]!gosummary</definedName>
    <definedName name="gosummary" localSheetId="19">[161]!gosummary</definedName>
    <definedName name="gosummary" localSheetId="15">[161]!gosummary</definedName>
    <definedName name="gosummary">[161]!gosummary</definedName>
    <definedName name="_xlnm.Recorder" localSheetId="74">#REF!</definedName>
    <definedName name="_xlnm.Recorder" localSheetId="13">#REF!</definedName>
    <definedName name="_xlnm.Recorder" localSheetId="10">#REF!</definedName>
    <definedName name="_xlnm.Recorder" localSheetId="20">#REF!</definedName>
    <definedName name="_xlnm.Recorder" localSheetId="21">#REF!</definedName>
    <definedName name="_xlnm.Recorder" localSheetId="22">#REF!</definedName>
    <definedName name="_xlnm.Recorder" localSheetId="23">#REF!</definedName>
    <definedName name="_xlnm.Recorder" localSheetId="30">#REF!</definedName>
    <definedName name="_xlnm.Recorder" localSheetId="31">#REF!</definedName>
    <definedName name="_xlnm.Recorder" localSheetId="32">#REF!</definedName>
    <definedName name="_xlnm.Recorder" localSheetId="34">#REF!</definedName>
    <definedName name="_xlnm.Recorder" localSheetId="35">#REF!</definedName>
    <definedName name="_xlnm.Recorder" localSheetId="37">#REF!</definedName>
    <definedName name="_xlnm.Recorder" localSheetId="38">#REF!</definedName>
    <definedName name="_xlnm.Recorder" localSheetId="47">#REF!</definedName>
    <definedName name="_xlnm.Recorder" localSheetId="49">#REF!</definedName>
    <definedName name="_xlnm.Recorder" localSheetId="50">#REF!</definedName>
    <definedName name="_xlnm.Recorder" localSheetId="51">#REF!</definedName>
    <definedName name="_xlnm.Recorder" localSheetId="54">#REF!</definedName>
    <definedName name="_xlnm.Recorder" localSheetId="14">#REF!</definedName>
    <definedName name="_xlnm.Recorder" localSheetId="57">#REF!</definedName>
    <definedName name="_xlnm.Recorder" localSheetId="58">#REF!</definedName>
    <definedName name="_xlnm.Recorder" localSheetId="18">#REF!</definedName>
    <definedName name="_xlnm.Recorder" localSheetId="16">#REF!</definedName>
    <definedName name="_xlnm.Recorder">#REF!</definedName>
    <definedName name="Grace_IDA">[137]NPV!$B$25</definedName>
    <definedName name="Grace_IDA1" localSheetId="74">#REF!</definedName>
    <definedName name="Grace_IDA1" localSheetId="13">#REF!</definedName>
    <definedName name="Grace_IDA1" localSheetId="10">#REF!</definedName>
    <definedName name="Grace_IDA1" localSheetId="20">#REF!</definedName>
    <definedName name="Grace_IDA1" localSheetId="21">#REF!</definedName>
    <definedName name="Grace_IDA1" localSheetId="22">#REF!</definedName>
    <definedName name="Grace_IDA1" localSheetId="23">#REF!</definedName>
    <definedName name="Grace_IDA1" localSheetId="30">#REF!</definedName>
    <definedName name="Grace_IDA1" localSheetId="31">#REF!</definedName>
    <definedName name="Grace_IDA1" localSheetId="32">#REF!</definedName>
    <definedName name="Grace_IDA1" localSheetId="34">#REF!</definedName>
    <definedName name="Grace_IDA1" localSheetId="35">#REF!</definedName>
    <definedName name="Grace_IDA1" localSheetId="37">#REF!</definedName>
    <definedName name="Grace_IDA1" localSheetId="38">#REF!</definedName>
    <definedName name="Grace_IDA1" localSheetId="47">#REF!</definedName>
    <definedName name="Grace_IDA1" localSheetId="49">#REF!</definedName>
    <definedName name="Grace_IDA1" localSheetId="50">#REF!</definedName>
    <definedName name="Grace_IDA1" localSheetId="51">#REF!</definedName>
    <definedName name="Grace_IDA1" localSheetId="54">#REF!</definedName>
    <definedName name="Grace_IDA1" localSheetId="14">#REF!</definedName>
    <definedName name="Grace_IDA1" localSheetId="57">#REF!</definedName>
    <definedName name="Grace_IDA1" localSheetId="58">#REF!</definedName>
    <definedName name="Grace_IDA1" localSheetId="18">#REF!</definedName>
    <definedName name="Grace_IDA1" localSheetId="16">#REF!</definedName>
    <definedName name="Grace_IDA1">#REF!</definedName>
    <definedName name="Grace_NC" localSheetId="12">#REF!</definedName>
    <definedName name="Grace_NC" localSheetId="13">[137]NPV!#REF!</definedName>
    <definedName name="Grace_NC" localSheetId="10">[137]NPV!#REF!</definedName>
    <definedName name="Grace_NC" localSheetId="20">[137]NPV!#REF!</definedName>
    <definedName name="Grace_NC" localSheetId="21">[137]NPV!#REF!</definedName>
    <definedName name="Grace_NC" localSheetId="22">[137]NPV!#REF!</definedName>
    <definedName name="Grace_NC" localSheetId="23">[137]NPV!#REF!</definedName>
    <definedName name="Grace_NC" localSheetId="27">[137]NPV!#REF!</definedName>
    <definedName name="Grace_NC" localSheetId="31">[137]NPV!#REF!</definedName>
    <definedName name="Grace_NC" localSheetId="32">[137]NPV!#REF!</definedName>
    <definedName name="Grace_NC" localSheetId="34">[137]NPV!#REF!</definedName>
    <definedName name="Grace_NC" localSheetId="35">[137]NPV!#REF!</definedName>
    <definedName name="Grace_NC" localSheetId="37">[137]NPV!#REF!</definedName>
    <definedName name="Grace_NC" localSheetId="38">[137]NPV!#REF!</definedName>
    <definedName name="Grace_NC" localSheetId="47">[137]NPV!#REF!</definedName>
    <definedName name="Grace_NC" localSheetId="53">[137]NPV!#REF!</definedName>
    <definedName name="Grace_NC" localSheetId="14">[137]NPV!#REF!</definedName>
    <definedName name="Grace_NC" localSheetId="57">[137]NPV!#REF!</definedName>
    <definedName name="Grace_NC" localSheetId="58">[137]NPV!#REF!</definedName>
    <definedName name="Grace_NC" localSheetId="18">[137]NPV!#REF!</definedName>
    <definedName name="Grace_NC" localSheetId="16">[137]NPV!#REF!</definedName>
    <definedName name="Grace_NC">[137]NPV!#REF!</definedName>
    <definedName name="Grace1_IDA" localSheetId="74">#REF!</definedName>
    <definedName name="Grace1_IDA" localSheetId="13">#REF!</definedName>
    <definedName name="Grace1_IDA" localSheetId="10">#REF!</definedName>
    <definedName name="Grace1_IDA" localSheetId="20">#REF!</definedName>
    <definedName name="Grace1_IDA" localSheetId="21">#REF!</definedName>
    <definedName name="Grace1_IDA" localSheetId="22">#REF!</definedName>
    <definedName name="Grace1_IDA" localSheetId="23">#REF!</definedName>
    <definedName name="Grace1_IDA" localSheetId="30">#REF!</definedName>
    <definedName name="Grace1_IDA" localSheetId="31">#REF!</definedName>
    <definedName name="Grace1_IDA" localSheetId="32">#REF!</definedName>
    <definedName name="Grace1_IDA" localSheetId="34">#REF!</definedName>
    <definedName name="Grace1_IDA" localSheetId="35">#REF!</definedName>
    <definedName name="Grace1_IDA" localSheetId="37">#REF!</definedName>
    <definedName name="Grace1_IDA" localSheetId="38">#REF!</definedName>
    <definedName name="Grace1_IDA" localSheetId="47">#REF!</definedName>
    <definedName name="Grace1_IDA" localSheetId="49">#REF!</definedName>
    <definedName name="Grace1_IDA" localSheetId="50">#REF!</definedName>
    <definedName name="Grace1_IDA" localSheetId="51">#REF!</definedName>
    <definedName name="Grace1_IDA" localSheetId="54">#REF!</definedName>
    <definedName name="Grace1_IDA" localSheetId="14">#REF!</definedName>
    <definedName name="Grace1_IDA" localSheetId="57">#REF!</definedName>
    <definedName name="Grace1_IDA" localSheetId="58">#REF!</definedName>
    <definedName name="Grace1_IDA" localSheetId="18">#REF!</definedName>
    <definedName name="Grace1_IDA" localSheetId="16">#REF!</definedName>
    <definedName name="Grace1_IDA">#REF!</definedName>
    <definedName name="graf">#N/A</definedName>
    <definedName name="GRAF2">#N/A</definedName>
    <definedName name="GRAFDOM">#N/A</definedName>
    <definedName name="grafico" localSheetId="13">[7]!grafico</definedName>
    <definedName name="grafico" localSheetId="10">[7]!grafico</definedName>
    <definedName name="grafico" localSheetId="24">[8]!grafico</definedName>
    <definedName name="grafico">[7]!grafico</definedName>
    <definedName name="GRÁFICO_10.3.1.">'[117]GRÁFICO DE FONDO POR AFILIADO'!$A$3:$H$35</definedName>
    <definedName name="GRÁFICO_10.3.2">'[117]GRÁFICO DE FONDO POR AFILIADO'!$A$36:$H$68</definedName>
    <definedName name="GRÁFICO_10.3.3">'[117]GRÁFICO DE FONDO POR AFILIADO'!$A$69:$H$101</definedName>
    <definedName name="GRÁFICO_10.3.4.">'[117]GRÁFICO DE FONDO POR AFILIADO'!$A$103:$H$135</definedName>
    <definedName name="GRÁFICO_N_10.2.4." localSheetId="74">#REF!</definedName>
    <definedName name="GRÁFICO_N_10.2.4." localSheetId="13">#REF!</definedName>
    <definedName name="GRÁFICO_N_10.2.4." localSheetId="10">#REF!</definedName>
    <definedName name="GRÁFICO_N_10.2.4." localSheetId="20">#REF!</definedName>
    <definedName name="GRÁFICO_N_10.2.4." localSheetId="21">#REF!</definedName>
    <definedName name="GRÁFICO_N_10.2.4." localSheetId="22">#REF!</definedName>
    <definedName name="GRÁFICO_N_10.2.4." localSheetId="23">#REF!</definedName>
    <definedName name="GRÁFICO_N_10.2.4." localSheetId="30">#REF!</definedName>
    <definedName name="GRÁFICO_N_10.2.4." localSheetId="31">#REF!</definedName>
    <definedName name="GRÁFICO_N_10.2.4." localSheetId="32">#REF!</definedName>
    <definedName name="GRÁFICO_N_10.2.4." localSheetId="34">#REF!</definedName>
    <definedName name="GRÁFICO_N_10.2.4." localSheetId="35">#REF!</definedName>
    <definedName name="GRÁFICO_N_10.2.4." localSheetId="37">#REF!</definedName>
    <definedName name="GRÁFICO_N_10.2.4." localSheetId="38">#REF!</definedName>
    <definedName name="GRÁFICO_N_10.2.4." localSheetId="47">#REF!</definedName>
    <definedName name="GRÁFICO_N_10.2.4." localSheetId="49">#REF!</definedName>
    <definedName name="GRÁFICO_N_10.2.4." localSheetId="50">#REF!</definedName>
    <definedName name="GRÁFICO_N_10.2.4." localSheetId="51">#REF!</definedName>
    <definedName name="GRÁFICO_N_10.2.4." localSheetId="54">#REF!</definedName>
    <definedName name="GRÁFICO_N_10.2.4." localSheetId="14">#REF!</definedName>
    <definedName name="GRÁFICO_N_10.2.4." localSheetId="57">#REF!</definedName>
    <definedName name="GRÁFICO_N_10.2.4." localSheetId="58">#REF!</definedName>
    <definedName name="GRÁFICO_N_10.2.4." localSheetId="18">#REF!</definedName>
    <definedName name="GRÁFICO_N_10.2.4." localSheetId="16">#REF!</definedName>
    <definedName name="GRÁFICO_N_10.2.4.">#REF!</definedName>
    <definedName name="GRAFICO2">#N/A</definedName>
    <definedName name="gre" localSheetId="74" hidden="1">{"Riqfin97",#N/A,FALSE,"Tran";"Riqfinpro",#N/A,FALSE,"Tran"}</definedName>
    <definedName name="gre" localSheetId="12" hidden="1">{"Riqfin97",#N/A,FALSE,"Tran";"Riqfinpro",#N/A,FALSE,"Tran"}</definedName>
    <definedName name="gre" localSheetId="13" hidden="1">{"Riqfin97",#N/A,FALSE,"Tran";"Riqfinpro",#N/A,FALSE,"Tran"}</definedName>
    <definedName name="gre" localSheetId="28" hidden="1">{"Riqfin97",#N/A,FALSE,"Tran";"Riqfinpro",#N/A,FALSE,"Tran"}</definedName>
    <definedName name="gre" localSheetId="10" hidden="1">{"Riqfin97",#N/A,FALSE,"Tran";"Riqfinpro",#N/A,FALSE,"Tran"}</definedName>
    <definedName name="gre" localSheetId="20" hidden="1">{"Riqfin97",#N/A,FALSE,"Tran";"Riqfinpro",#N/A,FALSE,"Tran"}</definedName>
    <definedName name="gre" localSheetId="21" hidden="1">{"Riqfin97",#N/A,FALSE,"Tran";"Riqfinpro",#N/A,FALSE,"Tran"}</definedName>
    <definedName name="gre" localSheetId="22" hidden="1">{"Riqfin97",#N/A,FALSE,"Tran";"Riqfinpro",#N/A,FALSE,"Tran"}</definedName>
    <definedName name="gre" localSheetId="23" hidden="1">{"Riqfin97",#N/A,FALSE,"Tran";"Riqfinpro",#N/A,FALSE,"Tran"}</definedName>
    <definedName name="gre" localSheetId="24" hidden="1">{"Riqfin97",#N/A,FALSE,"Tran";"Riqfinpro",#N/A,FALSE,"Tran"}</definedName>
    <definedName name="gre" localSheetId="27" hidden="1">{"Riqfin97",#N/A,FALSE,"Tran";"Riqfinpro",#N/A,FALSE,"Tran"}</definedName>
    <definedName name="gre" localSheetId="29" hidden="1">{"Riqfin97",#N/A,FALSE,"Tran";"Riqfinpro",#N/A,FALSE,"Tran"}</definedName>
    <definedName name="gre" localSheetId="30" hidden="1">{"Riqfin97",#N/A,FALSE,"Tran";"Riqfinpro",#N/A,FALSE,"Tran"}</definedName>
    <definedName name="gre" localSheetId="31" hidden="1">{"Riqfin97",#N/A,FALSE,"Tran";"Riqfinpro",#N/A,FALSE,"Tran"}</definedName>
    <definedName name="gre" localSheetId="32" hidden="1">{"Riqfin97",#N/A,FALSE,"Tran";"Riqfinpro",#N/A,FALSE,"Tran"}</definedName>
    <definedName name="gre" localSheetId="34" hidden="1">{"Riqfin97",#N/A,FALSE,"Tran";"Riqfinpro",#N/A,FALSE,"Tran"}</definedName>
    <definedName name="gre" localSheetId="35" hidden="1">{"Riqfin97",#N/A,FALSE,"Tran";"Riqfinpro",#N/A,FALSE,"Tran"}</definedName>
    <definedName name="gre" localSheetId="37" hidden="1">{"Riqfin97",#N/A,FALSE,"Tran";"Riqfinpro",#N/A,FALSE,"Tran"}</definedName>
    <definedName name="gre" localSheetId="38" hidden="1">{"Riqfin97",#N/A,FALSE,"Tran";"Riqfinpro",#N/A,FALSE,"Tran"}</definedName>
    <definedName name="gre" localSheetId="47" hidden="1">{"Riqfin97",#N/A,FALSE,"Tran";"Riqfinpro",#N/A,FALSE,"Tran"}</definedName>
    <definedName name="gre" localSheetId="48" hidden="1">{"Riqfin97",#N/A,FALSE,"Tran";"Riqfinpro",#N/A,FALSE,"Tran"}</definedName>
    <definedName name="gre" localSheetId="49" hidden="1">{"Riqfin97",#N/A,FALSE,"Tran";"Riqfinpro",#N/A,FALSE,"Tran"}</definedName>
    <definedName name="gre" localSheetId="50" hidden="1">{"Riqfin97",#N/A,FALSE,"Tran";"Riqfinpro",#N/A,FALSE,"Tran"}</definedName>
    <definedName name="gre" localSheetId="51" hidden="1">{"Riqfin97",#N/A,FALSE,"Tran";"Riqfinpro",#N/A,FALSE,"Tran"}</definedName>
    <definedName name="gre" localSheetId="52" hidden="1">{"Riqfin97",#N/A,FALSE,"Tran";"Riqfinpro",#N/A,FALSE,"Tran"}</definedName>
    <definedName name="gre" localSheetId="53" hidden="1">{"Riqfin97",#N/A,FALSE,"Tran";"Riqfinpro",#N/A,FALSE,"Tran"}</definedName>
    <definedName name="gre" localSheetId="54" hidden="1">{"Riqfin97",#N/A,FALSE,"Tran";"Riqfinpro",#N/A,FALSE,"Tran"}</definedName>
    <definedName name="gre" localSheetId="14" hidden="1">{"Riqfin97",#N/A,FALSE,"Tran";"Riqfinpro",#N/A,FALSE,"Tran"}</definedName>
    <definedName name="gre" localSheetId="55" hidden="1">{"Riqfin97",#N/A,FALSE,"Tran";"Riqfinpro",#N/A,FALSE,"Tran"}</definedName>
    <definedName name="gre" localSheetId="56" hidden="1">{"Riqfin97",#N/A,FALSE,"Tran";"Riqfinpro",#N/A,FALSE,"Tran"}</definedName>
    <definedName name="gre" localSheetId="57" hidden="1">{"Riqfin97",#N/A,FALSE,"Tran";"Riqfinpro",#N/A,FALSE,"Tran"}</definedName>
    <definedName name="gre" localSheetId="58" hidden="1">{"Riqfin97",#N/A,FALSE,"Tran";"Riqfinpro",#N/A,FALSE,"Tran"}</definedName>
    <definedName name="gre" localSheetId="18" hidden="1">{"Riqfin97",#N/A,FALSE,"Tran";"Riqfinpro",#N/A,FALSE,"Tran"}</definedName>
    <definedName name="gre" localSheetId="19" hidden="1">{"Riqfin97",#N/A,FALSE,"Tran";"Riqfinpro",#N/A,FALSE,"Tran"}</definedName>
    <definedName name="gre" localSheetId="15" hidden="1">{"Riqfin97",#N/A,FALSE,"Tran";"Riqfinpro",#N/A,FALSE,"Tran"}</definedName>
    <definedName name="gre" localSheetId="16" hidden="1">{"Riqfin97",#N/A,FALSE,"Tran";"Riqfinpro",#N/A,FALSE,"Tran"}</definedName>
    <definedName name="gre" hidden="1">{"Riqfin97",#N/A,FALSE,"Tran";"Riqfinpro",#N/A,FALSE,"Tran"}</definedName>
    <definedName name="Greece_wt">'[92]OECD wgt'!$B$19</definedName>
    <definedName name="grtrt" localSheetId="13" hidden="1">'[135]Fax a enviar'!#REF!</definedName>
    <definedName name="grtrt" localSheetId="10" hidden="1">'[135]Fax a enviar'!#REF!</definedName>
    <definedName name="grtrt" localSheetId="20" hidden="1">'[135]Fax a enviar'!#REF!</definedName>
    <definedName name="grtrt" localSheetId="21" hidden="1">'[135]Fax a enviar'!#REF!</definedName>
    <definedName name="grtrt" localSheetId="22" hidden="1">'[135]Fax a enviar'!#REF!</definedName>
    <definedName name="grtrt" localSheetId="23" hidden="1">'[135]Fax a enviar'!#REF!</definedName>
    <definedName name="grtrt" localSheetId="32" hidden="1">'[135]Fax a enviar'!#REF!</definedName>
    <definedName name="grtrt" localSheetId="34" hidden="1">'[135]Fax a enviar'!#REF!</definedName>
    <definedName name="grtrt" localSheetId="35" hidden="1">'[135]Fax a enviar'!#REF!</definedName>
    <definedName name="grtrt" localSheetId="37" hidden="1">'[135]Fax a enviar'!#REF!</definedName>
    <definedName name="grtrt" localSheetId="38" hidden="1">'[135]Fax a enviar'!#REF!</definedName>
    <definedName name="grtrt" localSheetId="47" hidden="1">'[135]Fax a enviar'!#REF!</definedName>
    <definedName name="grtrt" localSheetId="48" hidden="1">'[135]Fax a enviar'!#REF!</definedName>
    <definedName name="grtrt" localSheetId="49" hidden="1">'[135]Fax a enviar'!#REF!</definedName>
    <definedName name="grtrt" localSheetId="50" hidden="1">'[135]Fax a enviar'!#REF!</definedName>
    <definedName name="grtrt" localSheetId="51" hidden="1">'[135]Fax a enviar'!#REF!</definedName>
    <definedName name="grtrt" localSheetId="53" hidden="1">'[135]Fax a enviar'!#REF!</definedName>
    <definedName name="grtrt" localSheetId="54" hidden="1">'[135]Fax a enviar'!#REF!</definedName>
    <definedName name="grtrt" localSheetId="14" hidden="1">'[135]Fax a enviar'!#REF!</definedName>
    <definedName name="grtrt" localSheetId="57" hidden="1">'[135]Fax a enviar'!#REF!</definedName>
    <definedName name="grtrt" localSheetId="58" hidden="1">'[135]Fax a enviar'!#REF!</definedName>
    <definedName name="grtrt" localSheetId="18" hidden="1">'[135]Fax a enviar'!#REF!</definedName>
    <definedName name="grtrt" localSheetId="16" hidden="1">'[135]Fax a enviar'!#REF!</definedName>
    <definedName name="grtrt" hidden="1">'[135]Fax a enviar'!#REF!</definedName>
    <definedName name="Gstd" localSheetId="74">#REF!</definedName>
    <definedName name="Gstd" localSheetId="13">#REF!</definedName>
    <definedName name="Gstd" localSheetId="10">#REF!</definedName>
    <definedName name="Gstd" localSheetId="20">#REF!</definedName>
    <definedName name="Gstd" localSheetId="21">#REF!</definedName>
    <definedName name="Gstd" localSheetId="22">#REF!</definedName>
    <definedName name="Gstd" localSheetId="23">#REF!</definedName>
    <definedName name="Gstd" localSheetId="30">#REF!</definedName>
    <definedName name="Gstd" localSheetId="31">#REF!</definedName>
    <definedName name="Gstd" localSheetId="32">#REF!</definedName>
    <definedName name="Gstd" localSheetId="34">#REF!</definedName>
    <definedName name="Gstd" localSheetId="35">#REF!</definedName>
    <definedName name="Gstd" localSheetId="37">#REF!</definedName>
    <definedName name="Gstd" localSheetId="38">#REF!</definedName>
    <definedName name="Gstd" localSheetId="47">#REF!</definedName>
    <definedName name="Gstd" localSheetId="49">#REF!</definedName>
    <definedName name="Gstd" localSheetId="50">#REF!</definedName>
    <definedName name="Gstd" localSheetId="51">#REF!</definedName>
    <definedName name="Gstd" localSheetId="54">#REF!</definedName>
    <definedName name="Gstd" localSheetId="14">#REF!</definedName>
    <definedName name="Gstd" localSheetId="57">#REF!</definedName>
    <definedName name="Gstd" localSheetId="58">#REF!</definedName>
    <definedName name="Gstd" localSheetId="18">#REF!</definedName>
    <definedName name="Gstd" localSheetId="16">#REF!</definedName>
    <definedName name="Gstd">#REF!</definedName>
    <definedName name="GT">'[86]GT%'!$C$5</definedName>
    <definedName name="gtryrtyr" localSheetId="74" hidden="1">#REF!</definedName>
    <definedName name="gtryrtyr" localSheetId="13" hidden="1">#REF!</definedName>
    <definedName name="gtryrtyr" localSheetId="10" hidden="1">#REF!</definedName>
    <definedName name="gtryrtyr" localSheetId="20" hidden="1">#REF!</definedName>
    <definedName name="gtryrtyr" localSheetId="21" hidden="1">#REF!</definedName>
    <definedName name="gtryrtyr" localSheetId="22" hidden="1">#REF!</definedName>
    <definedName name="gtryrtyr" localSheetId="23" hidden="1">#REF!</definedName>
    <definedName name="gtryrtyr" localSheetId="27" hidden="1">#REF!</definedName>
    <definedName name="gtryrtyr" localSheetId="30" hidden="1">#REF!</definedName>
    <definedName name="gtryrtyr" localSheetId="31" hidden="1">#REF!</definedName>
    <definedName name="gtryrtyr" localSheetId="32" hidden="1">#REF!</definedName>
    <definedName name="gtryrtyr" localSheetId="34" hidden="1">#REF!</definedName>
    <definedName name="gtryrtyr" localSheetId="35" hidden="1">#REF!</definedName>
    <definedName name="gtryrtyr" localSheetId="37" hidden="1">#REF!</definedName>
    <definedName name="gtryrtyr" localSheetId="38" hidden="1">#REF!</definedName>
    <definedName name="gtryrtyr" localSheetId="47" hidden="1">#REF!</definedName>
    <definedName name="gtryrtyr" localSheetId="48" hidden="1">#REF!</definedName>
    <definedName name="gtryrtyr" localSheetId="49" hidden="1">#REF!</definedName>
    <definedName name="gtryrtyr" localSheetId="50" hidden="1">#REF!</definedName>
    <definedName name="gtryrtyr" localSheetId="52" hidden="1">#REF!</definedName>
    <definedName name="gtryrtyr" localSheetId="54" hidden="1">#REF!</definedName>
    <definedName name="gtryrtyr" localSheetId="55" hidden="1">#REF!</definedName>
    <definedName name="gtryrtyr" localSheetId="56" hidden="1">#REF!</definedName>
    <definedName name="gtryrtyr" localSheetId="57" hidden="1">#REF!</definedName>
    <definedName name="gtryrtyr" localSheetId="58" hidden="1">#REF!</definedName>
    <definedName name="gtryrtyr" localSheetId="18" hidden="1">#REF!</definedName>
    <definedName name="gtryrtyr" localSheetId="16" hidden="1">#REF!</definedName>
    <definedName name="gtryrtyr" hidden="1">#REF!</definedName>
    <definedName name="GUEBVIO" localSheetId="74" hidden="1">#REF!</definedName>
    <definedName name="GUEBVIO" localSheetId="13" hidden="1">#REF!</definedName>
    <definedName name="GUEBVIO" localSheetId="10" hidden="1">#REF!</definedName>
    <definedName name="GUEBVIO" localSheetId="20" hidden="1">#REF!</definedName>
    <definedName name="GUEBVIO" localSheetId="21" hidden="1">#REF!</definedName>
    <definedName name="GUEBVIO" localSheetId="22" hidden="1">#REF!</definedName>
    <definedName name="GUEBVIO" localSheetId="23" hidden="1">#REF!</definedName>
    <definedName name="GUEBVIO" localSheetId="30" hidden="1">#REF!</definedName>
    <definedName name="GUEBVIO" localSheetId="31" hidden="1">#REF!</definedName>
    <definedName name="GUEBVIO" localSheetId="32" hidden="1">#REF!</definedName>
    <definedName name="GUEBVIO" localSheetId="34" hidden="1">#REF!</definedName>
    <definedName name="GUEBVIO" localSheetId="35" hidden="1">#REF!</definedName>
    <definedName name="GUEBVIO" localSheetId="37" hidden="1">#REF!</definedName>
    <definedName name="GUEBVIO" localSheetId="38" hidden="1">#REF!</definedName>
    <definedName name="GUEBVIO" localSheetId="47" hidden="1">#REF!</definedName>
    <definedName name="GUEBVIO" localSheetId="54" hidden="1">#REF!</definedName>
    <definedName name="GUEBVIO" localSheetId="57" hidden="1">#REF!</definedName>
    <definedName name="GUEBVIO" localSheetId="58" hidden="1">#REF!</definedName>
    <definedName name="GUEBVIO" localSheetId="18" hidden="1">#REF!</definedName>
    <definedName name="GUEBVIO" localSheetId="16" hidden="1">#REF!</definedName>
    <definedName name="GUEBVIO" hidden="1">#REF!</definedName>
    <definedName name="GUIL" localSheetId="74">#REF!</definedName>
    <definedName name="GUIL" localSheetId="12">#REF!</definedName>
    <definedName name="GUIL" localSheetId="13">#REF!</definedName>
    <definedName name="GUIL" localSheetId="20">#REF!</definedName>
    <definedName name="GUIL" localSheetId="21">#REF!</definedName>
    <definedName name="GUIL" localSheetId="22">#REF!</definedName>
    <definedName name="GUIL" localSheetId="23">#REF!</definedName>
    <definedName name="GUIL" localSheetId="27">#REF!</definedName>
    <definedName name="GUIL" localSheetId="30">#REF!</definedName>
    <definedName name="GUIL" localSheetId="31">#REF!</definedName>
    <definedName name="GUIL" localSheetId="32">#REF!</definedName>
    <definedName name="GUIL" localSheetId="34">#REF!</definedName>
    <definedName name="GUIL" localSheetId="35">#REF!</definedName>
    <definedName name="GUIL" localSheetId="36">#N/A</definedName>
    <definedName name="GUIL" localSheetId="37">#REF!</definedName>
    <definedName name="GUIL" localSheetId="38">#REF!</definedName>
    <definedName name="GUIL" localSheetId="47">#REF!</definedName>
    <definedName name="GUIL" localSheetId="48">#REF!</definedName>
    <definedName name="GUIL" localSheetId="49">#REF!</definedName>
    <definedName name="GUIL" localSheetId="50">#REF!</definedName>
    <definedName name="GUIL" localSheetId="52">#REF!</definedName>
    <definedName name="GUIL" localSheetId="54">#REF!</definedName>
    <definedName name="GUIL" localSheetId="55">#REF!</definedName>
    <definedName name="GUIL" localSheetId="56">#REF!</definedName>
    <definedName name="GUIL" localSheetId="57">#REF!</definedName>
    <definedName name="GUIL" localSheetId="58">#REF!</definedName>
    <definedName name="GUIL" localSheetId="18">#REF!</definedName>
    <definedName name="GUIL" localSheetId="16">#REF!</definedName>
    <definedName name="GUIL">#REF!</definedName>
    <definedName name="GUIL1" localSheetId="74">#REF!</definedName>
    <definedName name="GUIL1" localSheetId="12">#REF!</definedName>
    <definedName name="GUIL1" localSheetId="13">#REF!</definedName>
    <definedName name="GUIL1" localSheetId="27">#REF!</definedName>
    <definedName name="GUIL1" localSheetId="30">#REF!</definedName>
    <definedName name="GUIL1" localSheetId="31">#REF!</definedName>
    <definedName name="GUIL1" localSheetId="32">#REF!</definedName>
    <definedName name="GUIL1" localSheetId="35">#REF!</definedName>
    <definedName name="GUIL1" localSheetId="36">#N/A</definedName>
    <definedName name="GUIL1" localSheetId="38">#REF!</definedName>
    <definedName name="GUIL1" localSheetId="47">#REF!</definedName>
    <definedName name="GUIL1" localSheetId="48">#REF!</definedName>
    <definedName name="GUIL1" localSheetId="49">#REF!</definedName>
    <definedName name="GUIL1" localSheetId="50">#REF!</definedName>
    <definedName name="GUIL1" localSheetId="52">#REF!</definedName>
    <definedName name="GUIL1" localSheetId="54">#REF!</definedName>
    <definedName name="GUIL1" localSheetId="55">#REF!</definedName>
    <definedName name="GUIL1" localSheetId="56">#REF!</definedName>
    <definedName name="GUIL1" localSheetId="58">#REF!</definedName>
    <definedName name="GUIL1" localSheetId="18">#REF!</definedName>
    <definedName name="GUIL1">#REF!</definedName>
    <definedName name="GYEAR2021" localSheetId="24">[122]Gold!$B$583:$J$583</definedName>
    <definedName name="GYEAR2021" localSheetId="35">[123]Gold!$B$583:$J$583</definedName>
    <definedName name="GYEAR2021" localSheetId="58">[123]Gold!$B$583:$J$583</definedName>
    <definedName name="GYEAR2021">[123]Gold!$B$583:$J$583</definedName>
    <definedName name="GYEAR2022" localSheetId="24">[122]Gold!$K$583:$U$583</definedName>
    <definedName name="GYEAR2022" localSheetId="35">[123]Gold!$K$583:$U$583</definedName>
    <definedName name="GYEAR2022" localSheetId="58">[123]Gold!$K$583:$U$583</definedName>
    <definedName name="GYEAR2022">[123]Gold!$K$583:$U$583</definedName>
    <definedName name="gyu" localSheetId="74" hidden="1">{"Tab1",#N/A,FALSE,"P";"Tab2",#N/A,FALSE,"P"}</definedName>
    <definedName name="gyu" localSheetId="12" hidden="1">{"Tab1",#N/A,FALSE,"P";"Tab2",#N/A,FALSE,"P"}</definedName>
    <definedName name="gyu" localSheetId="13" hidden="1">{"Tab1",#N/A,FALSE,"P";"Tab2",#N/A,FALSE,"P"}</definedName>
    <definedName name="gyu" localSheetId="28" hidden="1">{"Tab1",#N/A,FALSE,"P";"Tab2",#N/A,FALSE,"P"}</definedName>
    <definedName name="gyu" localSheetId="10" hidden="1">{"Tab1",#N/A,FALSE,"P";"Tab2",#N/A,FALSE,"P"}</definedName>
    <definedName name="gyu" localSheetId="20" hidden="1">{"Tab1",#N/A,FALSE,"P";"Tab2",#N/A,FALSE,"P"}</definedName>
    <definedName name="gyu" localSheetId="21" hidden="1">{"Tab1",#N/A,FALSE,"P";"Tab2",#N/A,FALSE,"P"}</definedName>
    <definedName name="gyu" localSheetId="22" hidden="1">{"Tab1",#N/A,FALSE,"P";"Tab2",#N/A,FALSE,"P"}</definedName>
    <definedName name="gyu" localSheetId="23" hidden="1">{"Tab1",#N/A,FALSE,"P";"Tab2",#N/A,FALSE,"P"}</definedName>
    <definedName name="gyu" localSheetId="24" hidden="1">{"Tab1",#N/A,FALSE,"P";"Tab2",#N/A,FALSE,"P"}</definedName>
    <definedName name="gyu" localSheetId="27" hidden="1">{"Tab1",#N/A,FALSE,"P";"Tab2",#N/A,FALSE,"P"}</definedName>
    <definedName name="gyu" localSheetId="29" hidden="1">{"Tab1",#N/A,FALSE,"P";"Tab2",#N/A,FALSE,"P"}</definedName>
    <definedName name="gyu" localSheetId="30" hidden="1">{"Tab1",#N/A,FALSE,"P";"Tab2",#N/A,FALSE,"P"}</definedName>
    <definedName name="gyu" localSheetId="31" hidden="1">{"Tab1",#N/A,FALSE,"P";"Tab2",#N/A,FALSE,"P"}</definedName>
    <definedName name="gyu" localSheetId="32" hidden="1">{"Tab1",#N/A,FALSE,"P";"Tab2",#N/A,FALSE,"P"}</definedName>
    <definedName name="gyu" localSheetId="34" hidden="1">{"Tab1",#N/A,FALSE,"P";"Tab2",#N/A,FALSE,"P"}</definedName>
    <definedName name="gyu" localSheetId="35" hidden="1">{"Tab1",#N/A,FALSE,"P";"Tab2",#N/A,FALSE,"P"}</definedName>
    <definedName name="gyu" localSheetId="37" hidden="1">{"Tab1",#N/A,FALSE,"P";"Tab2",#N/A,FALSE,"P"}</definedName>
    <definedName name="gyu" localSheetId="38" hidden="1">{"Tab1",#N/A,FALSE,"P";"Tab2",#N/A,FALSE,"P"}</definedName>
    <definedName name="gyu" localSheetId="47" hidden="1">{"Tab1",#N/A,FALSE,"P";"Tab2",#N/A,FALSE,"P"}</definedName>
    <definedName name="gyu" localSheetId="48" hidden="1">{"Tab1",#N/A,FALSE,"P";"Tab2",#N/A,FALSE,"P"}</definedName>
    <definedName name="gyu" localSheetId="49" hidden="1">{"Tab1",#N/A,FALSE,"P";"Tab2",#N/A,FALSE,"P"}</definedName>
    <definedName name="gyu" localSheetId="50" hidden="1">{"Tab1",#N/A,FALSE,"P";"Tab2",#N/A,FALSE,"P"}</definedName>
    <definedName name="gyu" localSheetId="51" hidden="1">{"Tab1",#N/A,FALSE,"P";"Tab2",#N/A,FALSE,"P"}</definedName>
    <definedName name="gyu" localSheetId="52" hidden="1">{"Tab1",#N/A,FALSE,"P";"Tab2",#N/A,FALSE,"P"}</definedName>
    <definedName name="gyu" localSheetId="53" hidden="1">{"Tab1",#N/A,FALSE,"P";"Tab2",#N/A,FALSE,"P"}</definedName>
    <definedName name="gyu" localSheetId="54" hidden="1">{"Tab1",#N/A,FALSE,"P";"Tab2",#N/A,FALSE,"P"}</definedName>
    <definedName name="gyu" localSheetId="14" hidden="1">{"Tab1",#N/A,FALSE,"P";"Tab2",#N/A,FALSE,"P"}</definedName>
    <definedName name="gyu" localSheetId="55" hidden="1">{"Tab1",#N/A,FALSE,"P";"Tab2",#N/A,FALSE,"P"}</definedName>
    <definedName name="gyu" localSheetId="56" hidden="1">{"Tab1",#N/A,FALSE,"P";"Tab2",#N/A,FALSE,"P"}</definedName>
    <definedName name="gyu" localSheetId="57" hidden="1">{"Tab1",#N/A,FALSE,"P";"Tab2",#N/A,FALSE,"P"}</definedName>
    <definedName name="gyu" localSheetId="58" hidden="1">{"Tab1",#N/A,FALSE,"P";"Tab2",#N/A,FALSE,"P"}</definedName>
    <definedName name="gyu" localSheetId="18" hidden="1">{"Tab1",#N/A,FALSE,"P";"Tab2",#N/A,FALSE,"P"}</definedName>
    <definedName name="gyu" localSheetId="19" hidden="1">{"Tab1",#N/A,FALSE,"P";"Tab2",#N/A,FALSE,"P"}</definedName>
    <definedName name="gyu" localSheetId="15" hidden="1">{"Tab1",#N/A,FALSE,"P";"Tab2",#N/A,FALSE,"P"}</definedName>
    <definedName name="gyu" localSheetId="16" hidden="1">{"Tab1",#N/A,FALSE,"P";"Tab2",#N/A,FALSE,"P"}</definedName>
    <definedName name="gyu" hidden="1">{"Tab1",#N/A,FALSE,"P";"Tab2",#N/A,FALSE,"P"}</definedName>
    <definedName name="h" localSheetId="74" hidden="1">#REF!</definedName>
    <definedName name="h" localSheetId="13" hidden="1">#REF!</definedName>
    <definedName name="h" localSheetId="10" hidden="1">#REF!</definedName>
    <definedName name="h" localSheetId="20" hidden="1">#REF!</definedName>
    <definedName name="h" localSheetId="21" hidden="1">#REF!</definedName>
    <definedName name="h" localSheetId="22" hidden="1">#REF!</definedName>
    <definedName name="h" localSheetId="23" hidden="1">#REF!</definedName>
    <definedName name="h" localSheetId="27" hidden="1">#REF!</definedName>
    <definedName name="h" localSheetId="30" hidden="1">#REF!</definedName>
    <definedName name="h" localSheetId="31" hidden="1">#REF!</definedName>
    <definedName name="h" localSheetId="32" hidden="1">#REF!</definedName>
    <definedName name="h" localSheetId="34" hidden="1">#REF!</definedName>
    <definedName name="h" localSheetId="35" hidden="1">#REF!</definedName>
    <definedName name="h" localSheetId="37" hidden="1">#REF!</definedName>
    <definedName name="h" localSheetId="38" hidden="1">#REF!</definedName>
    <definedName name="h" localSheetId="47" hidden="1">#REF!</definedName>
    <definedName name="h" localSheetId="48" hidden="1">#REF!</definedName>
    <definedName name="h" localSheetId="49" hidden="1">#REF!</definedName>
    <definedName name="h" localSheetId="50" hidden="1">#REF!</definedName>
    <definedName name="h" localSheetId="52" hidden="1">#REF!</definedName>
    <definedName name="h" localSheetId="54" hidden="1">#REF!</definedName>
    <definedName name="h" localSheetId="55" hidden="1">#REF!</definedName>
    <definedName name="h" localSheetId="56" hidden="1">#REF!</definedName>
    <definedName name="h" localSheetId="57" hidden="1">#REF!</definedName>
    <definedName name="h" localSheetId="58" hidden="1">#REF!</definedName>
    <definedName name="h" localSheetId="18" hidden="1">#REF!</definedName>
    <definedName name="h" localSheetId="16" hidden="1">#REF!</definedName>
    <definedName name="h" hidden="1">#REF!</definedName>
    <definedName name="hdhdfghdf" localSheetId="74" hidden="1">{"Minpmon",#N/A,FALSE,"Monthinput"}</definedName>
    <definedName name="hdhdfghdf" localSheetId="13" hidden="1">{"Minpmon",#N/A,FALSE,"Monthinput"}</definedName>
    <definedName name="hdhdfghdf" localSheetId="10" hidden="1">{"Minpmon",#N/A,FALSE,"Monthinput"}</definedName>
    <definedName name="hdhdfghdf" localSheetId="20" hidden="1">{"Minpmon",#N/A,FALSE,"Monthinput"}</definedName>
    <definedName name="hdhdfghdf" localSheetId="21" hidden="1">{"Minpmon",#N/A,FALSE,"Monthinput"}</definedName>
    <definedName name="hdhdfghdf" localSheetId="22" hidden="1">{"Minpmon",#N/A,FALSE,"Monthinput"}</definedName>
    <definedName name="hdhdfghdf" localSheetId="23" hidden="1">{"Minpmon",#N/A,FALSE,"Monthinput"}</definedName>
    <definedName name="hdhdfghdf" localSheetId="24" hidden="1">{"Minpmon",#N/A,FALSE,"Monthinput"}</definedName>
    <definedName name="hdhdfghdf" localSheetId="30" hidden="1">{"Minpmon",#N/A,FALSE,"Monthinput"}</definedName>
    <definedName name="hdhdfghdf" localSheetId="31" hidden="1">{"Minpmon",#N/A,FALSE,"Monthinput"}</definedName>
    <definedName name="hdhdfghdf" localSheetId="32" hidden="1">{"Minpmon",#N/A,FALSE,"Monthinput"}</definedName>
    <definedName name="hdhdfghdf" localSheetId="34" hidden="1">{"Minpmon",#N/A,FALSE,"Monthinput"}</definedName>
    <definedName name="hdhdfghdf" localSheetId="35" hidden="1">{"Minpmon",#N/A,FALSE,"Monthinput"}</definedName>
    <definedName name="hdhdfghdf" localSheetId="37" hidden="1">{"Minpmon",#N/A,FALSE,"Monthinput"}</definedName>
    <definedName name="hdhdfghdf" localSheetId="38" hidden="1">{"Minpmon",#N/A,FALSE,"Monthinput"}</definedName>
    <definedName name="hdhdfghdf" localSheetId="47" hidden="1">{"Minpmon",#N/A,FALSE,"Monthinput"}</definedName>
    <definedName name="hdhdfghdf" localSheetId="48" hidden="1">{"Minpmon",#N/A,FALSE,"Monthinput"}</definedName>
    <definedName name="hdhdfghdf" localSheetId="49" hidden="1">{"Minpmon",#N/A,FALSE,"Monthinput"}</definedName>
    <definedName name="hdhdfghdf" localSheetId="50" hidden="1">{"Minpmon",#N/A,FALSE,"Monthinput"}</definedName>
    <definedName name="hdhdfghdf" localSheetId="51" hidden="1">{"Minpmon",#N/A,FALSE,"Monthinput"}</definedName>
    <definedName name="hdhdfghdf" localSheetId="53" hidden="1">{"Minpmon",#N/A,FALSE,"Monthinput"}</definedName>
    <definedName name="hdhdfghdf" localSheetId="54" hidden="1">{"Minpmon",#N/A,FALSE,"Monthinput"}</definedName>
    <definedName name="hdhdfghdf" localSheetId="14" hidden="1">{"Minpmon",#N/A,FALSE,"Monthinput"}</definedName>
    <definedName name="hdhdfghdf" localSheetId="55" hidden="1">{"Minpmon",#N/A,FALSE,"Monthinput"}</definedName>
    <definedName name="hdhdfghdf" localSheetId="56" hidden="1">{"Minpmon",#N/A,FALSE,"Monthinput"}</definedName>
    <definedName name="hdhdfghdf" localSheetId="57" hidden="1">{"Minpmon",#N/A,FALSE,"Monthinput"}</definedName>
    <definedName name="hdhdfghdf" localSheetId="58" hidden="1">{"Minpmon",#N/A,FALSE,"Monthinput"}</definedName>
    <definedName name="hdhdfghdf" localSheetId="18" hidden="1">{"Minpmon",#N/A,FALSE,"Monthinput"}</definedName>
    <definedName name="hdhdfghdf" localSheetId="19" hidden="1">{"Minpmon",#N/A,FALSE,"Monthinput"}</definedName>
    <definedName name="hdhdfghdf" localSheetId="15" hidden="1">{"Minpmon",#N/A,FALSE,"Monthinput"}</definedName>
    <definedName name="hdhdfghdf" localSheetId="16" hidden="1">{"Minpmon",#N/A,FALSE,"Monthinput"}</definedName>
    <definedName name="hdhdfghdf" hidden="1">{"Minpmon",#N/A,FALSE,"Monthinput"}</definedName>
    <definedName name="HEADING" localSheetId="74">#REF!</definedName>
    <definedName name="Heading" localSheetId="12">#REF!</definedName>
    <definedName name="HEADING" localSheetId="13">#REF!</definedName>
    <definedName name="HEADING" localSheetId="10">#REF!</definedName>
    <definedName name="HEADING" localSheetId="20">#REF!</definedName>
    <definedName name="HEADING" localSheetId="21">#REF!</definedName>
    <definedName name="HEADING" localSheetId="22">#REF!</definedName>
    <definedName name="HEADING" localSheetId="23">#REF!</definedName>
    <definedName name="HEADING" localSheetId="27">#REF!</definedName>
    <definedName name="HEADING" localSheetId="30">#REF!</definedName>
    <definedName name="HEADING" localSheetId="31">#REF!</definedName>
    <definedName name="HEADING" localSheetId="32">#REF!</definedName>
    <definedName name="HEADING" localSheetId="34">#REF!</definedName>
    <definedName name="HEADING" localSheetId="35">#REF!</definedName>
    <definedName name="HEADING" localSheetId="37">#REF!</definedName>
    <definedName name="HEADING" localSheetId="38">#REF!</definedName>
    <definedName name="HEADING" localSheetId="47">#REF!</definedName>
    <definedName name="HEADING" localSheetId="48">#REF!</definedName>
    <definedName name="HEADING" localSheetId="49">#REF!</definedName>
    <definedName name="HEADING" localSheetId="50">#REF!</definedName>
    <definedName name="HEADING" localSheetId="51">#REF!</definedName>
    <definedName name="HEADING" localSheetId="52">#REF!</definedName>
    <definedName name="HEADING" localSheetId="53">#REF!</definedName>
    <definedName name="HEADING" localSheetId="54">#REF!</definedName>
    <definedName name="HEADING" localSheetId="14">#REF!</definedName>
    <definedName name="HEADING" localSheetId="57">#REF!</definedName>
    <definedName name="HEADING" localSheetId="58">#REF!</definedName>
    <definedName name="HEADING" localSheetId="18">#REF!</definedName>
    <definedName name="HEADING" localSheetId="16">#REF!</definedName>
    <definedName name="HEADING">#REF!</definedName>
    <definedName name="Heading2" localSheetId="74">#REF!</definedName>
    <definedName name="Heading2" localSheetId="13">#REF!</definedName>
    <definedName name="Heading2" localSheetId="10">#REF!</definedName>
    <definedName name="Heading2" localSheetId="20">#REF!</definedName>
    <definedName name="Heading2" localSheetId="21">#REF!</definedName>
    <definedName name="Heading2" localSheetId="22">#REF!</definedName>
    <definedName name="Heading2" localSheetId="23">#REF!</definedName>
    <definedName name="Heading2" localSheetId="30">#REF!</definedName>
    <definedName name="Heading2" localSheetId="31">#REF!</definedName>
    <definedName name="Heading2" localSheetId="32">#REF!</definedName>
    <definedName name="Heading2" localSheetId="34">#REF!</definedName>
    <definedName name="Heading2" localSheetId="35">#REF!</definedName>
    <definedName name="Heading2" localSheetId="37">#REF!</definedName>
    <definedName name="Heading2" localSheetId="38">#REF!</definedName>
    <definedName name="Heading2" localSheetId="47">#REF!</definedName>
    <definedName name="Heading2" localSheetId="54">#REF!</definedName>
    <definedName name="Heading2" localSheetId="57">#REF!</definedName>
    <definedName name="Heading2" localSheetId="58">#REF!</definedName>
    <definedName name="Heading2" localSheetId="18">#REF!</definedName>
    <definedName name="Heading2" localSheetId="16">#REF!</definedName>
    <definedName name="Heading2">#REF!</definedName>
    <definedName name="Heading39" localSheetId="12">'[130]shared data'!$A$1:$G$5</definedName>
    <definedName name="Heading39">'[63]shared data'!$A$1:$G$5</definedName>
    <definedName name="hfhf" localSheetId="74">#REF!</definedName>
    <definedName name="hfhf" localSheetId="13">#REF!</definedName>
    <definedName name="hfhf" localSheetId="10">#REF!</definedName>
    <definedName name="hfhf" localSheetId="20">#REF!</definedName>
    <definedName name="hfhf" localSheetId="21">#REF!</definedName>
    <definedName name="hfhf" localSheetId="22">#REF!</definedName>
    <definedName name="hfhf" localSheetId="23">#REF!</definedName>
    <definedName name="hfhf" localSheetId="27">#REF!</definedName>
    <definedName name="hfhf" localSheetId="30">#REF!</definedName>
    <definedName name="hfhf" localSheetId="31">#REF!</definedName>
    <definedName name="hfhf" localSheetId="32">#REF!</definedName>
    <definedName name="hfhf" localSheetId="34">#REF!</definedName>
    <definedName name="hfhf" localSheetId="35">#REF!</definedName>
    <definedName name="hfhf" localSheetId="37">#REF!</definedName>
    <definedName name="hfhf" localSheetId="38">#REF!</definedName>
    <definedName name="hfhf" localSheetId="47">#REF!</definedName>
    <definedName name="hfhf" localSheetId="48">#REF!</definedName>
    <definedName name="hfhf" localSheetId="49">#REF!</definedName>
    <definedName name="hfhf" localSheetId="50">#REF!</definedName>
    <definedName name="hfhf" localSheetId="51">#REF!</definedName>
    <definedName name="hfhf" localSheetId="52">#REF!</definedName>
    <definedName name="hfhf" localSheetId="53">#REF!</definedName>
    <definedName name="hfhf" localSheetId="54">#REF!</definedName>
    <definedName name="hfhf" localSheetId="55">#REF!</definedName>
    <definedName name="hfhf" localSheetId="57">#REF!</definedName>
    <definedName name="hfhf" localSheetId="58">#REF!</definedName>
    <definedName name="hfhf" localSheetId="18">#REF!</definedName>
    <definedName name="hfhf" localSheetId="16">#REF!</definedName>
    <definedName name="hfhf">#REF!</definedName>
    <definedName name="hfhfhf" localSheetId="13" hidden="1">'[124]Fax a enviar'!#REF!</definedName>
    <definedName name="hfhfhf" localSheetId="31" hidden="1">'[124]Fax a enviar'!#REF!</definedName>
    <definedName name="hfhfhf" localSheetId="32" hidden="1">'[124]Fax a enviar'!#REF!</definedName>
    <definedName name="hfhfhf" localSheetId="35" hidden="1">'[124]Fax a enviar'!#REF!</definedName>
    <definedName name="hfhfhf" localSheetId="38" hidden="1">'[124]Fax a enviar'!#REF!</definedName>
    <definedName name="hfhfhf" localSheetId="47" hidden="1">'[124]Fax a enviar'!#REF!</definedName>
    <definedName name="hfhfhf" localSheetId="48" hidden="1">'[124]Fax a enviar'!#REF!</definedName>
    <definedName name="hfhfhf" localSheetId="49" hidden="1">'[124]Fax a enviar'!#REF!</definedName>
    <definedName name="hfhfhf" localSheetId="50" hidden="1">'[124]Fax a enviar'!#REF!</definedName>
    <definedName name="hfhfhf" localSheetId="54" hidden="1">'[124]Fax a enviar'!#REF!</definedName>
    <definedName name="hfhfhf" localSheetId="55" hidden="1">'[124]Fax a enviar'!#REF!</definedName>
    <definedName name="hfhfhf" localSheetId="56" hidden="1">'[124]Fax a enviar'!#REF!</definedName>
    <definedName name="hfhfhf" localSheetId="57" hidden="1">'[124]Fax a enviar'!#REF!</definedName>
    <definedName name="hfhfhf" localSheetId="58" hidden="1">'[124]Fax a enviar'!#REF!</definedName>
    <definedName name="hfhfhf" hidden="1">'[124]Fax a enviar'!#REF!</definedName>
    <definedName name="hhh" localSheetId="12" hidden="1">{"Minpmon",#N/A,FALSE,"Monthinput"}</definedName>
    <definedName name="hhh" localSheetId="13" hidden="1">'[162]J(Priv.Cap)'!#REF!</definedName>
    <definedName name="hhh" localSheetId="31" hidden="1">'[162]J(Priv.Cap)'!#REF!</definedName>
    <definedName name="hhh" localSheetId="32" hidden="1">'[162]J(Priv.Cap)'!#REF!</definedName>
    <definedName name="hhh" localSheetId="35" hidden="1">'[162]J(Priv.Cap)'!#REF!</definedName>
    <definedName name="hhh" localSheetId="36">#N/A</definedName>
    <definedName name="hhh" localSheetId="38" hidden="1">'[162]J(Priv.Cap)'!#REF!</definedName>
    <definedName name="hhh" localSheetId="47" hidden="1">'[162]J(Priv.Cap)'!#REF!</definedName>
    <definedName name="hhh" localSheetId="48" hidden="1">'[163]J(Priv.Cap)'!#REF!</definedName>
    <definedName name="hhh" localSheetId="49" hidden="1">'[163]J(Priv.Cap)'!#REF!</definedName>
    <definedName name="hhh" localSheetId="50" hidden="1">'[163]J(Priv.Cap)'!#REF!</definedName>
    <definedName name="hhh" localSheetId="54" hidden="1">'[163]J(Priv.Cap)'!#REF!</definedName>
    <definedName name="hhh" localSheetId="55" hidden="1">'[163]J(Priv.Cap)'!#REF!</definedName>
    <definedName name="hhh" localSheetId="56" hidden="1">'[163]J(Priv.Cap)'!#REF!</definedName>
    <definedName name="hhh" localSheetId="57" hidden="1">'[162]J(Priv.Cap)'!#REF!</definedName>
    <definedName name="hhh" localSheetId="58" hidden="1">'[162]J(Priv.Cap)'!#REF!</definedName>
    <definedName name="hhh" hidden="1">'[162]J(Priv.Cap)'!#REF!</definedName>
    <definedName name="HHHH" localSheetId="74" hidden="1">#REF!</definedName>
    <definedName name="hhhh" localSheetId="12">#N/A</definedName>
    <definedName name="HHHH" localSheetId="13" hidden="1">#REF!</definedName>
    <definedName name="HHHH" localSheetId="20" hidden="1">#REF!</definedName>
    <definedName name="HHHH" localSheetId="21" hidden="1">#REF!</definedName>
    <definedName name="HHHH" localSheetId="22" hidden="1">#REF!</definedName>
    <definedName name="HHHH" localSheetId="23" hidden="1">#REF!</definedName>
    <definedName name="HHHH" localSheetId="27" hidden="1">#REF!</definedName>
    <definedName name="HHHH" localSheetId="30" hidden="1">#REF!</definedName>
    <definedName name="HHHH" localSheetId="31" hidden="1">#REF!</definedName>
    <definedName name="HHHH" localSheetId="32" hidden="1">#REF!</definedName>
    <definedName name="HHHH" localSheetId="34" hidden="1">#REF!</definedName>
    <definedName name="HHHH" localSheetId="35" hidden="1">#REF!</definedName>
    <definedName name="HHHH" localSheetId="37" hidden="1">#REF!</definedName>
    <definedName name="HHHH" localSheetId="38" hidden="1">#REF!</definedName>
    <definedName name="HHHH" localSheetId="47" hidden="1">#REF!</definedName>
    <definedName name="HHHH" localSheetId="48" hidden="1">#REF!</definedName>
    <definedName name="HHHH" localSheetId="49" hidden="1">#REF!</definedName>
    <definedName name="HHHH" localSheetId="50" hidden="1">#REF!</definedName>
    <definedName name="HHHH" localSheetId="51" hidden="1">#REF!</definedName>
    <definedName name="HHHH" localSheetId="52" hidden="1">#REF!</definedName>
    <definedName name="HHHH" localSheetId="53" hidden="1">#REF!</definedName>
    <definedName name="HHHH" localSheetId="54" hidden="1">#REF!</definedName>
    <definedName name="HHHH" localSheetId="14" hidden="1">#REF!</definedName>
    <definedName name="HHHH" localSheetId="55" hidden="1">#REF!</definedName>
    <definedName name="HHHH" localSheetId="56" hidden="1">#REF!</definedName>
    <definedName name="HHHH" localSheetId="57" hidden="1">#REF!</definedName>
    <definedName name="HHHH" localSheetId="58" hidden="1">#REF!</definedName>
    <definedName name="HHHH" localSheetId="18" hidden="1">#REF!</definedName>
    <definedName name="HHHH" localSheetId="16" hidden="1">#REF!</definedName>
    <definedName name="HHHH" hidden="1">#REF!</definedName>
    <definedName name="hhhhh" localSheetId="74" hidden="1">{"Tab1",#N/A,FALSE,"P";"Tab2",#N/A,FALSE,"P"}</definedName>
    <definedName name="hhhhh" localSheetId="12" hidden="1">{"Tab1",#N/A,FALSE,"P";"Tab2",#N/A,FALSE,"P"}</definedName>
    <definedName name="hhhhh" localSheetId="13" hidden="1">{"Tab1",#N/A,FALSE,"P";"Tab2",#N/A,FALSE,"P"}</definedName>
    <definedName name="hhhhh" localSheetId="28" hidden="1">{"Tab1",#N/A,FALSE,"P";"Tab2",#N/A,FALSE,"P"}</definedName>
    <definedName name="hhhhh" localSheetId="10" hidden="1">{"Tab1",#N/A,FALSE,"P";"Tab2",#N/A,FALSE,"P"}</definedName>
    <definedName name="hhhhh" localSheetId="20" hidden="1">{"Tab1",#N/A,FALSE,"P";"Tab2",#N/A,FALSE,"P"}</definedName>
    <definedName name="hhhhh" localSheetId="21" hidden="1">{"Tab1",#N/A,FALSE,"P";"Tab2",#N/A,FALSE,"P"}</definedName>
    <definedName name="hhhhh" localSheetId="22" hidden="1">{"Tab1",#N/A,FALSE,"P";"Tab2",#N/A,FALSE,"P"}</definedName>
    <definedName name="hhhhh" localSheetId="23" hidden="1">{"Tab1",#N/A,FALSE,"P";"Tab2",#N/A,FALSE,"P"}</definedName>
    <definedName name="hhhhh" localSheetId="24" hidden="1">{"Tab1",#N/A,FALSE,"P";"Tab2",#N/A,FALSE,"P"}</definedName>
    <definedName name="hhhhh" localSheetId="27" hidden="1">{"Tab1",#N/A,FALSE,"P";"Tab2",#N/A,FALSE,"P"}</definedName>
    <definedName name="hhhhh" localSheetId="29" hidden="1">{"Tab1",#N/A,FALSE,"P";"Tab2",#N/A,FALSE,"P"}</definedName>
    <definedName name="hhhhh" localSheetId="30" hidden="1">{"Tab1",#N/A,FALSE,"P";"Tab2",#N/A,FALSE,"P"}</definedName>
    <definedName name="hhhhh" localSheetId="31" hidden="1">{"Tab1",#N/A,FALSE,"P";"Tab2",#N/A,FALSE,"P"}</definedName>
    <definedName name="hhhhh" localSheetId="32" hidden="1">{"Tab1",#N/A,FALSE,"P";"Tab2",#N/A,FALSE,"P"}</definedName>
    <definedName name="hhhhh" localSheetId="34" hidden="1">{"Tab1",#N/A,FALSE,"P";"Tab2",#N/A,FALSE,"P"}</definedName>
    <definedName name="hhhhh" localSheetId="35" hidden="1">{"Tab1",#N/A,FALSE,"P";"Tab2",#N/A,FALSE,"P"}</definedName>
    <definedName name="hhhhh" localSheetId="37" hidden="1">{"Tab1",#N/A,FALSE,"P";"Tab2",#N/A,FALSE,"P"}</definedName>
    <definedName name="hhhhh" localSheetId="38" hidden="1">{"Tab1",#N/A,FALSE,"P";"Tab2",#N/A,FALSE,"P"}</definedName>
    <definedName name="hhhhh" localSheetId="47" hidden="1">{"Tab1",#N/A,FALSE,"P";"Tab2",#N/A,FALSE,"P"}</definedName>
    <definedName name="hhhhh" localSheetId="48" hidden="1">{"Tab1",#N/A,FALSE,"P";"Tab2",#N/A,FALSE,"P"}</definedName>
    <definedName name="hhhhh" localSheetId="49" hidden="1">{"Tab1",#N/A,FALSE,"P";"Tab2",#N/A,FALSE,"P"}</definedName>
    <definedName name="hhhhh" localSheetId="50" hidden="1">{"Tab1",#N/A,FALSE,"P";"Tab2",#N/A,FALSE,"P"}</definedName>
    <definedName name="hhhhh" localSheetId="51" hidden="1">{"Tab1",#N/A,FALSE,"P";"Tab2",#N/A,FALSE,"P"}</definedName>
    <definedName name="hhhhh" localSheetId="52" hidden="1">{"Tab1",#N/A,FALSE,"P";"Tab2",#N/A,FALSE,"P"}</definedName>
    <definedName name="hhhhh" localSheetId="53" hidden="1">{"Tab1",#N/A,FALSE,"P";"Tab2",#N/A,FALSE,"P"}</definedName>
    <definedName name="hhhhh" localSheetId="54" hidden="1">{"Tab1",#N/A,FALSE,"P";"Tab2",#N/A,FALSE,"P"}</definedName>
    <definedName name="hhhhh" localSheetId="14" hidden="1">{"Tab1",#N/A,FALSE,"P";"Tab2",#N/A,FALSE,"P"}</definedName>
    <definedName name="hhhhh" localSheetId="55" hidden="1">{"Tab1",#N/A,FALSE,"P";"Tab2",#N/A,FALSE,"P"}</definedName>
    <definedName name="hhhhh" localSheetId="56" hidden="1">{"Tab1",#N/A,FALSE,"P";"Tab2",#N/A,FALSE,"P"}</definedName>
    <definedName name="hhhhh" localSheetId="57" hidden="1">{"Tab1",#N/A,FALSE,"P";"Tab2",#N/A,FALSE,"P"}</definedName>
    <definedName name="hhhhh" localSheetId="58" hidden="1">{"Tab1",#N/A,FALSE,"P";"Tab2",#N/A,FALSE,"P"}</definedName>
    <definedName name="hhhhh" localSheetId="18" hidden="1">{"Tab1",#N/A,FALSE,"P";"Tab2",#N/A,FALSE,"P"}</definedName>
    <definedName name="hhhhh" localSheetId="19" hidden="1">{"Tab1",#N/A,FALSE,"P";"Tab2",#N/A,FALSE,"P"}</definedName>
    <definedName name="hhhhh" localSheetId="15" hidden="1">{"Tab1",#N/A,FALSE,"P";"Tab2",#N/A,FALSE,"P"}</definedName>
    <definedName name="hhhhh" localSheetId="16" hidden="1">{"Tab1",#N/A,FALSE,"P";"Tab2",#N/A,FALSE,"P"}</definedName>
    <definedName name="hhhhh" hidden="1">{"Tab1",#N/A,FALSE,"P";"Tab2",#N/A,FALSE,"P"}</definedName>
    <definedName name="hhhhhh" localSheetId="74" hidden="1">{"bop94-99",#N/A,FALSE,"BOP";"bgdp94-99",#N/A,FALSE,"BOPGDP";"exp94-99",#N/A,FALSE,"EXP";"imp94-99",#N/A,FALSE,"IMP";"tt9499",#N/A,FALSE,"TT";"ss94-99",#N/A,FALSE,"SERV";"tran94-99",#N/A,FALSE,"TRAN";"dis95-98",#N/A,FALSE,"DISB";"amor94-99",#N/A,FALSE,"AMOR";"int94-98",#N/A,FALSE,"INT";"debt94-99",#N/A,FALSE,"DEBT"}</definedName>
    <definedName name="hhhhhh" localSheetId="12" hidden="1">{"bop94-99",#N/A,FALSE,"BOP";"bgdp94-99",#N/A,FALSE,"BOPGDP";"exp94-99",#N/A,FALSE,"EXP";"imp94-99",#N/A,FALSE,"IMP";"tt9499",#N/A,FALSE,"TT";"ss94-99",#N/A,FALSE,"SERV";"tran94-99",#N/A,FALSE,"TRAN";"dis95-98",#N/A,FALSE,"DISB";"amor94-99",#N/A,FALSE,"AMOR";"int94-98",#N/A,FALSE,"INT";"debt94-99",#N/A,FALSE,"DEBT"}</definedName>
    <definedName name="hhhhhh" localSheetId="13" hidden="1">{"bop94-99",#N/A,FALSE,"BOP";"bgdp94-99",#N/A,FALSE,"BOPGDP";"exp94-99",#N/A,FALSE,"EXP";"imp94-99",#N/A,FALSE,"IMP";"tt9499",#N/A,FALSE,"TT";"ss94-99",#N/A,FALSE,"SERV";"tran94-99",#N/A,FALSE,"TRAN";"dis95-98",#N/A,FALSE,"DISB";"amor94-99",#N/A,FALSE,"AMOR";"int94-98",#N/A,FALSE,"INT";"debt94-99",#N/A,FALSE,"DEBT"}</definedName>
    <definedName name="hhhhhh" localSheetId="28" hidden="1">{"bop94-99",#N/A,FALSE,"BOP";"bgdp94-99",#N/A,FALSE,"BOPGDP";"exp94-99",#N/A,FALSE,"EXP";"imp94-99",#N/A,FALSE,"IMP";"tt9499",#N/A,FALSE,"TT";"ss94-99",#N/A,FALSE,"SERV";"tran94-99",#N/A,FALSE,"TRAN";"dis95-98",#N/A,FALSE,"DISB";"amor94-99",#N/A,FALSE,"AMOR";"int94-98",#N/A,FALSE,"INT";"debt94-99",#N/A,FALSE,"DEBT"}</definedName>
    <definedName name="hhhhhh" localSheetId="10" hidden="1">{"bop94-99",#N/A,FALSE,"BOP";"bgdp94-99",#N/A,FALSE,"BOPGDP";"exp94-99",#N/A,FALSE,"EXP";"imp94-99",#N/A,FALSE,"IMP";"tt9499",#N/A,FALSE,"TT";"ss94-99",#N/A,FALSE,"SERV";"tran94-99",#N/A,FALSE,"TRAN";"dis95-98",#N/A,FALSE,"DISB";"amor94-99",#N/A,FALSE,"AMOR";"int94-98",#N/A,FALSE,"INT";"debt94-99",#N/A,FALSE,"DEBT"}</definedName>
    <definedName name="hhhhhh" localSheetId="20" hidden="1">{"bop94-99",#N/A,FALSE,"BOP";"bgdp94-99",#N/A,FALSE,"BOPGDP";"exp94-99",#N/A,FALSE,"EXP";"imp94-99",#N/A,FALSE,"IMP";"tt9499",#N/A,FALSE,"TT";"ss94-99",#N/A,FALSE,"SERV";"tran94-99",#N/A,FALSE,"TRAN";"dis95-98",#N/A,FALSE,"DISB";"amor94-99",#N/A,FALSE,"AMOR";"int94-98",#N/A,FALSE,"INT";"debt94-99",#N/A,FALSE,"DEBT"}</definedName>
    <definedName name="hhhhhh" localSheetId="21" hidden="1">{"bop94-99",#N/A,FALSE,"BOP";"bgdp94-99",#N/A,FALSE,"BOPGDP";"exp94-99",#N/A,FALSE,"EXP";"imp94-99",#N/A,FALSE,"IMP";"tt9499",#N/A,FALSE,"TT";"ss94-99",#N/A,FALSE,"SERV";"tran94-99",#N/A,FALSE,"TRAN";"dis95-98",#N/A,FALSE,"DISB";"amor94-99",#N/A,FALSE,"AMOR";"int94-98",#N/A,FALSE,"INT";"debt94-99",#N/A,FALSE,"DEBT"}</definedName>
    <definedName name="hhhhhh" localSheetId="22" hidden="1">{"bop94-99",#N/A,FALSE,"BOP";"bgdp94-99",#N/A,FALSE,"BOPGDP";"exp94-99",#N/A,FALSE,"EXP";"imp94-99",#N/A,FALSE,"IMP";"tt9499",#N/A,FALSE,"TT";"ss94-99",#N/A,FALSE,"SERV";"tran94-99",#N/A,FALSE,"TRAN";"dis95-98",#N/A,FALSE,"DISB";"amor94-99",#N/A,FALSE,"AMOR";"int94-98",#N/A,FALSE,"INT";"debt94-99",#N/A,FALSE,"DEBT"}</definedName>
    <definedName name="hhhhhh" localSheetId="23" hidden="1">{"bop94-99",#N/A,FALSE,"BOP";"bgdp94-99",#N/A,FALSE,"BOPGDP";"exp94-99",#N/A,FALSE,"EXP";"imp94-99",#N/A,FALSE,"IMP";"tt9499",#N/A,FALSE,"TT";"ss94-99",#N/A,FALSE,"SERV";"tran94-99",#N/A,FALSE,"TRAN";"dis95-98",#N/A,FALSE,"DISB";"amor94-99",#N/A,FALSE,"AMOR";"int94-98",#N/A,FALSE,"INT";"debt94-99",#N/A,FALSE,"DEBT"}</definedName>
    <definedName name="hhhhhh" localSheetId="24" hidden="1">{"bop94-99",#N/A,FALSE,"BOP";"bgdp94-99",#N/A,FALSE,"BOPGDP";"exp94-99",#N/A,FALSE,"EXP";"imp94-99",#N/A,FALSE,"IMP";"tt9499",#N/A,FALSE,"TT";"ss94-99",#N/A,FALSE,"SERV";"tran94-99",#N/A,FALSE,"TRAN";"dis95-98",#N/A,FALSE,"DISB";"amor94-99",#N/A,FALSE,"AMOR";"int94-98",#N/A,FALSE,"INT";"debt94-99",#N/A,FALSE,"DEBT"}</definedName>
    <definedName name="hhhhhh" localSheetId="27" hidden="1">{"bop94-99",#N/A,FALSE,"BOP";"bgdp94-99",#N/A,FALSE,"BOPGDP";"exp94-99",#N/A,FALSE,"EXP";"imp94-99",#N/A,FALSE,"IMP";"tt9499",#N/A,FALSE,"TT";"ss94-99",#N/A,FALSE,"SERV";"tran94-99",#N/A,FALSE,"TRAN";"dis95-98",#N/A,FALSE,"DISB";"amor94-99",#N/A,FALSE,"AMOR";"int94-98",#N/A,FALSE,"INT";"debt94-99",#N/A,FALSE,"DEBT"}</definedName>
    <definedName name="hhhhhh" localSheetId="29" hidden="1">{"bop94-99",#N/A,FALSE,"BOP";"bgdp94-99",#N/A,FALSE,"BOPGDP";"exp94-99",#N/A,FALSE,"EXP";"imp94-99",#N/A,FALSE,"IMP";"tt9499",#N/A,FALSE,"TT";"ss94-99",#N/A,FALSE,"SERV";"tran94-99",#N/A,FALSE,"TRAN";"dis95-98",#N/A,FALSE,"DISB";"amor94-99",#N/A,FALSE,"AMOR";"int94-98",#N/A,FALSE,"INT";"debt94-99",#N/A,FALSE,"DEBT"}</definedName>
    <definedName name="hhhhhh" localSheetId="30" hidden="1">{"bop94-99",#N/A,FALSE,"BOP";"bgdp94-99",#N/A,FALSE,"BOPGDP";"exp94-99",#N/A,FALSE,"EXP";"imp94-99",#N/A,FALSE,"IMP";"tt9499",#N/A,FALSE,"TT";"ss94-99",#N/A,FALSE,"SERV";"tran94-99",#N/A,FALSE,"TRAN";"dis95-98",#N/A,FALSE,"DISB";"amor94-99",#N/A,FALSE,"AMOR";"int94-98",#N/A,FALSE,"INT";"debt94-99",#N/A,FALSE,"DEBT"}</definedName>
    <definedName name="hhhhhh" localSheetId="31" hidden="1">{"bop94-99",#N/A,FALSE,"BOP";"bgdp94-99",#N/A,FALSE,"BOPGDP";"exp94-99",#N/A,FALSE,"EXP";"imp94-99",#N/A,FALSE,"IMP";"tt9499",#N/A,FALSE,"TT";"ss94-99",#N/A,FALSE,"SERV";"tran94-99",#N/A,FALSE,"TRAN";"dis95-98",#N/A,FALSE,"DISB";"amor94-99",#N/A,FALSE,"AMOR";"int94-98",#N/A,FALSE,"INT";"debt94-99",#N/A,FALSE,"DEBT"}</definedName>
    <definedName name="hhhhhh" localSheetId="32" hidden="1">{"bop94-99",#N/A,FALSE,"BOP";"bgdp94-99",#N/A,FALSE,"BOPGDP";"exp94-99",#N/A,FALSE,"EXP";"imp94-99",#N/A,FALSE,"IMP";"tt9499",#N/A,FALSE,"TT";"ss94-99",#N/A,FALSE,"SERV";"tran94-99",#N/A,FALSE,"TRAN";"dis95-98",#N/A,FALSE,"DISB";"amor94-99",#N/A,FALSE,"AMOR";"int94-98",#N/A,FALSE,"INT";"debt94-99",#N/A,FALSE,"DEBT"}</definedName>
    <definedName name="hhhhhh" localSheetId="34" hidden="1">{"bop94-99",#N/A,FALSE,"BOP";"bgdp94-99",#N/A,FALSE,"BOPGDP";"exp94-99",#N/A,FALSE,"EXP";"imp94-99",#N/A,FALSE,"IMP";"tt9499",#N/A,FALSE,"TT";"ss94-99",#N/A,FALSE,"SERV";"tran94-99",#N/A,FALSE,"TRAN";"dis95-98",#N/A,FALSE,"DISB";"amor94-99",#N/A,FALSE,"AMOR";"int94-98",#N/A,FALSE,"INT";"debt94-99",#N/A,FALSE,"DEBT"}</definedName>
    <definedName name="hhhhhh" localSheetId="35" hidden="1">{"bop94-99",#N/A,FALSE,"BOP";"bgdp94-99",#N/A,FALSE,"BOPGDP";"exp94-99",#N/A,FALSE,"EXP";"imp94-99",#N/A,FALSE,"IMP";"tt9499",#N/A,FALSE,"TT";"ss94-99",#N/A,FALSE,"SERV";"tran94-99",#N/A,FALSE,"TRAN";"dis95-98",#N/A,FALSE,"DISB";"amor94-99",#N/A,FALSE,"AMOR";"int94-98",#N/A,FALSE,"INT";"debt94-99",#N/A,FALSE,"DEBT"}</definedName>
    <definedName name="hhhhhh" localSheetId="37" hidden="1">{"bop94-99",#N/A,FALSE,"BOP";"bgdp94-99",#N/A,FALSE,"BOPGDP";"exp94-99",#N/A,FALSE,"EXP";"imp94-99",#N/A,FALSE,"IMP";"tt9499",#N/A,FALSE,"TT";"ss94-99",#N/A,FALSE,"SERV";"tran94-99",#N/A,FALSE,"TRAN";"dis95-98",#N/A,FALSE,"DISB";"amor94-99",#N/A,FALSE,"AMOR";"int94-98",#N/A,FALSE,"INT";"debt94-99",#N/A,FALSE,"DEBT"}</definedName>
    <definedName name="hhhhhh" localSheetId="38" hidden="1">{"bop94-99",#N/A,FALSE,"BOP";"bgdp94-99",#N/A,FALSE,"BOPGDP";"exp94-99",#N/A,FALSE,"EXP";"imp94-99",#N/A,FALSE,"IMP";"tt9499",#N/A,FALSE,"TT";"ss94-99",#N/A,FALSE,"SERV";"tran94-99",#N/A,FALSE,"TRAN";"dis95-98",#N/A,FALSE,"DISB";"amor94-99",#N/A,FALSE,"AMOR";"int94-98",#N/A,FALSE,"INT";"debt94-99",#N/A,FALSE,"DEBT"}</definedName>
    <definedName name="hhhhhh" localSheetId="47" hidden="1">{"bop94-99",#N/A,FALSE,"BOP";"bgdp94-99",#N/A,FALSE,"BOPGDP";"exp94-99",#N/A,FALSE,"EXP";"imp94-99",#N/A,FALSE,"IMP";"tt9499",#N/A,FALSE,"TT";"ss94-99",#N/A,FALSE,"SERV";"tran94-99",#N/A,FALSE,"TRAN";"dis95-98",#N/A,FALSE,"DISB";"amor94-99",#N/A,FALSE,"AMOR";"int94-98",#N/A,FALSE,"INT";"debt94-99",#N/A,FALSE,"DEBT"}</definedName>
    <definedName name="hhhhhh" localSheetId="48" hidden="1">{"bop94-99",#N/A,FALSE,"BOP";"bgdp94-99",#N/A,FALSE,"BOPGDP";"exp94-99",#N/A,FALSE,"EXP";"imp94-99",#N/A,FALSE,"IMP";"tt9499",#N/A,FALSE,"TT";"ss94-99",#N/A,FALSE,"SERV";"tran94-99",#N/A,FALSE,"TRAN";"dis95-98",#N/A,FALSE,"DISB";"amor94-99",#N/A,FALSE,"AMOR";"int94-98",#N/A,FALSE,"INT";"debt94-99",#N/A,FALSE,"DEBT"}</definedName>
    <definedName name="hhhhhh" localSheetId="49" hidden="1">{"bop94-99",#N/A,FALSE,"BOP";"bgdp94-99",#N/A,FALSE,"BOPGDP";"exp94-99",#N/A,FALSE,"EXP";"imp94-99",#N/A,FALSE,"IMP";"tt9499",#N/A,FALSE,"TT";"ss94-99",#N/A,FALSE,"SERV";"tran94-99",#N/A,FALSE,"TRAN";"dis95-98",#N/A,FALSE,"DISB";"amor94-99",#N/A,FALSE,"AMOR";"int94-98",#N/A,FALSE,"INT";"debt94-99",#N/A,FALSE,"DEBT"}</definedName>
    <definedName name="hhhhhh" localSheetId="50" hidden="1">{"bop94-99",#N/A,FALSE,"BOP";"bgdp94-99",#N/A,FALSE,"BOPGDP";"exp94-99",#N/A,FALSE,"EXP";"imp94-99",#N/A,FALSE,"IMP";"tt9499",#N/A,FALSE,"TT";"ss94-99",#N/A,FALSE,"SERV";"tran94-99",#N/A,FALSE,"TRAN";"dis95-98",#N/A,FALSE,"DISB";"amor94-99",#N/A,FALSE,"AMOR";"int94-98",#N/A,FALSE,"INT";"debt94-99",#N/A,FALSE,"DEBT"}</definedName>
    <definedName name="hhhhhh" localSheetId="51" hidden="1">{"bop94-99",#N/A,FALSE,"BOP";"bgdp94-99",#N/A,FALSE,"BOPGDP";"exp94-99",#N/A,FALSE,"EXP";"imp94-99",#N/A,FALSE,"IMP";"tt9499",#N/A,FALSE,"TT";"ss94-99",#N/A,FALSE,"SERV";"tran94-99",#N/A,FALSE,"TRAN";"dis95-98",#N/A,FALSE,"DISB";"amor94-99",#N/A,FALSE,"AMOR";"int94-98",#N/A,FALSE,"INT";"debt94-99",#N/A,FALSE,"DEBT"}</definedName>
    <definedName name="hhhhhh" localSheetId="52" hidden="1">{"bop94-99",#N/A,FALSE,"BOP";"bgdp94-99",#N/A,FALSE,"BOPGDP";"exp94-99",#N/A,FALSE,"EXP";"imp94-99",#N/A,FALSE,"IMP";"tt9499",#N/A,FALSE,"TT";"ss94-99",#N/A,FALSE,"SERV";"tran94-99",#N/A,FALSE,"TRAN";"dis95-98",#N/A,FALSE,"DISB";"amor94-99",#N/A,FALSE,"AMOR";"int94-98",#N/A,FALSE,"INT";"debt94-99",#N/A,FALSE,"DEBT"}</definedName>
    <definedName name="hhhhhh" localSheetId="53" hidden="1">{"bop94-99",#N/A,FALSE,"BOP";"bgdp94-99",#N/A,FALSE,"BOPGDP";"exp94-99",#N/A,FALSE,"EXP";"imp94-99",#N/A,FALSE,"IMP";"tt9499",#N/A,FALSE,"TT";"ss94-99",#N/A,FALSE,"SERV";"tran94-99",#N/A,FALSE,"TRAN";"dis95-98",#N/A,FALSE,"DISB";"amor94-99",#N/A,FALSE,"AMOR";"int94-98",#N/A,FALSE,"INT";"debt94-99",#N/A,FALSE,"DEBT"}</definedName>
    <definedName name="hhhhhh" localSheetId="54" hidden="1">{"bop94-99",#N/A,FALSE,"BOP";"bgdp94-99",#N/A,FALSE,"BOPGDP";"exp94-99",#N/A,FALSE,"EXP";"imp94-99",#N/A,FALSE,"IMP";"tt9499",#N/A,FALSE,"TT";"ss94-99",#N/A,FALSE,"SERV";"tran94-99",#N/A,FALSE,"TRAN";"dis95-98",#N/A,FALSE,"DISB";"amor94-99",#N/A,FALSE,"AMOR";"int94-98",#N/A,FALSE,"INT";"debt94-99",#N/A,FALSE,"DEBT"}</definedName>
    <definedName name="hhhhhh" localSheetId="14" hidden="1">{"bop94-99",#N/A,FALSE,"BOP";"bgdp94-99",#N/A,FALSE,"BOPGDP";"exp94-99",#N/A,FALSE,"EXP";"imp94-99",#N/A,FALSE,"IMP";"tt9499",#N/A,FALSE,"TT";"ss94-99",#N/A,FALSE,"SERV";"tran94-99",#N/A,FALSE,"TRAN";"dis95-98",#N/A,FALSE,"DISB";"amor94-99",#N/A,FALSE,"AMOR";"int94-98",#N/A,FALSE,"INT";"debt94-99",#N/A,FALSE,"DEBT"}</definedName>
    <definedName name="hhhhhh" localSheetId="55" hidden="1">{"bop94-99",#N/A,FALSE,"BOP";"bgdp94-99",#N/A,FALSE,"BOPGDP";"exp94-99",#N/A,FALSE,"EXP";"imp94-99",#N/A,FALSE,"IMP";"tt9499",#N/A,FALSE,"TT";"ss94-99",#N/A,FALSE,"SERV";"tran94-99",#N/A,FALSE,"TRAN";"dis95-98",#N/A,FALSE,"DISB";"amor94-99",#N/A,FALSE,"AMOR";"int94-98",#N/A,FALSE,"INT";"debt94-99",#N/A,FALSE,"DEBT"}</definedName>
    <definedName name="hhhhhh" localSheetId="56" hidden="1">{"bop94-99",#N/A,FALSE,"BOP";"bgdp94-99",#N/A,FALSE,"BOPGDP";"exp94-99",#N/A,FALSE,"EXP";"imp94-99",#N/A,FALSE,"IMP";"tt9499",#N/A,FALSE,"TT";"ss94-99",#N/A,FALSE,"SERV";"tran94-99",#N/A,FALSE,"TRAN";"dis95-98",#N/A,FALSE,"DISB";"amor94-99",#N/A,FALSE,"AMOR";"int94-98",#N/A,FALSE,"INT";"debt94-99",#N/A,FALSE,"DEBT"}</definedName>
    <definedName name="hhhhhh" localSheetId="57" hidden="1">{"bop94-99",#N/A,FALSE,"BOP";"bgdp94-99",#N/A,FALSE,"BOPGDP";"exp94-99",#N/A,FALSE,"EXP";"imp94-99",#N/A,FALSE,"IMP";"tt9499",#N/A,FALSE,"TT";"ss94-99",#N/A,FALSE,"SERV";"tran94-99",#N/A,FALSE,"TRAN";"dis95-98",#N/A,FALSE,"DISB";"amor94-99",#N/A,FALSE,"AMOR";"int94-98",#N/A,FALSE,"INT";"debt94-99",#N/A,FALSE,"DEBT"}</definedName>
    <definedName name="hhhhhh" localSheetId="58" hidden="1">{"bop94-99",#N/A,FALSE,"BOP";"bgdp94-99",#N/A,FALSE,"BOPGDP";"exp94-99",#N/A,FALSE,"EXP";"imp94-99",#N/A,FALSE,"IMP";"tt9499",#N/A,FALSE,"TT";"ss94-99",#N/A,FALSE,"SERV";"tran94-99",#N/A,FALSE,"TRAN";"dis95-98",#N/A,FALSE,"DISB";"amor94-99",#N/A,FALSE,"AMOR";"int94-98",#N/A,FALSE,"INT";"debt94-99",#N/A,FALSE,"DEBT"}</definedName>
    <definedName name="hhhhhh" localSheetId="18" hidden="1">{"bop94-99",#N/A,FALSE,"BOP";"bgdp94-99",#N/A,FALSE,"BOPGDP";"exp94-99",#N/A,FALSE,"EXP";"imp94-99",#N/A,FALSE,"IMP";"tt9499",#N/A,FALSE,"TT";"ss94-99",#N/A,FALSE,"SERV";"tran94-99",#N/A,FALSE,"TRAN";"dis95-98",#N/A,FALSE,"DISB";"amor94-99",#N/A,FALSE,"AMOR";"int94-98",#N/A,FALSE,"INT";"debt94-99",#N/A,FALSE,"DEBT"}</definedName>
    <definedName name="hhhhhh" localSheetId="19" hidden="1">{"bop94-99",#N/A,FALSE,"BOP";"bgdp94-99",#N/A,FALSE,"BOPGDP";"exp94-99",#N/A,FALSE,"EXP";"imp94-99",#N/A,FALSE,"IMP";"tt9499",#N/A,FALSE,"TT";"ss94-99",#N/A,FALSE,"SERV";"tran94-99",#N/A,FALSE,"TRAN";"dis95-98",#N/A,FALSE,"DISB";"amor94-99",#N/A,FALSE,"AMOR";"int94-98",#N/A,FALSE,"INT";"debt94-99",#N/A,FALSE,"DEBT"}</definedName>
    <definedName name="hhhhhh" localSheetId="15" hidden="1">{"bop94-99",#N/A,FALSE,"BOP";"bgdp94-99",#N/A,FALSE,"BOPGDP";"exp94-99",#N/A,FALSE,"EXP";"imp94-99",#N/A,FALSE,"IMP";"tt9499",#N/A,FALSE,"TT";"ss94-99",#N/A,FALSE,"SERV";"tran94-99",#N/A,FALSE,"TRAN";"dis95-98",#N/A,FALSE,"DISB";"amor94-99",#N/A,FALSE,"AMOR";"int94-98",#N/A,FALSE,"INT";"debt94-99",#N/A,FALSE,"DEBT"}</definedName>
    <definedName name="hhhhhh" localSheetId="16"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74">#REF!</definedName>
    <definedName name="High_external" localSheetId="13">#REF!</definedName>
    <definedName name="High_external" localSheetId="20">#REF!</definedName>
    <definedName name="High_external" localSheetId="21">#REF!</definedName>
    <definedName name="High_external" localSheetId="22">#REF!</definedName>
    <definedName name="High_external" localSheetId="23">#REF!</definedName>
    <definedName name="High_external" localSheetId="30">#REF!</definedName>
    <definedName name="High_external" localSheetId="31">#REF!</definedName>
    <definedName name="High_external" localSheetId="32">#REF!</definedName>
    <definedName name="High_external" localSheetId="34">#REF!</definedName>
    <definedName name="High_external" localSheetId="35">#REF!</definedName>
    <definedName name="High_external" localSheetId="37">#REF!</definedName>
    <definedName name="High_external" localSheetId="38">#REF!</definedName>
    <definedName name="High_external" localSheetId="47">#REF!</definedName>
    <definedName name="High_external" localSheetId="48">#REF!</definedName>
    <definedName name="High_external" localSheetId="49">#REF!</definedName>
    <definedName name="High_external" localSheetId="50">#REF!</definedName>
    <definedName name="High_external" localSheetId="51">#REF!</definedName>
    <definedName name="High_external" localSheetId="53">#REF!</definedName>
    <definedName name="High_external" localSheetId="54">#REF!</definedName>
    <definedName name="High_external" localSheetId="14">#REF!</definedName>
    <definedName name="High_external" localSheetId="57">#REF!</definedName>
    <definedName name="High_external" localSheetId="58">#REF!</definedName>
    <definedName name="High_external" localSheetId="18">#REF!</definedName>
    <definedName name="High_external" localSheetId="16">#REF!</definedName>
    <definedName name="High_external">#REF!</definedName>
    <definedName name="High_fiscal" localSheetId="74">#REF!</definedName>
    <definedName name="High_fiscal" localSheetId="13">#REF!</definedName>
    <definedName name="High_fiscal" localSheetId="20">#REF!</definedName>
    <definedName name="High_fiscal" localSheetId="21">#REF!</definedName>
    <definedName name="High_fiscal" localSheetId="22">#REF!</definedName>
    <definedName name="High_fiscal" localSheetId="23">#REF!</definedName>
    <definedName name="High_fiscal" localSheetId="30">#REF!</definedName>
    <definedName name="High_fiscal" localSheetId="31">#REF!</definedName>
    <definedName name="High_fiscal" localSheetId="32">#REF!</definedName>
    <definedName name="High_fiscal" localSheetId="34">#REF!</definedName>
    <definedName name="High_fiscal" localSheetId="35">#REF!</definedName>
    <definedName name="High_fiscal" localSheetId="37">#REF!</definedName>
    <definedName name="High_fiscal" localSheetId="38">#REF!</definedName>
    <definedName name="High_fiscal" localSheetId="47">#REF!</definedName>
    <definedName name="High_fiscal" localSheetId="48">#REF!</definedName>
    <definedName name="High_fiscal" localSheetId="49">#REF!</definedName>
    <definedName name="High_fiscal" localSheetId="50">#REF!</definedName>
    <definedName name="High_fiscal" localSheetId="51">#REF!</definedName>
    <definedName name="High_fiscal" localSheetId="53">#REF!</definedName>
    <definedName name="High_fiscal" localSheetId="54">#REF!</definedName>
    <definedName name="High_fiscal" localSheetId="14">#REF!</definedName>
    <definedName name="High_fiscal" localSheetId="57">#REF!</definedName>
    <definedName name="High_fiscal" localSheetId="58">#REF!</definedName>
    <definedName name="High_fiscal" localSheetId="18">#REF!</definedName>
    <definedName name="High_fiscal" localSheetId="16">#REF!</definedName>
    <definedName name="High_fiscal">#REF!</definedName>
    <definedName name="High_growth_extended" localSheetId="74">#REF!</definedName>
    <definedName name="High_growth_extended" localSheetId="13">#REF!</definedName>
    <definedName name="High_growth_extended" localSheetId="20">#REF!</definedName>
    <definedName name="High_growth_extended" localSheetId="21">#REF!</definedName>
    <definedName name="High_growth_extended" localSheetId="22">#REF!</definedName>
    <definedName name="High_growth_extended" localSheetId="23">#REF!</definedName>
    <definedName name="High_growth_extended" localSheetId="30">#REF!</definedName>
    <definedName name="High_growth_extended" localSheetId="31">#REF!</definedName>
    <definedName name="High_growth_extended" localSheetId="32">#REF!</definedName>
    <definedName name="High_growth_extended" localSheetId="34">#REF!</definedName>
    <definedName name="High_growth_extended" localSheetId="35">#REF!</definedName>
    <definedName name="High_growth_extended" localSheetId="37">#REF!</definedName>
    <definedName name="High_growth_extended" localSheetId="38">#REF!</definedName>
    <definedName name="High_growth_extended" localSheetId="47">#REF!</definedName>
    <definedName name="High_growth_extended" localSheetId="48">#REF!</definedName>
    <definedName name="High_growth_extended" localSheetId="49">#REF!</definedName>
    <definedName name="High_growth_extended" localSheetId="50">#REF!</definedName>
    <definedName name="High_growth_extended" localSheetId="51">#REF!</definedName>
    <definedName name="High_growth_extended" localSheetId="53">#REF!</definedName>
    <definedName name="High_growth_extended" localSheetId="54">#REF!</definedName>
    <definedName name="High_growth_extended" localSheetId="14">#REF!</definedName>
    <definedName name="High_growth_extended" localSheetId="57">#REF!</definedName>
    <definedName name="High_growth_extended" localSheetId="58">#REF!</definedName>
    <definedName name="High_growth_extended" localSheetId="18">#REF!</definedName>
    <definedName name="High_growth_extended" localSheetId="16">#REF!</definedName>
    <definedName name="High_growth_extended">#REF!</definedName>
    <definedName name="High_growth_summary" localSheetId="74">#REF!</definedName>
    <definedName name="High_growth_summary" localSheetId="13">#REF!</definedName>
    <definedName name="High_growth_summary" localSheetId="30">#REF!</definedName>
    <definedName name="High_growth_summary" localSheetId="31">#REF!</definedName>
    <definedName name="High_growth_summary" localSheetId="32">#REF!</definedName>
    <definedName name="High_growth_summary" localSheetId="38">#REF!</definedName>
    <definedName name="High_growth_summary" localSheetId="54">#REF!</definedName>
    <definedName name="High_growth_summary" localSheetId="58">#REF!</definedName>
    <definedName name="High_growth_summary">#REF!</definedName>
    <definedName name="High_monetary" localSheetId="74">#REF!</definedName>
    <definedName name="High_monetary" localSheetId="13">#REF!</definedName>
    <definedName name="High_monetary" localSheetId="30">#REF!</definedName>
    <definedName name="High_monetary" localSheetId="31">#REF!</definedName>
    <definedName name="High_monetary" localSheetId="32">#REF!</definedName>
    <definedName name="High_monetary" localSheetId="38">#REF!</definedName>
    <definedName name="High_monetary" localSheetId="54">#REF!</definedName>
    <definedName name="High_monetary" localSheetId="58">#REF!</definedName>
    <definedName name="High_monetary">#REF!</definedName>
    <definedName name="High_real" localSheetId="74">#REF!</definedName>
    <definedName name="High_real" localSheetId="13">#REF!</definedName>
    <definedName name="High_real" localSheetId="30">#REF!</definedName>
    <definedName name="High_real" localSheetId="31">#REF!</definedName>
    <definedName name="High_real" localSheetId="32">#REF!</definedName>
    <definedName name="High_real" localSheetId="38">#REF!</definedName>
    <definedName name="High_real" localSheetId="54">#REF!</definedName>
    <definedName name="High_real" localSheetId="58">#REF!</definedName>
    <definedName name="High_real">#REF!</definedName>
    <definedName name="High_summary" localSheetId="74">#REF!</definedName>
    <definedName name="High_summary" localSheetId="13">#REF!</definedName>
    <definedName name="High_summary" localSheetId="30">#REF!</definedName>
    <definedName name="High_summary" localSheetId="31">#REF!</definedName>
    <definedName name="High_summary" localSheetId="32">#REF!</definedName>
    <definedName name="High_summary" localSheetId="38">#REF!</definedName>
    <definedName name="High_summary" localSheetId="54">#REF!</definedName>
    <definedName name="High_summary" localSheetId="58">#REF!</definedName>
    <definedName name="High_summary">#REF!</definedName>
    <definedName name="Highest_Inter_Bank_Rate">'[93]Inter-Bank'!$L$5</definedName>
    <definedName name="hio" localSheetId="74" hidden="1">{"Tab1",#N/A,FALSE,"P";"Tab2",#N/A,FALSE,"P"}</definedName>
    <definedName name="hio" localSheetId="12" hidden="1">{"Tab1",#N/A,FALSE,"P";"Tab2",#N/A,FALSE,"P"}</definedName>
    <definedName name="hio" localSheetId="13" hidden="1">{"Tab1",#N/A,FALSE,"P";"Tab2",#N/A,FALSE,"P"}</definedName>
    <definedName name="hio" localSheetId="28" hidden="1">{"Tab1",#N/A,FALSE,"P";"Tab2",#N/A,FALSE,"P"}</definedName>
    <definedName name="hio" localSheetId="10" hidden="1">{"Tab1",#N/A,FALSE,"P";"Tab2",#N/A,FALSE,"P"}</definedName>
    <definedName name="hio" localSheetId="20" hidden="1">{"Tab1",#N/A,FALSE,"P";"Tab2",#N/A,FALSE,"P"}</definedName>
    <definedName name="hio" localSheetId="21" hidden="1">{"Tab1",#N/A,FALSE,"P";"Tab2",#N/A,FALSE,"P"}</definedName>
    <definedName name="hio" localSheetId="22" hidden="1">{"Tab1",#N/A,FALSE,"P";"Tab2",#N/A,FALSE,"P"}</definedName>
    <definedName name="hio" localSheetId="23" hidden="1">{"Tab1",#N/A,FALSE,"P";"Tab2",#N/A,FALSE,"P"}</definedName>
    <definedName name="hio" localSheetId="24" hidden="1">{"Tab1",#N/A,FALSE,"P";"Tab2",#N/A,FALSE,"P"}</definedName>
    <definedName name="hio" localSheetId="27" hidden="1">{"Tab1",#N/A,FALSE,"P";"Tab2",#N/A,FALSE,"P"}</definedName>
    <definedName name="hio" localSheetId="29" hidden="1">{"Tab1",#N/A,FALSE,"P";"Tab2",#N/A,FALSE,"P"}</definedName>
    <definedName name="hio" localSheetId="30" hidden="1">{"Tab1",#N/A,FALSE,"P";"Tab2",#N/A,FALSE,"P"}</definedName>
    <definedName name="hio" localSheetId="31" hidden="1">{"Tab1",#N/A,FALSE,"P";"Tab2",#N/A,FALSE,"P"}</definedName>
    <definedName name="hio" localSheetId="32" hidden="1">{"Tab1",#N/A,FALSE,"P";"Tab2",#N/A,FALSE,"P"}</definedName>
    <definedName name="hio" localSheetId="34" hidden="1">{"Tab1",#N/A,FALSE,"P";"Tab2",#N/A,FALSE,"P"}</definedName>
    <definedName name="hio" localSheetId="35" hidden="1">{"Tab1",#N/A,FALSE,"P";"Tab2",#N/A,FALSE,"P"}</definedName>
    <definedName name="hio" localSheetId="37" hidden="1">{"Tab1",#N/A,FALSE,"P";"Tab2",#N/A,FALSE,"P"}</definedName>
    <definedName name="hio" localSheetId="38" hidden="1">{"Tab1",#N/A,FALSE,"P";"Tab2",#N/A,FALSE,"P"}</definedName>
    <definedName name="hio" localSheetId="47" hidden="1">{"Tab1",#N/A,FALSE,"P";"Tab2",#N/A,FALSE,"P"}</definedName>
    <definedName name="hio" localSheetId="48" hidden="1">{"Tab1",#N/A,FALSE,"P";"Tab2",#N/A,FALSE,"P"}</definedName>
    <definedName name="hio" localSheetId="49" hidden="1">{"Tab1",#N/A,FALSE,"P";"Tab2",#N/A,FALSE,"P"}</definedName>
    <definedName name="hio" localSheetId="50" hidden="1">{"Tab1",#N/A,FALSE,"P";"Tab2",#N/A,FALSE,"P"}</definedName>
    <definedName name="hio" localSheetId="51" hidden="1">{"Tab1",#N/A,FALSE,"P";"Tab2",#N/A,FALSE,"P"}</definedName>
    <definedName name="hio" localSheetId="52" hidden="1">{"Tab1",#N/A,FALSE,"P";"Tab2",#N/A,FALSE,"P"}</definedName>
    <definedName name="hio" localSheetId="53" hidden="1">{"Tab1",#N/A,FALSE,"P";"Tab2",#N/A,FALSE,"P"}</definedName>
    <definedName name="hio" localSheetId="54" hidden="1">{"Tab1",#N/A,FALSE,"P";"Tab2",#N/A,FALSE,"P"}</definedName>
    <definedName name="hio" localSheetId="14" hidden="1">{"Tab1",#N/A,FALSE,"P";"Tab2",#N/A,FALSE,"P"}</definedName>
    <definedName name="hio" localSheetId="55" hidden="1">{"Tab1",#N/A,FALSE,"P";"Tab2",#N/A,FALSE,"P"}</definedName>
    <definedName name="hio" localSheetId="56" hidden="1">{"Tab1",#N/A,FALSE,"P";"Tab2",#N/A,FALSE,"P"}</definedName>
    <definedName name="hio" localSheetId="57" hidden="1">{"Tab1",#N/A,FALSE,"P";"Tab2",#N/A,FALSE,"P"}</definedName>
    <definedName name="hio" localSheetId="58" hidden="1">{"Tab1",#N/A,FALSE,"P";"Tab2",#N/A,FALSE,"P"}</definedName>
    <definedName name="hio" localSheetId="18" hidden="1">{"Tab1",#N/A,FALSE,"P";"Tab2",#N/A,FALSE,"P"}</definedName>
    <definedName name="hio" localSheetId="19" hidden="1">{"Tab1",#N/A,FALSE,"P";"Tab2",#N/A,FALSE,"P"}</definedName>
    <definedName name="hio" localSheetId="15" hidden="1">{"Tab1",#N/A,FALSE,"P";"Tab2",#N/A,FALSE,"P"}</definedName>
    <definedName name="hio" localSheetId="16" hidden="1">{"Tab1",#N/A,FALSE,"P";"Tab2",#N/A,FALSE,"P"}</definedName>
    <definedName name="hio" hidden="1">{"Tab1",#N/A,FALSE,"P";"Tab2",#N/A,FALSE,"P"}</definedName>
    <definedName name="HIPCDATA" localSheetId="74">#REF!</definedName>
    <definedName name="HIPCDATA" localSheetId="13">#REF!</definedName>
    <definedName name="HIPCDATA" localSheetId="20">#REF!</definedName>
    <definedName name="HIPCDATA" localSheetId="21">#REF!</definedName>
    <definedName name="HIPCDATA" localSheetId="22">#REF!</definedName>
    <definedName name="HIPCDATA" localSheetId="23">#REF!</definedName>
    <definedName name="HIPCDATA" localSheetId="30">#REF!</definedName>
    <definedName name="HIPCDATA" localSheetId="31">#REF!</definedName>
    <definedName name="HIPCDATA" localSheetId="32">#REF!</definedName>
    <definedName name="HIPCDATA" localSheetId="34">#REF!</definedName>
    <definedName name="HIPCDATA" localSheetId="35">#REF!</definedName>
    <definedName name="HIPCDATA" localSheetId="37">#REF!</definedName>
    <definedName name="HIPCDATA" localSheetId="38">#REF!</definedName>
    <definedName name="HIPCDATA" localSheetId="47">#REF!</definedName>
    <definedName name="HIPCDATA" localSheetId="48">#REF!</definedName>
    <definedName name="HIPCDATA" localSheetId="49">#REF!</definedName>
    <definedName name="HIPCDATA" localSheetId="50">#REF!</definedName>
    <definedName name="HIPCDATA" localSheetId="51">#REF!</definedName>
    <definedName name="HIPCDATA" localSheetId="53">#REF!</definedName>
    <definedName name="HIPCDATA" localSheetId="54">#REF!</definedName>
    <definedName name="HIPCDATA" localSheetId="14">#REF!</definedName>
    <definedName name="HIPCDATA" localSheetId="57">#REF!</definedName>
    <definedName name="HIPCDATA" localSheetId="58">#REF!</definedName>
    <definedName name="HIPCDATA" localSheetId="18">#REF!</definedName>
    <definedName name="HIPCDATA" localSheetId="16">#REF!</definedName>
    <definedName name="HIPCDATA">#REF!</definedName>
    <definedName name="hjkhgkky" localSheetId="13" hidden="1">'[135]Fax a enviar'!#REF!</definedName>
    <definedName name="hjkhgkky" localSheetId="10" hidden="1">'[135]Fax a enviar'!#REF!</definedName>
    <definedName name="hjkhgkky" localSheetId="20" hidden="1">'[135]Fax a enviar'!#REF!</definedName>
    <definedName name="hjkhgkky" localSheetId="21" hidden="1">'[135]Fax a enviar'!#REF!</definedName>
    <definedName name="hjkhgkky" localSheetId="22" hidden="1">'[135]Fax a enviar'!#REF!</definedName>
    <definedName name="hjkhgkky" localSheetId="23" hidden="1">'[135]Fax a enviar'!#REF!</definedName>
    <definedName name="hjkhgkky" localSheetId="32" hidden="1">'[135]Fax a enviar'!#REF!</definedName>
    <definedName name="hjkhgkky" localSheetId="34" hidden="1">'[135]Fax a enviar'!#REF!</definedName>
    <definedName name="hjkhgkky" localSheetId="35" hidden="1">'[135]Fax a enviar'!#REF!</definedName>
    <definedName name="hjkhgkky" localSheetId="37" hidden="1">'[135]Fax a enviar'!#REF!</definedName>
    <definedName name="hjkhgkky" localSheetId="38" hidden="1">'[135]Fax a enviar'!#REF!</definedName>
    <definedName name="hjkhgkky" localSheetId="47" hidden="1">'[135]Fax a enviar'!#REF!</definedName>
    <definedName name="hjkhgkky" localSheetId="48" hidden="1">'[135]Fax a enviar'!#REF!</definedName>
    <definedName name="hjkhgkky" localSheetId="49" hidden="1">'[135]Fax a enviar'!#REF!</definedName>
    <definedName name="hjkhgkky" localSheetId="50" hidden="1">'[135]Fax a enviar'!#REF!</definedName>
    <definedName name="hjkhgkky" localSheetId="51" hidden="1">'[135]Fax a enviar'!#REF!</definedName>
    <definedName name="hjkhgkky" localSheetId="53" hidden="1">'[135]Fax a enviar'!#REF!</definedName>
    <definedName name="hjkhgkky" localSheetId="54" hidden="1">'[135]Fax a enviar'!#REF!</definedName>
    <definedName name="hjkhgkky" localSheetId="14" hidden="1">'[135]Fax a enviar'!#REF!</definedName>
    <definedName name="hjkhgkky" localSheetId="57" hidden="1">'[135]Fax a enviar'!#REF!</definedName>
    <definedName name="hjkhgkky" localSheetId="58" hidden="1">'[135]Fax a enviar'!#REF!</definedName>
    <definedName name="hjkhgkky" localSheetId="18" hidden="1">'[135]Fax a enviar'!#REF!</definedName>
    <definedName name="hjkhgkky" localSheetId="16" hidden="1">'[135]Fax a enviar'!#REF!</definedName>
    <definedName name="hjkhgkky" hidden="1">'[135]Fax a enviar'!#REF!</definedName>
    <definedName name="hkh" localSheetId="74" hidden="1">#REF!</definedName>
    <definedName name="hkh" localSheetId="13" hidden="1">#REF!</definedName>
    <definedName name="hkh" localSheetId="10" hidden="1">#REF!</definedName>
    <definedName name="hkh" localSheetId="20" hidden="1">#REF!</definedName>
    <definedName name="hkh" localSheetId="21" hidden="1">#REF!</definedName>
    <definedName name="hkh" localSheetId="22" hidden="1">#REF!</definedName>
    <definedName name="hkh" localSheetId="23" hidden="1">#REF!</definedName>
    <definedName name="hkh" localSheetId="27" hidden="1">#REF!</definedName>
    <definedName name="hkh" localSheetId="30" hidden="1">#REF!</definedName>
    <definedName name="hkh" localSheetId="31" hidden="1">#REF!</definedName>
    <definedName name="hkh" localSheetId="32" hidden="1">#REF!</definedName>
    <definedName name="hkh" localSheetId="34" hidden="1">#REF!</definedName>
    <definedName name="hkh" localSheetId="35" hidden="1">#REF!</definedName>
    <definedName name="hkh" localSheetId="37" hidden="1">#REF!</definedName>
    <definedName name="hkh" localSheetId="38" hidden="1">#REF!</definedName>
    <definedName name="hkh" localSheetId="47" hidden="1">#REF!</definedName>
    <definedName name="hkh" localSheetId="48" hidden="1">#REF!</definedName>
    <definedName name="hkh" localSheetId="49" hidden="1">#REF!</definedName>
    <definedName name="hkh" localSheetId="50" hidden="1">#REF!</definedName>
    <definedName name="hkh" localSheetId="52" hidden="1">#REF!</definedName>
    <definedName name="hkh" localSheetId="54" hidden="1">#REF!</definedName>
    <definedName name="hkh" localSheetId="55" hidden="1">#REF!</definedName>
    <definedName name="hkh" localSheetId="56" hidden="1">#REF!</definedName>
    <definedName name="hkh" localSheetId="57" hidden="1">#REF!</definedName>
    <definedName name="hkh" localSheetId="58" hidden="1">#REF!</definedName>
    <definedName name="hkh" localSheetId="18" hidden="1">#REF!</definedName>
    <definedName name="hkh" localSheetId="16" hidden="1">#REF!</definedName>
    <definedName name="hkh" hidden="1">#REF!</definedName>
    <definedName name="hkhkh" localSheetId="74" hidden="1">#REF!</definedName>
    <definedName name="hkhkh" localSheetId="13" hidden="1">#REF!</definedName>
    <definedName name="hkhkh" localSheetId="10" hidden="1">#REF!</definedName>
    <definedName name="hkhkh" localSheetId="20" hidden="1">#REF!</definedName>
    <definedName name="hkhkh" localSheetId="21" hidden="1">#REF!</definedName>
    <definedName name="hkhkh" localSheetId="22" hidden="1">#REF!</definedName>
    <definedName name="hkhkh" localSheetId="23" hidden="1">#REF!</definedName>
    <definedName name="hkhkh" localSheetId="27" hidden="1">#REF!</definedName>
    <definedName name="hkhkh" localSheetId="30" hidden="1">#REF!</definedName>
    <definedName name="hkhkh" localSheetId="31" hidden="1">#REF!</definedName>
    <definedName name="hkhkh" localSheetId="32" hidden="1">#REF!</definedName>
    <definedName name="hkhkh" localSheetId="34" hidden="1">#REF!</definedName>
    <definedName name="hkhkh" localSheetId="35" hidden="1">#REF!</definedName>
    <definedName name="hkhkh" localSheetId="37" hidden="1">#REF!</definedName>
    <definedName name="hkhkh" localSheetId="38" hidden="1">#REF!</definedName>
    <definedName name="hkhkh" localSheetId="47" hidden="1">#REF!</definedName>
    <definedName name="hkhkh" localSheetId="48" hidden="1">#REF!</definedName>
    <definedName name="hkhkh" localSheetId="49" hidden="1">#REF!</definedName>
    <definedName name="hkhkh" localSheetId="50" hidden="1">#REF!</definedName>
    <definedName name="hkhkh" localSheetId="52" hidden="1">#REF!</definedName>
    <definedName name="hkhkh" localSheetId="54" hidden="1">#REF!</definedName>
    <definedName name="hkhkh" localSheetId="55" hidden="1">#REF!</definedName>
    <definedName name="hkhkh" localSheetId="56" hidden="1">#REF!</definedName>
    <definedName name="hkhkh" localSheetId="57" hidden="1">#REF!</definedName>
    <definedName name="hkhkh" localSheetId="58" hidden="1">#REF!</definedName>
    <definedName name="hkhkh" localSheetId="18" hidden="1">#REF!</definedName>
    <definedName name="hkhkh" localSheetId="16" hidden="1">#REF!</definedName>
    <definedName name="hkhkh" hidden="1">#REF!</definedName>
    <definedName name="hola" localSheetId="74">#REF!</definedName>
    <definedName name="hola" localSheetId="13">#REF!</definedName>
    <definedName name="hola" localSheetId="10">#REF!</definedName>
    <definedName name="hola" localSheetId="20">#REF!</definedName>
    <definedName name="hola" localSheetId="21">#REF!</definedName>
    <definedName name="hola" localSheetId="22">#REF!</definedName>
    <definedName name="hola" localSheetId="23">#REF!</definedName>
    <definedName name="hola" localSheetId="27">#REF!</definedName>
    <definedName name="hola" localSheetId="30">#REF!</definedName>
    <definedName name="hola" localSheetId="31">#REF!</definedName>
    <definedName name="hola" localSheetId="32">#REF!</definedName>
    <definedName name="hola" localSheetId="34">#REF!</definedName>
    <definedName name="hola" localSheetId="35">#REF!</definedName>
    <definedName name="hola" localSheetId="37">#REF!</definedName>
    <definedName name="hola" localSheetId="38">#REF!</definedName>
    <definedName name="hola" localSheetId="47">#REF!</definedName>
    <definedName name="hola" localSheetId="48">#REF!</definedName>
    <definedName name="hola" localSheetId="49">#REF!</definedName>
    <definedName name="hola" localSheetId="50">#REF!</definedName>
    <definedName name="hola" localSheetId="52">#REF!</definedName>
    <definedName name="hola" localSheetId="54">#REF!</definedName>
    <definedName name="hola" localSheetId="55">#REF!</definedName>
    <definedName name="hola" localSheetId="56">#REF!</definedName>
    <definedName name="hola" localSheetId="57">#REF!</definedName>
    <definedName name="hola" localSheetId="58">#REF!</definedName>
    <definedName name="hola" localSheetId="18">#REF!</definedName>
    <definedName name="hola" localSheetId="16">#REF!</definedName>
    <definedName name="hola">#REF!</definedName>
    <definedName name="holalalala" localSheetId="13" hidden="1">'[49]Fax a enviar'!#REF!</definedName>
    <definedName name="holalalala" localSheetId="10" hidden="1">'[49]Fax a enviar'!#REF!</definedName>
    <definedName name="holalalala" localSheetId="20" hidden="1">'[49]Fax a enviar'!#REF!</definedName>
    <definedName name="holalalala" localSheetId="21" hidden="1">'[49]Fax a enviar'!#REF!</definedName>
    <definedName name="holalalala" localSheetId="22" hidden="1">'[49]Fax a enviar'!#REF!</definedName>
    <definedName name="holalalala" localSheetId="23" hidden="1">'[49]Fax a enviar'!#REF!</definedName>
    <definedName name="holalalala" localSheetId="27" hidden="1">'[49]Fax a enviar'!#REF!</definedName>
    <definedName name="holalalala" localSheetId="30" hidden="1">'[49]Fax a enviar'!#REF!</definedName>
    <definedName name="holalalala" localSheetId="31" hidden="1">'[49]Fax a enviar'!#REF!</definedName>
    <definedName name="holalalala" localSheetId="32" hidden="1">'[49]Fax a enviar'!#REF!</definedName>
    <definedName name="holalalala" localSheetId="34" hidden="1">'[49]Fax a enviar'!#REF!</definedName>
    <definedName name="holalalala" localSheetId="35" hidden="1">'[49]Fax a enviar'!#REF!</definedName>
    <definedName name="holalalala" localSheetId="37" hidden="1">'[49]Fax a enviar'!#REF!</definedName>
    <definedName name="holalalala" localSheetId="38" hidden="1">'[49]Fax a enviar'!#REF!</definedName>
    <definedName name="holalalala" localSheetId="48" hidden="1">'[152]Fax a enviar'!#REF!</definedName>
    <definedName name="holalalala" localSheetId="49" hidden="1">'[152]Fax a enviar'!#REF!</definedName>
    <definedName name="holalalala" localSheetId="50" hidden="1">'[152]Fax a enviar'!#REF!</definedName>
    <definedName name="holalalala" localSheetId="54" hidden="1">'[152]Fax a enviar'!#REF!</definedName>
    <definedName name="holalalala" localSheetId="55" hidden="1">'[152]Fax a enviar'!#REF!</definedName>
    <definedName name="holalalala" localSheetId="56" hidden="1">'[152]Fax a enviar'!#REF!</definedName>
    <definedName name="holalalala" localSheetId="57" hidden="1">'[49]Fax a enviar'!#REF!</definedName>
    <definedName name="holalalala" localSheetId="58" hidden="1">'[49]Fax a enviar'!#REF!</definedName>
    <definedName name="holalalala" localSheetId="18" hidden="1">'[49]Fax a enviar'!#REF!</definedName>
    <definedName name="holalalala" localSheetId="16" hidden="1">'[49]Fax a enviar'!#REF!</definedName>
    <definedName name="holalalala" hidden="1">'[49]Fax a enviar'!#REF!</definedName>
    <definedName name="holallll" localSheetId="74">#REF!</definedName>
    <definedName name="holallll" localSheetId="13">#REF!</definedName>
    <definedName name="holallll" localSheetId="10">#REF!</definedName>
    <definedName name="holallll" localSheetId="20">#REF!</definedName>
    <definedName name="holallll" localSheetId="21">#REF!</definedName>
    <definedName name="holallll" localSheetId="22">#REF!</definedName>
    <definedName name="holallll" localSheetId="23">#REF!</definedName>
    <definedName name="holallll" localSheetId="27">#REF!</definedName>
    <definedName name="holallll" localSheetId="30">#REF!</definedName>
    <definedName name="holallll" localSheetId="31">#REF!</definedName>
    <definedName name="holallll" localSheetId="32">#REF!</definedName>
    <definedName name="holallll" localSheetId="34">#REF!</definedName>
    <definedName name="holallll" localSheetId="35">#REF!</definedName>
    <definedName name="holallll" localSheetId="37">#REF!</definedName>
    <definedName name="holallll" localSheetId="38">#REF!</definedName>
    <definedName name="holallll" localSheetId="47">#REF!</definedName>
    <definedName name="holallll" localSheetId="48">#REF!</definedName>
    <definedName name="holallll" localSheetId="49">#REF!</definedName>
    <definedName name="holallll" localSheetId="50">#REF!</definedName>
    <definedName name="holallll" localSheetId="52">#REF!</definedName>
    <definedName name="holallll" localSheetId="54">#REF!</definedName>
    <definedName name="holallll" localSheetId="55">#REF!</definedName>
    <definedName name="holallll" localSheetId="56">#REF!</definedName>
    <definedName name="holallll" localSheetId="57">#REF!</definedName>
    <definedName name="holallll" localSheetId="58">#REF!</definedName>
    <definedName name="holallll" localSheetId="18">#REF!</definedName>
    <definedName name="holallll" localSheetId="16">#REF!</definedName>
    <definedName name="holallll">#REF!</definedName>
    <definedName name="hora" localSheetId="13">[32]Programa!#REF!</definedName>
    <definedName name="hora" localSheetId="10">[32]Programa!#REF!</definedName>
    <definedName name="hora" localSheetId="20">[32]Programa!#REF!</definedName>
    <definedName name="hora" localSheetId="21">[32]Programa!#REF!</definedName>
    <definedName name="hora" localSheetId="22">[32]Programa!#REF!</definedName>
    <definedName name="hora" localSheetId="23">[32]Programa!#REF!</definedName>
    <definedName name="hora" localSheetId="24">[33]Programa!#REF!</definedName>
    <definedName name="hora" localSheetId="30">[32]Programa!#REF!</definedName>
    <definedName name="hora" localSheetId="31">[32]Programa!#REF!</definedName>
    <definedName name="hora" localSheetId="32">[32]Programa!#REF!</definedName>
    <definedName name="hora" localSheetId="34">[32]Programa!#REF!</definedName>
    <definedName name="hora" localSheetId="35">[32]Programa!#REF!</definedName>
    <definedName name="hora" localSheetId="37">[32]Programa!#REF!</definedName>
    <definedName name="hora" localSheetId="38">[32]Programa!#REF!</definedName>
    <definedName name="hora" localSheetId="47">[32]Programa!#REF!</definedName>
    <definedName name="hora" localSheetId="57">[32]Programa!#REF!</definedName>
    <definedName name="hora" localSheetId="58">[32]Programa!#REF!</definedName>
    <definedName name="hora" localSheetId="18">[32]Programa!#REF!</definedName>
    <definedName name="hora" localSheetId="16">[32]Programa!#REF!</definedName>
    <definedName name="hora">[32]Programa!#REF!</definedName>
    <definedName name="HOSP96" localSheetId="74">#REF!</definedName>
    <definedName name="HOSP96" localSheetId="13">#REF!</definedName>
    <definedName name="HOSP96" localSheetId="10">#REF!</definedName>
    <definedName name="HOSP96" localSheetId="20">#REF!</definedName>
    <definedName name="HOSP96" localSheetId="21">#REF!</definedName>
    <definedName name="HOSP96" localSheetId="22">#REF!</definedName>
    <definedName name="HOSP96" localSheetId="23">#REF!</definedName>
    <definedName name="HOSP96" localSheetId="30">#REF!</definedName>
    <definedName name="HOSP96" localSheetId="31">#REF!</definedName>
    <definedName name="HOSP96" localSheetId="32">#REF!</definedName>
    <definedName name="HOSP96" localSheetId="34">#REF!</definedName>
    <definedName name="HOSP96" localSheetId="35">#REF!</definedName>
    <definedName name="HOSP96" localSheetId="37">#REF!</definedName>
    <definedName name="HOSP96" localSheetId="38">#REF!</definedName>
    <definedName name="HOSP96" localSheetId="47">#REF!</definedName>
    <definedName name="HOSP96" localSheetId="48">#REF!</definedName>
    <definedName name="HOSP96" localSheetId="49">#REF!</definedName>
    <definedName name="HOSP96" localSheetId="50">#REF!</definedName>
    <definedName name="HOSP96" localSheetId="51">#REF!</definedName>
    <definedName name="HOSP96" localSheetId="53">#REF!</definedName>
    <definedName name="HOSP96" localSheetId="54">#REF!</definedName>
    <definedName name="HOSP96" localSheetId="14">#REF!</definedName>
    <definedName name="HOSP96" localSheetId="57">#REF!</definedName>
    <definedName name="HOSP96" localSheetId="58">#REF!</definedName>
    <definedName name="HOSP96" localSheetId="18">#REF!</definedName>
    <definedName name="HOSP96" localSheetId="16">#REF!</definedName>
    <definedName name="HOSP96">#REF!</definedName>
    <definedName name="hpu" localSheetId="74" hidden="1">{"Tab1",#N/A,FALSE,"P";"Tab2",#N/A,FALSE,"P"}</definedName>
    <definedName name="hpu" localSheetId="12" hidden="1">{"Tab1",#N/A,FALSE,"P";"Tab2",#N/A,FALSE,"P"}</definedName>
    <definedName name="hpu" localSheetId="13" hidden="1">{"Tab1",#N/A,FALSE,"P";"Tab2",#N/A,FALSE,"P"}</definedName>
    <definedName name="hpu" localSheetId="28" hidden="1">{"Tab1",#N/A,FALSE,"P";"Tab2",#N/A,FALSE,"P"}</definedName>
    <definedName name="hpu" localSheetId="10" hidden="1">{"Tab1",#N/A,FALSE,"P";"Tab2",#N/A,FALSE,"P"}</definedName>
    <definedName name="hpu" localSheetId="20" hidden="1">{"Tab1",#N/A,FALSE,"P";"Tab2",#N/A,FALSE,"P"}</definedName>
    <definedName name="hpu" localSheetId="21" hidden="1">{"Tab1",#N/A,FALSE,"P";"Tab2",#N/A,FALSE,"P"}</definedName>
    <definedName name="hpu" localSheetId="22" hidden="1">{"Tab1",#N/A,FALSE,"P";"Tab2",#N/A,FALSE,"P"}</definedName>
    <definedName name="hpu" localSheetId="23" hidden="1">{"Tab1",#N/A,FALSE,"P";"Tab2",#N/A,FALSE,"P"}</definedName>
    <definedName name="hpu" localSheetId="24" hidden="1">{"Tab1",#N/A,FALSE,"P";"Tab2",#N/A,FALSE,"P"}</definedName>
    <definedName name="hpu" localSheetId="27" hidden="1">{"Tab1",#N/A,FALSE,"P";"Tab2",#N/A,FALSE,"P"}</definedName>
    <definedName name="hpu" localSheetId="29" hidden="1">{"Tab1",#N/A,FALSE,"P";"Tab2",#N/A,FALSE,"P"}</definedName>
    <definedName name="hpu" localSheetId="30" hidden="1">{"Tab1",#N/A,FALSE,"P";"Tab2",#N/A,FALSE,"P"}</definedName>
    <definedName name="hpu" localSheetId="31" hidden="1">{"Tab1",#N/A,FALSE,"P";"Tab2",#N/A,FALSE,"P"}</definedName>
    <definedName name="hpu" localSheetId="32" hidden="1">{"Tab1",#N/A,FALSE,"P";"Tab2",#N/A,FALSE,"P"}</definedName>
    <definedName name="hpu" localSheetId="34" hidden="1">{"Tab1",#N/A,FALSE,"P";"Tab2",#N/A,FALSE,"P"}</definedName>
    <definedName name="hpu" localSheetId="35" hidden="1">{"Tab1",#N/A,FALSE,"P";"Tab2",#N/A,FALSE,"P"}</definedName>
    <definedName name="hpu" localSheetId="37" hidden="1">{"Tab1",#N/A,FALSE,"P";"Tab2",#N/A,FALSE,"P"}</definedName>
    <definedName name="hpu" localSheetId="38" hidden="1">{"Tab1",#N/A,FALSE,"P";"Tab2",#N/A,FALSE,"P"}</definedName>
    <definedName name="hpu" localSheetId="47" hidden="1">{"Tab1",#N/A,FALSE,"P";"Tab2",#N/A,FALSE,"P"}</definedName>
    <definedName name="hpu" localSheetId="48" hidden="1">{"Tab1",#N/A,FALSE,"P";"Tab2",#N/A,FALSE,"P"}</definedName>
    <definedName name="hpu" localSheetId="49" hidden="1">{"Tab1",#N/A,FALSE,"P";"Tab2",#N/A,FALSE,"P"}</definedName>
    <definedName name="hpu" localSheetId="50" hidden="1">{"Tab1",#N/A,FALSE,"P";"Tab2",#N/A,FALSE,"P"}</definedName>
    <definedName name="hpu" localSheetId="51" hidden="1">{"Tab1",#N/A,FALSE,"P";"Tab2",#N/A,FALSE,"P"}</definedName>
    <definedName name="hpu" localSheetId="52" hidden="1">{"Tab1",#N/A,FALSE,"P";"Tab2",#N/A,FALSE,"P"}</definedName>
    <definedName name="hpu" localSheetId="53" hidden="1">{"Tab1",#N/A,FALSE,"P";"Tab2",#N/A,FALSE,"P"}</definedName>
    <definedName name="hpu" localSheetId="54" hidden="1">{"Tab1",#N/A,FALSE,"P";"Tab2",#N/A,FALSE,"P"}</definedName>
    <definedName name="hpu" localSheetId="14" hidden="1">{"Tab1",#N/A,FALSE,"P";"Tab2",#N/A,FALSE,"P"}</definedName>
    <definedName name="hpu" localSheetId="55" hidden="1">{"Tab1",#N/A,FALSE,"P";"Tab2",#N/A,FALSE,"P"}</definedName>
    <definedName name="hpu" localSheetId="56" hidden="1">{"Tab1",#N/A,FALSE,"P";"Tab2",#N/A,FALSE,"P"}</definedName>
    <definedName name="hpu" localSheetId="57" hidden="1">{"Tab1",#N/A,FALSE,"P";"Tab2",#N/A,FALSE,"P"}</definedName>
    <definedName name="hpu" localSheetId="58" hidden="1">{"Tab1",#N/A,FALSE,"P";"Tab2",#N/A,FALSE,"P"}</definedName>
    <definedName name="hpu" localSheetId="18" hidden="1">{"Tab1",#N/A,FALSE,"P";"Tab2",#N/A,FALSE,"P"}</definedName>
    <definedName name="hpu" localSheetId="19" hidden="1">{"Tab1",#N/A,FALSE,"P";"Tab2",#N/A,FALSE,"P"}</definedName>
    <definedName name="hpu" localSheetId="15" hidden="1">{"Tab1",#N/A,FALSE,"P";"Tab2",#N/A,FALSE,"P"}</definedName>
    <definedName name="hpu" localSheetId="16" hidden="1">{"Tab1",#N/A,FALSE,"P";"Tab2",#N/A,FALSE,"P"}</definedName>
    <definedName name="hpu" hidden="1">{"Tab1",#N/A,FALSE,"P";"Tab2",#N/A,FALSE,"P"}</definedName>
    <definedName name="HTML_CodePage" hidden="1">1252</definedName>
    <definedName name="HTML_Control" localSheetId="74" hidden="1">{"'para SB'!$A$1318:$F$1381"}</definedName>
    <definedName name="HTML_Control" localSheetId="13" hidden="1">{"'para SB'!$A$1318:$F$1381"}</definedName>
    <definedName name="HTML_Control" localSheetId="28" hidden="1">{"'para SB'!$A$1318:$F$1381"}</definedName>
    <definedName name="HTML_Control" localSheetId="10" hidden="1">{"'para SB'!$A$1318:$F$1381"}</definedName>
    <definedName name="HTML_Control" localSheetId="20" hidden="1">{"'para SB'!$A$1318:$F$1381"}</definedName>
    <definedName name="HTML_Control" localSheetId="21" hidden="1">{"'para SB'!$A$1318:$F$1381"}</definedName>
    <definedName name="HTML_Control" localSheetId="22" hidden="1">{"'para SB'!$A$1318:$F$1381"}</definedName>
    <definedName name="HTML_Control" localSheetId="23" hidden="1">{"'para SB'!$A$1318:$F$1381"}</definedName>
    <definedName name="HTML_Control" localSheetId="24" hidden="1">{"'para SB'!$A$1318:$F$1381"}</definedName>
    <definedName name="HTML_Control" localSheetId="27" hidden="1">{"'para SB'!$A$1318:$F$1381"}</definedName>
    <definedName name="HTML_Control" localSheetId="29" hidden="1">{"'para SB'!$A$1318:$F$1381"}</definedName>
    <definedName name="HTML_Control" localSheetId="30" hidden="1">{"'para SB'!$A$1318:$F$1381"}</definedName>
    <definedName name="HTML_Control" localSheetId="31" hidden="1">{"'para SB'!$A$1318:$F$1381"}</definedName>
    <definedName name="HTML_Control" localSheetId="32" hidden="1">{"'para SB'!$A$1318:$F$1381"}</definedName>
    <definedName name="HTML_Control" localSheetId="34" hidden="1">{"'para SB'!$A$1318:$F$1381"}</definedName>
    <definedName name="HTML_Control" localSheetId="35" hidden="1">{"'para SB'!$A$1318:$F$1381"}</definedName>
    <definedName name="HTML_Control" localSheetId="37" hidden="1">{"'para SB'!$A$1318:$F$1381"}</definedName>
    <definedName name="HTML_Control" localSheetId="38" hidden="1">{"'para SB'!$A$1318:$F$1381"}</definedName>
    <definedName name="HTML_Control" localSheetId="47" hidden="1">{"'para SB'!$A$1318:$F$1381"}</definedName>
    <definedName name="HTML_Control" localSheetId="48" hidden="1">{"'para SB'!$A$1318:$F$1381"}</definedName>
    <definedName name="HTML_Control" localSheetId="49" hidden="1">{"'para SB'!$A$1318:$F$1381"}</definedName>
    <definedName name="HTML_Control" localSheetId="50" hidden="1">{"'para SB'!$A$1318:$F$1381"}</definedName>
    <definedName name="HTML_Control" localSheetId="51" hidden="1">{"'para SB'!$A$1318:$F$1381"}</definedName>
    <definedName name="HTML_Control" localSheetId="52" hidden="1">{"'para SB'!$A$1318:$F$1381"}</definedName>
    <definedName name="HTML_Control" localSheetId="53" hidden="1">{"'para SB'!$A$1318:$F$1381"}</definedName>
    <definedName name="HTML_Control" localSheetId="54" hidden="1">{"'para SB'!$A$1318:$F$1381"}</definedName>
    <definedName name="HTML_Control" localSheetId="14" hidden="1">{"'para SB'!$A$1318:$F$1381"}</definedName>
    <definedName name="HTML_Control" localSheetId="55" hidden="1">{"'para SB'!$A$1318:$F$1381"}</definedName>
    <definedName name="HTML_Control" localSheetId="56" hidden="1">{"'para SB'!$A$1318:$F$1381"}</definedName>
    <definedName name="HTML_Control" localSheetId="57" hidden="1">{"'para SB'!$A$1318:$F$1381"}</definedName>
    <definedName name="HTML_Control" localSheetId="58" hidden="1">{"'para SB'!$A$1318:$F$1381"}</definedName>
    <definedName name="HTML_Control" localSheetId="18" hidden="1">{"'para SB'!$A$1318:$F$1381"}</definedName>
    <definedName name="HTML_Control" localSheetId="19" hidden="1">{"'para SB'!$A$1318:$F$1381"}</definedName>
    <definedName name="HTML_Control" localSheetId="15" hidden="1">{"'para SB'!$A$1318:$F$1381"}</definedName>
    <definedName name="HTML_Control" localSheetId="16"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74" hidden="1">{"Tab1",#N/A,FALSE,"P";"Tab2",#N/A,FALSE,"P"}</definedName>
    <definedName name="hui" localSheetId="12" hidden="1">{"Tab1",#N/A,FALSE,"P";"Tab2",#N/A,FALSE,"P"}</definedName>
    <definedName name="hui" localSheetId="13" hidden="1">{"Tab1",#N/A,FALSE,"P";"Tab2",#N/A,FALSE,"P"}</definedName>
    <definedName name="hui" localSheetId="28" hidden="1">{"Tab1",#N/A,FALSE,"P";"Tab2",#N/A,FALSE,"P"}</definedName>
    <definedName name="hui" localSheetId="10" hidden="1">{"Tab1",#N/A,FALSE,"P";"Tab2",#N/A,FALSE,"P"}</definedName>
    <definedName name="hui" localSheetId="20" hidden="1">{"Tab1",#N/A,FALSE,"P";"Tab2",#N/A,FALSE,"P"}</definedName>
    <definedName name="hui" localSheetId="21" hidden="1">{"Tab1",#N/A,FALSE,"P";"Tab2",#N/A,FALSE,"P"}</definedName>
    <definedName name="hui" localSheetId="22" hidden="1">{"Tab1",#N/A,FALSE,"P";"Tab2",#N/A,FALSE,"P"}</definedName>
    <definedName name="hui" localSheetId="23" hidden="1">{"Tab1",#N/A,FALSE,"P";"Tab2",#N/A,FALSE,"P"}</definedName>
    <definedName name="hui" localSheetId="24" hidden="1">{"Tab1",#N/A,FALSE,"P";"Tab2",#N/A,FALSE,"P"}</definedName>
    <definedName name="hui" localSheetId="27" hidden="1">{"Tab1",#N/A,FALSE,"P";"Tab2",#N/A,FALSE,"P"}</definedName>
    <definedName name="hui" localSheetId="29" hidden="1">{"Tab1",#N/A,FALSE,"P";"Tab2",#N/A,FALSE,"P"}</definedName>
    <definedName name="hui" localSheetId="30" hidden="1">{"Tab1",#N/A,FALSE,"P";"Tab2",#N/A,FALSE,"P"}</definedName>
    <definedName name="hui" localSheetId="31" hidden="1">{"Tab1",#N/A,FALSE,"P";"Tab2",#N/A,FALSE,"P"}</definedName>
    <definedName name="hui" localSheetId="32" hidden="1">{"Tab1",#N/A,FALSE,"P";"Tab2",#N/A,FALSE,"P"}</definedName>
    <definedName name="hui" localSheetId="34" hidden="1">{"Tab1",#N/A,FALSE,"P";"Tab2",#N/A,FALSE,"P"}</definedName>
    <definedName name="hui" localSheetId="35" hidden="1">{"Tab1",#N/A,FALSE,"P";"Tab2",#N/A,FALSE,"P"}</definedName>
    <definedName name="hui" localSheetId="37" hidden="1">{"Tab1",#N/A,FALSE,"P";"Tab2",#N/A,FALSE,"P"}</definedName>
    <definedName name="hui" localSheetId="38" hidden="1">{"Tab1",#N/A,FALSE,"P";"Tab2",#N/A,FALSE,"P"}</definedName>
    <definedName name="hui" localSheetId="47" hidden="1">{"Tab1",#N/A,FALSE,"P";"Tab2",#N/A,FALSE,"P"}</definedName>
    <definedName name="hui" localSheetId="48" hidden="1">{"Tab1",#N/A,FALSE,"P";"Tab2",#N/A,FALSE,"P"}</definedName>
    <definedName name="hui" localSheetId="49" hidden="1">{"Tab1",#N/A,FALSE,"P";"Tab2",#N/A,FALSE,"P"}</definedName>
    <definedName name="hui" localSheetId="50" hidden="1">{"Tab1",#N/A,FALSE,"P";"Tab2",#N/A,FALSE,"P"}</definedName>
    <definedName name="hui" localSheetId="51" hidden="1">{"Tab1",#N/A,FALSE,"P";"Tab2",#N/A,FALSE,"P"}</definedName>
    <definedName name="hui" localSheetId="52" hidden="1">{"Tab1",#N/A,FALSE,"P";"Tab2",#N/A,FALSE,"P"}</definedName>
    <definedName name="hui" localSheetId="53" hidden="1">{"Tab1",#N/A,FALSE,"P";"Tab2",#N/A,FALSE,"P"}</definedName>
    <definedName name="hui" localSheetId="54" hidden="1">{"Tab1",#N/A,FALSE,"P";"Tab2",#N/A,FALSE,"P"}</definedName>
    <definedName name="hui" localSheetId="14" hidden="1">{"Tab1",#N/A,FALSE,"P";"Tab2",#N/A,FALSE,"P"}</definedName>
    <definedName name="hui" localSheetId="55" hidden="1">{"Tab1",#N/A,FALSE,"P";"Tab2",#N/A,FALSE,"P"}</definedName>
    <definedName name="hui" localSheetId="56" hidden="1">{"Tab1",#N/A,FALSE,"P";"Tab2",#N/A,FALSE,"P"}</definedName>
    <definedName name="hui" localSheetId="57" hidden="1">{"Tab1",#N/A,FALSE,"P";"Tab2",#N/A,FALSE,"P"}</definedName>
    <definedName name="hui" localSheetId="58" hidden="1">{"Tab1",#N/A,FALSE,"P";"Tab2",#N/A,FALSE,"P"}</definedName>
    <definedName name="hui" localSheetId="18" hidden="1">{"Tab1",#N/A,FALSE,"P";"Tab2",#N/A,FALSE,"P"}</definedName>
    <definedName name="hui" localSheetId="19" hidden="1">{"Tab1",#N/A,FALSE,"P";"Tab2",#N/A,FALSE,"P"}</definedName>
    <definedName name="hui" localSheetId="15" hidden="1">{"Tab1",#N/A,FALSE,"P";"Tab2",#N/A,FALSE,"P"}</definedName>
    <definedName name="hui" localSheetId="16" hidden="1">{"Tab1",#N/A,FALSE,"P";"Tab2",#N/A,FALSE,"P"}</definedName>
    <definedName name="hui" hidden="1">{"Tab1",#N/A,FALSE,"P";"Tab2",#N/A,FALSE,"P"}</definedName>
    <definedName name="huo" localSheetId="74" hidden="1">{"Tab1",#N/A,FALSE,"P";"Tab2",#N/A,FALSE,"P"}</definedName>
    <definedName name="huo" localSheetId="12" hidden="1">{"Tab1",#N/A,FALSE,"P";"Tab2",#N/A,FALSE,"P"}</definedName>
    <definedName name="huo" localSheetId="13" hidden="1">{"Tab1",#N/A,FALSE,"P";"Tab2",#N/A,FALSE,"P"}</definedName>
    <definedName name="huo" localSheetId="28" hidden="1">{"Tab1",#N/A,FALSE,"P";"Tab2",#N/A,FALSE,"P"}</definedName>
    <definedName name="huo" localSheetId="10" hidden="1">{"Tab1",#N/A,FALSE,"P";"Tab2",#N/A,FALSE,"P"}</definedName>
    <definedName name="huo" localSheetId="20" hidden="1">{"Tab1",#N/A,FALSE,"P";"Tab2",#N/A,FALSE,"P"}</definedName>
    <definedName name="huo" localSheetId="21" hidden="1">{"Tab1",#N/A,FALSE,"P";"Tab2",#N/A,FALSE,"P"}</definedName>
    <definedName name="huo" localSheetId="22" hidden="1">{"Tab1",#N/A,FALSE,"P";"Tab2",#N/A,FALSE,"P"}</definedName>
    <definedName name="huo" localSheetId="23" hidden="1">{"Tab1",#N/A,FALSE,"P";"Tab2",#N/A,FALSE,"P"}</definedName>
    <definedName name="huo" localSheetId="24" hidden="1">{"Tab1",#N/A,FALSE,"P";"Tab2",#N/A,FALSE,"P"}</definedName>
    <definedName name="huo" localSheetId="27" hidden="1">{"Tab1",#N/A,FALSE,"P";"Tab2",#N/A,FALSE,"P"}</definedName>
    <definedName name="huo" localSheetId="29" hidden="1">{"Tab1",#N/A,FALSE,"P";"Tab2",#N/A,FALSE,"P"}</definedName>
    <definedName name="huo" localSheetId="30" hidden="1">{"Tab1",#N/A,FALSE,"P";"Tab2",#N/A,FALSE,"P"}</definedName>
    <definedName name="huo" localSheetId="31" hidden="1">{"Tab1",#N/A,FALSE,"P";"Tab2",#N/A,FALSE,"P"}</definedName>
    <definedName name="huo" localSheetId="32" hidden="1">{"Tab1",#N/A,FALSE,"P";"Tab2",#N/A,FALSE,"P"}</definedName>
    <definedName name="huo" localSheetId="34" hidden="1">{"Tab1",#N/A,FALSE,"P";"Tab2",#N/A,FALSE,"P"}</definedName>
    <definedName name="huo" localSheetId="35" hidden="1">{"Tab1",#N/A,FALSE,"P";"Tab2",#N/A,FALSE,"P"}</definedName>
    <definedName name="huo" localSheetId="37" hidden="1">{"Tab1",#N/A,FALSE,"P";"Tab2",#N/A,FALSE,"P"}</definedName>
    <definedName name="huo" localSheetId="38" hidden="1">{"Tab1",#N/A,FALSE,"P";"Tab2",#N/A,FALSE,"P"}</definedName>
    <definedName name="huo" localSheetId="47" hidden="1">{"Tab1",#N/A,FALSE,"P";"Tab2",#N/A,FALSE,"P"}</definedName>
    <definedName name="huo" localSheetId="48" hidden="1">{"Tab1",#N/A,FALSE,"P";"Tab2",#N/A,FALSE,"P"}</definedName>
    <definedName name="huo" localSheetId="49" hidden="1">{"Tab1",#N/A,FALSE,"P";"Tab2",#N/A,FALSE,"P"}</definedName>
    <definedName name="huo" localSheetId="50" hidden="1">{"Tab1",#N/A,FALSE,"P";"Tab2",#N/A,FALSE,"P"}</definedName>
    <definedName name="huo" localSheetId="51" hidden="1">{"Tab1",#N/A,FALSE,"P";"Tab2",#N/A,FALSE,"P"}</definedName>
    <definedName name="huo" localSheetId="52" hidden="1">{"Tab1",#N/A,FALSE,"P";"Tab2",#N/A,FALSE,"P"}</definedName>
    <definedName name="huo" localSheetId="53" hidden="1">{"Tab1",#N/A,FALSE,"P";"Tab2",#N/A,FALSE,"P"}</definedName>
    <definedName name="huo" localSheetId="54" hidden="1">{"Tab1",#N/A,FALSE,"P";"Tab2",#N/A,FALSE,"P"}</definedName>
    <definedName name="huo" localSheetId="14" hidden="1">{"Tab1",#N/A,FALSE,"P";"Tab2",#N/A,FALSE,"P"}</definedName>
    <definedName name="huo" localSheetId="55" hidden="1">{"Tab1",#N/A,FALSE,"P";"Tab2",#N/A,FALSE,"P"}</definedName>
    <definedName name="huo" localSheetId="56" hidden="1">{"Tab1",#N/A,FALSE,"P";"Tab2",#N/A,FALSE,"P"}</definedName>
    <definedName name="huo" localSheetId="57" hidden="1">{"Tab1",#N/A,FALSE,"P";"Tab2",#N/A,FALSE,"P"}</definedName>
    <definedName name="huo" localSheetId="58" hidden="1">{"Tab1",#N/A,FALSE,"P";"Tab2",#N/A,FALSE,"P"}</definedName>
    <definedName name="huo" localSheetId="18" hidden="1">{"Tab1",#N/A,FALSE,"P";"Tab2",#N/A,FALSE,"P"}</definedName>
    <definedName name="huo" localSheetId="19" hidden="1">{"Tab1",#N/A,FALSE,"P";"Tab2",#N/A,FALSE,"P"}</definedName>
    <definedName name="huo" localSheetId="15" hidden="1">{"Tab1",#N/A,FALSE,"P";"Tab2",#N/A,FALSE,"P"}</definedName>
    <definedName name="huo" localSheetId="16" hidden="1">{"Tab1",#N/A,FALSE,"P";"Tab2",#N/A,FALSE,"P"}</definedName>
    <definedName name="huo" hidden="1">{"Tab1",#N/A,FALSE,"P";"Tab2",#N/A,FALSE,"P"}</definedName>
    <definedName name="hutyu7" localSheetId="74" hidden="1">#REF!</definedName>
    <definedName name="hutyu7" localSheetId="13" hidden="1">#REF!</definedName>
    <definedName name="hutyu7" localSheetId="10" hidden="1">#REF!</definedName>
    <definedName name="hutyu7" localSheetId="20" hidden="1">#REF!</definedName>
    <definedName name="hutyu7" localSheetId="21" hidden="1">#REF!</definedName>
    <definedName name="hutyu7" localSheetId="22" hidden="1">#REF!</definedName>
    <definedName name="hutyu7" localSheetId="23" hidden="1">#REF!</definedName>
    <definedName name="hutyu7" localSheetId="27" hidden="1">#REF!</definedName>
    <definedName name="hutyu7" localSheetId="30" hidden="1">#REF!</definedName>
    <definedName name="hutyu7" localSheetId="31" hidden="1">#REF!</definedName>
    <definedName name="hutyu7" localSheetId="32" hidden="1">#REF!</definedName>
    <definedName name="hutyu7" localSheetId="34" hidden="1">#REF!</definedName>
    <definedName name="hutyu7" localSheetId="35" hidden="1">#REF!</definedName>
    <definedName name="hutyu7" localSheetId="37" hidden="1">#REF!</definedName>
    <definedName name="hutyu7" localSheetId="38" hidden="1">#REF!</definedName>
    <definedName name="hutyu7" localSheetId="47" hidden="1">#REF!</definedName>
    <definedName name="hutyu7" localSheetId="48" hidden="1">#REF!</definedName>
    <definedName name="hutyu7" localSheetId="49" hidden="1">#REF!</definedName>
    <definedName name="hutyu7" localSheetId="50" hidden="1">#REF!</definedName>
    <definedName name="hutyu7" localSheetId="52" hidden="1">#REF!</definedName>
    <definedName name="hutyu7" localSheetId="54" hidden="1">#REF!</definedName>
    <definedName name="hutyu7" localSheetId="55" hidden="1">#REF!</definedName>
    <definedName name="hutyu7" localSheetId="56" hidden="1">#REF!</definedName>
    <definedName name="hutyu7" localSheetId="57" hidden="1">#REF!</definedName>
    <definedName name="hutyu7" localSheetId="58" hidden="1">#REF!</definedName>
    <definedName name="hutyu7" localSheetId="18" hidden="1">#REF!</definedName>
    <definedName name="hutyu7" localSheetId="16" hidden="1">#REF!</definedName>
    <definedName name="hutyu7" hidden="1">#REF!</definedName>
    <definedName name="HVYNONO1" localSheetId="13">[91]nonopec!#REF!</definedName>
    <definedName name="HVYNONO1" localSheetId="10">[91]nonopec!#REF!</definedName>
    <definedName name="HVYNONO1" localSheetId="20">[91]nonopec!#REF!</definedName>
    <definedName name="HVYNONO1" localSheetId="21">[91]nonopec!#REF!</definedName>
    <definedName name="HVYNONO1" localSheetId="22">[91]nonopec!#REF!</definedName>
    <definedName name="HVYNONO1" localSheetId="23">[91]nonopec!#REF!</definedName>
    <definedName name="HVYNONO1" localSheetId="27">[91]nonopec!#REF!</definedName>
    <definedName name="HVYNONO1" localSheetId="31">[91]nonopec!#REF!</definedName>
    <definedName name="HVYNONO1" localSheetId="32">[91]nonopec!#REF!</definedName>
    <definedName name="HVYNONO1" localSheetId="34">[91]nonopec!#REF!</definedName>
    <definedName name="HVYNONO1" localSheetId="35">[91]nonopec!#REF!</definedName>
    <definedName name="HVYNONO1" localSheetId="37">[91]nonopec!#REF!</definedName>
    <definedName name="HVYNONO1" localSheetId="38">[91]nonopec!#REF!</definedName>
    <definedName name="HVYNONO1" localSheetId="47">[91]nonopec!#REF!</definedName>
    <definedName name="HVYNONO1" localSheetId="48">[164]nonopec!#REF!</definedName>
    <definedName name="HVYNONO1" localSheetId="49">[164]nonopec!#REF!</definedName>
    <definedName name="HVYNONO1" localSheetId="50">[164]nonopec!#REF!</definedName>
    <definedName name="HVYNONO1" localSheetId="54">[164]nonopec!#REF!</definedName>
    <definedName name="HVYNONO1" localSheetId="55">[164]nonopec!#REF!</definedName>
    <definedName name="HVYNONO1" localSheetId="56">[164]nonopec!#REF!</definedName>
    <definedName name="HVYNONO1" localSheetId="57">[91]nonopec!#REF!</definedName>
    <definedName name="HVYNONO1" localSheetId="58">[91]nonopec!#REF!</definedName>
    <definedName name="HVYNONO1" localSheetId="18">[91]nonopec!#REF!</definedName>
    <definedName name="HVYNONO1" localSheetId="16">[91]nonopec!#REF!</definedName>
    <definedName name="HVYNONO1">[91]nonopec!#REF!</definedName>
    <definedName name="HVYNONO2" localSheetId="13">[91]nonopec!#REF!</definedName>
    <definedName name="HVYNONO2" localSheetId="10">[91]nonopec!#REF!</definedName>
    <definedName name="HVYNONO2" localSheetId="20">[91]nonopec!#REF!</definedName>
    <definedName name="HVYNONO2" localSheetId="21">[91]nonopec!#REF!</definedName>
    <definedName name="HVYNONO2" localSheetId="22">[91]nonopec!#REF!</definedName>
    <definedName name="HVYNONO2" localSheetId="23">[91]nonopec!#REF!</definedName>
    <definedName name="HVYNONO2" localSheetId="27">[91]nonopec!#REF!</definedName>
    <definedName name="HVYNONO2" localSheetId="31">[91]nonopec!#REF!</definedName>
    <definedName name="HVYNONO2" localSheetId="32">[91]nonopec!#REF!</definedName>
    <definedName name="HVYNONO2" localSheetId="34">[91]nonopec!#REF!</definedName>
    <definedName name="HVYNONO2" localSheetId="35">[91]nonopec!#REF!</definedName>
    <definedName name="HVYNONO2" localSheetId="37">[91]nonopec!#REF!</definedName>
    <definedName name="HVYNONO2" localSheetId="38">[91]nonopec!#REF!</definedName>
    <definedName name="HVYNONO2" localSheetId="47">[91]nonopec!#REF!</definedName>
    <definedName name="HVYNONO2" localSheetId="48">[164]nonopec!#REF!</definedName>
    <definedName name="HVYNONO2" localSheetId="49">[164]nonopec!#REF!</definedName>
    <definedName name="HVYNONO2" localSheetId="50">[164]nonopec!#REF!</definedName>
    <definedName name="HVYNONO2" localSheetId="54">[164]nonopec!#REF!</definedName>
    <definedName name="HVYNONO2" localSheetId="55">[164]nonopec!#REF!</definedName>
    <definedName name="HVYNONO2" localSheetId="56">[164]nonopec!#REF!</definedName>
    <definedName name="HVYNONO2" localSheetId="57">[91]nonopec!#REF!</definedName>
    <definedName name="HVYNONO2" localSheetId="58">[91]nonopec!#REF!</definedName>
    <definedName name="HVYNONO2" localSheetId="18">[91]nonopec!#REF!</definedName>
    <definedName name="HVYNONO2" localSheetId="16">[91]nonopec!#REF!</definedName>
    <definedName name="HVYNONO2">[91]nonopec!#REF!</definedName>
    <definedName name="HVYNONOPEC" localSheetId="13">[91]nonopec!#REF!</definedName>
    <definedName name="HVYNONOPEC" localSheetId="31">[91]nonopec!#REF!</definedName>
    <definedName name="HVYNONOPEC" localSheetId="32">[91]nonopec!#REF!</definedName>
    <definedName name="HVYNONOPEC" localSheetId="35">[91]nonopec!#REF!</definedName>
    <definedName name="HVYNONOPEC" localSheetId="38">[91]nonopec!#REF!</definedName>
    <definedName name="HVYNONOPEC" localSheetId="47">[91]nonopec!#REF!</definedName>
    <definedName name="HVYNONOPEC" localSheetId="58">[91]nonopec!#REF!</definedName>
    <definedName name="HVYNONOPEC">[91]nonopec!#REF!</definedName>
    <definedName name="HVYOECD" localSheetId="13">[91]nonopec!#REF!</definedName>
    <definedName name="HVYOECD" localSheetId="32">[91]nonopec!#REF!</definedName>
    <definedName name="HVYOECD" localSheetId="38">[91]nonopec!#REF!</definedName>
    <definedName name="HVYOECD" localSheetId="47">[91]nonopec!#REF!</definedName>
    <definedName name="HVYOECD">[91]nonopec!#REF!</definedName>
    <definedName name="HVYOPEC">[91]nonopec!#REF!</definedName>
    <definedName name="HVYSUMM">[91]nonopec!#REF!</definedName>
    <definedName name="i" localSheetId="74">#REF!</definedName>
    <definedName name="i" localSheetId="13">#REF!</definedName>
    <definedName name="i" localSheetId="10">#REF!</definedName>
    <definedName name="i" localSheetId="20">#REF!</definedName>
    <definedName name="i" localSheetId="21">#REF!</definedName>
    <definedName name="i" localSheetId="22">#REF!</definedName>
    <definedName name="i" localSheetId="23">#REF!</definedName>
    <definedName name="i" localSheetId="30">#REF!</definedName>
    <definedName name="i" localSheetId="31">#REF!</definedName>
    <definedName name="i" localSheetId="32">#REF!</definedName>
    <definedName name="i" localSheetId="34">#REF!</definedName>
    <definedName name="i" localSheetId="35">#REF!</definedName>
    <definedName name="i" localSheetId="37">#REF!</definedName>
    <definedName name="i" localSheetId="38">#REF!</definedName>
    <definedName name="i" localSheetId="47">#REF!</definedName>
    <definedName name="i" localSheetId="49">#REF!</definedName>
    <definedName name="i" localSheetId="50">#REF!</definedName>
    <definedName name="i" localSheetId="51">#REF!</definedName>
    <definedName name="i" localSheetId="54">#REF!</definedName>
    <definedName name="i" localSheetId="14">#REF!</definedName>
    <definedName name="i" localSheetId="57">#REF!</definedName>
    <definedName name="i" localSheetId="58">#REF!</definedName>
    <definedName name="i" localSheetId="18">#REF!</definedName>
    <definedName name="i" localSheetId="16">#REF!</definedName>
    <definedName name="i">#REF!</definedName>
    <definedName name="i2std" localSheetId="74">#REF!</definedName>
    <definedName name="i2std" localSheetId="13">#REF!</definedName>
    <definedName name="i2std" localSheetId="10">#REF!</definedName>
    <definedName name="i2std" localSheetId="20">#REF!</definedName>
    <definedName name="i2std" localSheetId="21">#REF!</definedName>
    <definedName name="i2std" localSheetId="22">#REF!</definedName>
    <definedName name="i2std" localSheetId="23">#REF!</definedName>
    <definedName name="i2std" localSheetId="30">#REF!</definedName>
    <definedName name="i2std" localSheetId="31">#REF!</definedName>
    <definedName name="i2std" localSheetId="32">#REF!</definedName>
    <definedName name="i2std" localSheetId="34">#REF!</definedName>
    <definedName name="i2std" localSheetId="35">#REF!</definedName>
    <definedName name="i2std" localSheetId="37">#REF!</definedName>
    <definedName name="i2std" localSheetId="38">#REF!</definedName>
    <definedName name="i2std" localSheetId="47">#REF!</definedName>
    <definedName name="i2std" localSheetId="54">#REF!</definedName>
    <definedName name="i2std" localSheetId="57">#REF!</definedName>
    <definedName name="i2std" localSheetId="58">#REF!</definedName>
    <definedName name="i2std" localSheetId="18">#REF!</definedName>
    <definedName name="i2std" localSheetId="16">#REF!</definedName>
    <definedName name="i2std">#REF!</definedName>
    <definedName name="iave" localSheetId="74">#REF!</definedName>
    <definedName name="iave" localSheetId="13">#REF!</definedName>
    <definedName name="iave" localSheetId="10">#REF!</definedName>
    <definedName name="iave" localSheetId="20">#REF!</definedName>
    <definedName name="iave" localSheetId="21">#REF!</definedName>
    <definedName name="iave" localSheetId="22">#REF!</definedName>
    <definedName name="iave" localSheetId="23">#REF!</definedName>
    <definedName name="iave" localSheetId="30">#REF!</definedName>
    <definedName name="iave" localSheetId="31">#REF!</definedName>
    <definedName name="iave" localSheetId="32">#REF!</definedName>
    <definedName name="iave" localSheetId="34">#REF!</definedName>
    <definedName name="iave" localSheetId="35">#REF!</definedName>
    <definedName name="iave" localSheetId="37">#REF!</definedName>
    <definedName name="iave" localSheetId="38">#REF!</definedName>
    <definedName name="iave" localSheetId="47">#REF!</definedName>
    <definedName name="iave" localSheetId="54">#REF!</definedName>
    <definedName name="iave" localSheetId="57">#REF!</definedName>
    <definedName name="iave" localSheetId="58">#REF!</definedName>
    <definedName name="iave" localSheetId="18">#REF!</definedName>
    <definedName name="iave" localSheetId="16">#REF!</definedName>
    <definedName name="iave">#REF!</definedName>
    <definedName name="ibank1" localSheetId="74">#REF!</definedName>
    <definedName name="ibank1" localSheetId="13">#REF!</definedName>
    <definedName name="ibank1" localSheetId="30">#REF!</definedName>
    <definedName name="ibank1" localSheetId="31">#REF!</definedName>
    <definedName name="ibank1" localSheetId="32">#REF!</definedName>
    <definedName name="ibank1" localSheetId="38">#REF!</definedName>
    <definedName name="ibank1" localSheetId="54">#REF!</definedName>
    <definedName name="ibank1" localSheetId="58">#REF!</definedName>
    <definedName name="ibank1">#REF!</definedName>
    <definedName name="ibank2" localSheetId="74">#REF!</definedName>
    <definedName name="ibank2" localSheetId="13">#REF!</definedName>
    <definedName name="ibank2" localSheetId="30">#REF!</definedName>
    <definedName name="ibank2" localSheetId="31">#REF!</definedName>
    <definedName name="ibank2" localSheetId="32">#REF!</definedName>
    <definedName name="ibank2" localSheetId="38">#REF!</definedName>
    <definedName name="ibank2" localSheetId="54">#REF!</definedName>
    <definedName name="ibank2" localSheetId="58">#REF!</definedName>
    <definedName name="ibank2">#REF!</definedName>
    <definedName name="ibank3" localSheetId="74">#REF!</definedName>
    <definedName name="ibank3" localSheetId="13">#REF!</definedName>
    <definedName name="ibank3" localSheetId="30">#REF!</definedName>
    <definedName name="ibank3" localSheetId="31">#REF!</definedName>
    <definedName name="ibank3" localSheetId="32">#REF!</definedName>
    <definedName name="ibank3" localSheetId="38">#REF!</definedName>
    <definedName name="ibank3" localSheetId="54">#REF!</definedName>
    <definedName name="ibank3" localSheetId="58">#REF!</definedName>
    <definedName name="ibank3">#REF!</definedName>
    <definedName name="IBCA">'[86]IBCA-MOODY´S'!$C$4</definedName>
    <definedName name="Ibrd">[72]CIRRs!$C$63</definedName>
    <definedName name="Iceland_wt">'[92]OECD wgt'!$B$21</definedName>
    <definedName name="IDA">[72]CIRRs!$C$64</definedName>
    <definedName name="IDA_assistance">'[165]tab 14'!$B$6:$U$25</definedName>
    <definedName name="IDAr" localSheetId="74">#REF!</definedName>
    <definedName name="IDAr" localSheetId="13">#REF!</definedName>
    <definedName name="IDAr" localSheetId="10">#REF!</definedName>
    <definedName name="IDAr" localSheetId="20">#REF!</definedName>
    <definedName name="IDAr" localSheetId="21">#REF!</definedName>
    <definedName name="IDAr" localSheetId="22">#REF!</definedName>
    <definedName name="IDAr" localSheetId="23">#REF!</definedName>
    <definedName name="IDAr" localSheetId="27">#REF!</definedName>
    <definedName name="IDAr" localSheetId="30">#REF!</definedName>
    <definedName name="IDAr" localSheetId="31">#REF!</definedName>
    <definedName name="IDAr" localSheetId="32">#REF!</definedName>
    <definedName name="IDAr" localSheetId="34">#REF!</definedName>
    <definedName name="IDAr" localSheetId="35">#REF!</definedName>
    <definedName name="IDAr" localSheetId="37">#REF!</definedName>
    <definedName name="IDAr" localSheetId="38">#REF!</definedName>
    <definedName name="IDAr" localSheetId="47">#REF!</definedName>
    <definedName name="IDAr" localSheetId="48">#REF!</definedName>
    <definedName name="IDAr" localSheetId="49">#REF!</definedName>
    <definedName name="IDAr" localSheetId="50">#REF!</definedName>
    <definedName name="IDAr" localSheetId="51">#REF!</definedName>
    <definedName name="IDAr" localSheetId="52">#REF!</definedName>
    <definedName name="IDAr" localSheetId="53">#REF!</definedName>
    <definedName name="IDAr" localSheetId="54">#REF!</definedName>
    <definedName name="IDAr" localSheetId="55">#REF!</definedName>
    <definedName name="IDAr" localSheetId="57">#REF!</definedName>
    <definedName name="IDAr" localSheetId="58">#REF!</definedName>
    <definedName name="IDAr" localSheetId="18">#REF!</definedName>
    <definedName name="IDAr" localSheetId="16">#REF!</definedName>
    <definedName name="IDAr">#REF!</definedName>
    <definedName name="IDB" localSheetId="74">#REF!</definedName>
    <definedName name="IDB" localSheetId="12">#REF!</definedName>
    <definedName name="IDB" localSheetId="13">#REF!</definedName>
    <definedName name="IDB" localSheetId="10">#REF!</definedName>
    <definedName name="IDB" localSheetId="20">#REF!</definedName>
    <definedName name="IDB" localSheetId="21">#REF!</definedName>
    <definedName name="IDB" localSheetId="22">#REF!</definedName>
    <definedName name="IDB" localSheetId="23">#REF!</definedName>
    <definedName name="IDB" localSheetId="27">#REF!</definedName>
    <definedName name="IDB" localSheetId="30">#REF!</definedName>
    <definedName name="IDB" localSheetId="31">#REF!</definedName>
    <definedName name="IDB" localSheetId="32">#REF!</definedName>
    <definedName name="IDB" localSheetId="34">#REF!</definedName>
    <definedName name="IDB" localSheetId="35">#REF!</definedName>
    <definedName name="IDB" localSheetId="36">#N/A</definedName>
    <definedName name="IDB" localSheetId="37">#REF!</definedName>
    <definedName name="IDB" localSheetId="38">#REF!</definedName>
    <definedName name="IDB" localSheetId="47">#REF!</definedName>
    <definedName name="IDB" localSheetId="48">#REF!</definedName>
    <definedName name="IDB" localSheetId="49">#REF!</definedName>
    <definedName name="IDB" localSheetId="50">#REF!</definedName>
    <definedName name="IDB" localSheetId="52">#REF!</definedName>
    <definedName name="IDB" localSheetId="54">#REF!</definedName>
    <definedName name="IDB" localSheetId="55">#REF!</definedName>
    <definedName name="IDB" localSheetId="56">#REF!</definedName>
    <definedName name="IDB" localSheetId="57">#REF!</definedName>
    <definedName name="IDB" localSheetId="58">#REF!</definedName>
    <definedName name="IDB" localSheetId="18">#REF!</definedName>
    <definedName name="IDB" localSheetId="16">#REF!</definedName>
    <definedName name="IDB">#REF!</definedName>
    <definedName name="IESS" localSheetId="74">#REF!</definedName>
    <definedName name="IESS" localSheetId="13">#REF!</definedName>
    <definedName name="IESS" localSheetId="20">#REF!</definedName>
    <definedName name="IESS" localSheetId="21">#REF!</definedName>
    <definedName name="IESS" localSheetId="22">#REF!</definedName>
    <definedName name="IESS" localSheetId="23">#REF!</definedName>
    <definedName name="IESS" localSheetId="30">#REF!</definedName>
    <definedName name="IESS" localSheetId="31">#REF!</definedName>
    <definedName name="IESS" localSheetId="32">#REF!</definedName>
    <definedName name="IESS" localSheetId="34">#REF!</definedName>
    <definedName name="IESS" localSheetId="35">#REF!</definedName>
    <definedName name="IESS" localSheetId="37">#REF!</definedName>
    <definedName name="IESS" localSheetId="38">#REF!</definedName>
    <definedName name="IESS" localSheetId="54">#REF!</definedName>
    <definedName name="IESS" localSheetId="57">#REF!</definedName>
    <definedName name="IESS" localSheetId="58">#REF!</definedName>
    <definedName name="IESS" localSheetId="18">#REF!</definedName>
    <definedName name="IESS" localSheetId="16">#REF!</definedName>
    <definedName name="IESS">#REF!</definedName>
    <definedName name="Ifad">[72]CIRRs!$C$65</definedName>
    <definedName name="IFSASSETS" localSheetId="74">#REF!</definedName>
    <definedName name="IFSASSETS" localSheetId="13">#REF!</definedName>
    <definedName name="IFSASSETS" localSheetId="10">#REF!</definedName>
    <definedName name="IFSASSETS" localSheetId="20">#REF!</definedName>
    <definedName name="IFSASSETS" localSheetId="21">#REF!</definedName>
    <definedName name="IFSASSETS" localSheetId="22">#REF!</definedName>
    <definedName name="IFSASSETS" localSheetId="23">#REF!</definedName>
    <definedName name="IFSASSETS" localSheetId="27">#REF!</definedName>
    <definedName name="IFSASSETS" localSheetId="30">#REF!</definedName>
    <definedName name="IFSASSETS" localSheetId="31">#REF!</definedName>
    <definedName name="IFSASSETS" localSheetId="32">#REF!</definedName>
    <definedName name="IFSASSETS" localSheetId="34">#REF!</definedName>
    <definedName name="IFSASSETS" localSheetId="35">#REF!</definedName>
    <definedName name="IFSASSETS" localSheetId="37">#REF!</definedName>
    <definedName name="IFSASSETS" localSheetId="38">#REF!</definedName>
    <definedName name="IFSASSETS" localSheetId="47">#REF!</definedName>
    <definedName name="IFSASSETS" localSheetId="48">#REF!</definedName>
    <definedName name="IFSASSETS" localSheetId="49">#REF!</definedName>
    <definedName name="IFSASSETS" localSheetId="50">#REF!</definedName>
    <definedName name="IFSASSETS" localSheetId="51">#REF!</definedName>
    <definedName name="IFSASSETS" localSheetId="52">#REF!</definedName>
    <definedName name="IFSASSETS" localSheetId="53">#REF!</definedName>
    <definedName name="IFSASSETS" localSheetId="54">#REF!</definedName>
    <definedName name="IFSASSETS" localSheetId="14">#REF!</definedName>
    <definedName name="IFSASSETS" localSheetId="57">#REF!</definedName>
    <definedName name="IFSASSETS" localSheetId="58">#REF!</definedName>
    <definedName name="IFSASSETS" localSheetId="18">#REF!</definedName>
    <definedName name="IFSASSETS" localSheetId="16">#REF!</definedName>
    <definedName name="IFSASSETS">#REF!</definedName>
    <definedName name="IFSLIABS" localSheetId="74">#REF!</definedName>
    <definedName name="IFSLIABS" localSheetId="13">#REF!</definedName>
    <definedName name="IFSLIABS" localSheetId="10">#REF!</definedName>
    <definedName name="IFSLIABS" localSheetId="20">#REF!</definedName>
    <definedName name="IFSLIABS" localSheetId="21">#REF!</definedName>
    <definedName name="IFSLIABS" localSheetId="22">#REF!</definedName>
    <definedName name="IFSLIABS" localSheetId="23">#REF!</definedName>
    <definedName name="IFSLIABS" localSheetId="30">#REF!</definedName>
    <definedName name="IFSLIABS" localSheetId="31">#REF!</definedName>
    <definedName name="IFSLIABS" localSheetId="32">#REF!</definedName>
    <definedName name="IFSLIABS" localSheetId="34">#REF!</definedName>
    <definedName name="IFSLIABS" localSheetId="35">#REF!</definedName>
    <definedName name="IFSLIABS" localSheetId="37">#REF!</definedName>
    <definedName name="IFSLIABS" localSheetId="38">#REF!</definedName>
    <definedName name="IFSLIABS" localSheetId="47">#REF!</definedName>
    <definedName name="IFSLIABS" localSheetId="52">#REF!</definedName>
    <definedName name="IFSLIABS" localSheetId="54">#REF!</definedName>
    <definedName name="IFSLIABS" localSheetId="57">#REF!</definedName>
    <definedName name="IFSLIABS" localSheetId="58">#REF!</definedName>
    <definedName name="IFSLIABS" localSheetId="18">#REF!</definedName>
    <definedName name="IFSLIABS" localSheetId="16">#REF!</definedName>
    <definedName name="IFSLIABS">#REF!</definedName>
    <definedName name="ii" localSheetId="74" hidden="1">{"Tab1",#N/A,FALSE,"P";"Tab2",#N/A,FALSE,"P"}</definedName>
    <definedName name="ii" localSheetId="12" hidden="1">{"Tab1",#N/A,FALSE,"P";"Tab2",#N/A,FALSE,"P"}</definedName>
    <definedName name="ii" localSheetId="13" hidden="1">{"Tab1",#N/A,FALSE,"P";"Tab2",#N/A,FALSE,"P"}</definedName>
    <definedName name="ii" localSheetId="28" hidden="1">{"Tab1",#N/A,FALSE,"P";"Tab2",#N/A,FALSE,"P"}</definedName>
    <definedName name="ii" localSheetId="10" hidden="1">{"Tab1",#N/A,FALSE,"P";"Tab2",#N/A,FALSE,"P"}</definedName>
    <definedName name="ii" localSheetId="20" hidden="1">{"Tab1",#N/A,FALSE,"P";"Tab2",#N/A,FALSE,"P"}</definedName>
    <definedName name="ii" localSheetId="21" hidden="1">{"Tab1",#N/A,FALSE,"P";"Tab2",#N/A,FALSE,"P"}</definedName>
    <definedName name="ii" localSheetId="22" hidden="1">{"Tab1",#N/A,FALSE,"P";"Tab2",#N/A,FALSE,"P"}</definedName>
    <definedName name="ii" localSheetId="23" hidden="1">{"Tab1",#N/A,FALSE,"P";"Tab2",#N/A,FALSE,"P"}</definedName>
    <definedName name="ii" localSheetId="24" hidden="1">{"Tab1",#N/A,FALSE,"P";"Tab2",#N/A,FALSE,"P"}</definedName>
    <definedName name="ii" localSheetId="27" hidden="1">{"Tab1",#N/A,FALSE,"P";"Tab2",#N/A,FALSE,"P"}</definedName>
    <definedName name="ii" localSheetId="29" hidden="1">{"Tab1",#N/A,FALSE,"P";"Tab2",#N/A,FALSE,"P"}</definedName>
    <definedName name="ii" localSheetId="30" hidden="1">{"Tab1",#N/A,FALSE,"P";"Tab2",#N/A,FALSE,"P"}</definedName>
    <definedName name="ii" localSheetId="31" hidden="1">{"Tab1",#N/A,FALSE,"P";"Tab2",#N/A,FALSE,"P"}</definedName>
    <definedName name="ii" localSheetId="32" hidden="1">{"Tab1",#N/A,FALSE,"P";"Tab2",#N/A,FALSE,"P"}</definedName>
    <definedName name="ii" localSheetId="34" hidden="1">{"Tab1",#N/A,FALSE,"P";"Tab2",#N/A,FALSE,"P"}</definedName>
    <definedName name="ii" localSheetId="35" hidden="1">{"Tab1",#N/A,FALSE,"P";"Tab2",#N/A,FALSE,"P"}</definedName>
    <definedName name="ii" localSheetId="37" hidden="1">{"Tab1",#N/A,FALSE,"P";"Tab2",#N/A,FALSE,"P"}</definedName>
    <definedName name="ii" localSheetId="38" hidden="1">{"Tab1",#N/A,FALSE,"P";"Tab2",#N/A,FALSE,"P"}</definedName>
    <definedName name="ii" localSheetId="47" hidden="1">{"Tab1",#N/A,FALSE,"P";"Tab2",#N/A,FALSE,"P"}</definedName>
    <definedName name="ii" localSheetId="48" hidden="1">{"Tab1",#N/A,FALSE,"P";"Tab2",#N/A,FALSE,"P"}</definedName>
    <definedName name="ii" localSheetId="49" hidden="1">{"Tab1",#N/A,FALSE,"P";"Tab2",#N/A,FALSE,"P"}</definedName>
    <definedName name="ii" localSheetId="50" hidden="1">{"Tab1",#N/A,FALSE,"P";"Tab2",#N/A,FALSE,"P"}</definedName>
    <definedName name="ii" localSheetId="51" hidden="1">{"Tab1",#N/A,FALSE,"P";"Tab2",#N/A,FALSE,"P"}</definedName>
    <definedName name="ii" localSheetId="52" hidden="1">{"Tab1",#N/A,FALSE,"P";"Tab2",#N/A,FALSE,"P"}</definedName>
    <definedName name="ii" localSheetId="53" hidden="1">{"Tab1",#N/A,FALSE,"P";"Tab2",#N/A,FALSE,"P"}</definedName>
    <definedName name="ii" localSheetId="54" hidden="1">{"Tab1",#N/A,FALSE,"P";"Tab2",#N/A,FALSE,"P"}</definedName>
    <definedName name="ii" localSheetId="14" hidden="1">{"Tab1",#N/A,FALSE,"P";"Tab2",#N/A,FALSE,"P"}</definedName>
    <definedName name="ii" localSheetId="55" hidden="1">{"Tab1",#N/A,FALSE,"P";"Tab2",#N/A,FALSE,"P"}</definedName>
    <definedName name="ii" localSheetId="56" hidden="1">{"Tab1",#N/A,FALSE,"P";"Tab2",#N/A,FALSE,"P"}</definedName>
    <definedName name="ii" localSheetId="57" hidden="1">{"Tab1",#N/A,FALSE,"P";"Tab2",#N/A,FALSE,"P"}</definedName>
    <definedName name="ii" localSheetId="58" hidden="1">{"Tab1",#N/A,FALSE,"P";"Tab2",#N/A,FALSE,"P"}</definedName>
    <definedName name="ii" localSheetId="18" hidden="1">{"Tab1",#N/A,FALSE,"P";"Tab2",#N/A,FALSE,"P"}</definedName>
    <definedName name="ii" localSheetId="19" hidden="1">{"Tab1",#N/A,FALSE,"P";"Tab2",#N/A,FALSE,"P"}</definedName>
    <definedName name="ii" localSheetId="15" hidden="1">{"Tab1",#N/A,FALSE,"P";"Tab2",#N/A,FALSE,"P"}</definedName>
    <definedName name="ii" localSheetId="16" hidden="1">{"Tab1",#N/A,FALSE,"P";"Tab2",#N/A,FALSE,"P"}</definedName>
    <definedName name="ii" hidden="1">{"Tab1",#N/A,FALSE,"P";"Tab2",#N/A,FALSE,"P"}</definedName>
    <definedName name="iii" localSheetId="74" hidden="1">{"Riqfin97",#N/A,FALSE,"Tran";"Riqfinpro",#N/A,FALSE,"Tran"}</definedName>
    <definedName name="iii" localSheetId="12" hidden="1">{"Riqfin97",#N/A,FALSE,"Tran";"Riqfinpro",#N/A,FALSE,"Tran"}</definedName>
    <definedName name="iii" localSheetId="13" hidden="1">{"Riqfin97",#N/A,FALSE,"Tran";"Riqfinpro",#N/A,FALSE,"Tran"}</definedName>
    <definedName name="iii" localSheetId="28" hidden="1">{"Riqfin97",#N/A,FALSE,"Tran";"Riqfinpro",#N/A,FALSE,"Tran"}</definedName>
    <definedName name="iii" localSheetId="10" hidden="1">{"Riqfin97",#N/A,FALSE,"Tran";"Riqfinpro",#N/A,FALSE,"Tran"}</definedName>
    <definedName name="iii" localSheetId="20" hidden="1">{"Riqfin97",#N/A,FALSE,"Tran";"Riqfinpro",#N/A,FALSE,"Tran"}</definedName>
    <definedName name="iii" localSheetId="21" hidden="1">{"Riqfin97",#N/A,FALSE,"Tran";"Riqfinpro",#N/A,FALSE,"Tran"}</definedName>
    <definedName name="iii" localSheetId="22" hidden="1">{"Riqfin97",#N/A,FALSE,"Tran";"Riqfinpro",#N/A,FALSE,"Tran"}</definedName>
    <definedName name="iii" localSheetId="23" hidden="1">{"Riqfin97",#N/A,FALSE,"Tran";"Riqfinpro",#N/A,FALSE,"Tran"}</definedName>
    <definedName name="iii" localSheetId="24" hidden="1">{"Riqfin97",#N/A,FALSE,"Tran";"Riqfinpro",#N/A,FALSE,"Tran"}</definedName>
    <definedName name="iii" localSheetId="27" hidden="1">{"Riqfin97",#N/A,FALSE,"Tran";"Riqfinpro",#N/A,FALSE,"Tran"}</definedName>
    <definedName name="iii" localSheetId="29" hidden="1">{"Riqfin97",#N/A,FALSE,"Tran";"Riqfinpro",#N/A,FALSE,"Tran"}</definedName>
    <definedName name="iii" localSheetId="30" hidden="1">{"Riqfin97",#N/A,FALSE,"Tran";"Riqfinpro",#N/A,FALSE,"Tran"}</definedName>
    <definedName name="iii" localSheetId="31" hidden="1">{"Riqfin97",#N/A,FALSE,"Tran";"Riqfinpro",#N/A,FALSE,"Tran"}</definedName>
    <definedName name="iii" localSheetId="32" hidden="1">{"Riqfin97",#N/A,FALSE,"Tran";"Riqfinpro",#N/A,FALSE,"Tran"}</definedName>
    <definedName name="iii" localSheetId="34" hidden="1">{"Riqfin97",#N/A,FALSE,"Tran";"Riqfinpro",#N/A,FALSE,"Tran"}</definedName>
    <definedName name="iii" localSheetId="35" hidden="1">{"Riqfin97",#N/A,FALSE,"Tran";"Riqfinpro",#N/A,FALSE,"Tran"}</definedName>
    <definedName name="iii" localSheetId="37" hidden="1">{"Riqfin97",#N/A,FALSE,"Tran";"Riqfinpro",#N/A,FALSE,"Tran"}</definedName>
    <definedName name="iii" localSheetId="38" hidden="1">{"Riqfin97",#N/A,FALSE,"Tran";"Riqfinpro",#N/A,FALSE,"Tran"}</definedName>
    <definedName name="iii" localSheetId="47" hidden="1">{"Riqfin97",#N/A,FALSE,"Tran";"Riqfinpro",#N/A,FALSE,"Tran"}</definedName>
    <definedName name="iii" localSheetId="48" hidden="1">{"Riqfin97",#N/A,FALSE,"Tran";"Riqfinpro",#N/A,FALSE,"Tran"}</definedName>
    <definedName name="iii" localSheetId="49" hidden="1">{"Riqfin97",#N/A,FALSE,"Tran";"Riqfinpro",#N/A,FALSE,"Tran"}</definedName>
    <definedName name="iii" localSheetId="50" hidden="1">{"Riqfin97",#N/A,FALSE,"Tran";"Riqfinpro",#N/A,FALSE,"Tran"}</definedName>
    <definedName name="iii" localSheetId="51" hidden="1">{"Riqfin97",#N/A,FALSE,"Tran";"Riqfinpro",#N/A,FALSE,"Tran"}</definedName>
    <definedName name="iii" localSheetId="52" hidden="1">{"Riqfin97",#N/A,FALSE,"Tran";"Riqfinpro",#N/A,FALSE,"Tran"}</definedName>
    <definedName name="iii" localSheetId="53" hidden="1">{"Riqfin97",#N/A,FALSE,"Tran";"Riqfinpro",#N/A,FALSE,"Tran"}</definedName>
    <definedName name="iii" localSheetId="54" hidden="1">{"Riqfin97",#N/A,FALSE,"Tran";"Riqfinpro",#N/A,FALSE,"Tran"}</definedName>
    <definedName name="iii" localSheetId="14" hidden="1">{"Riqfin97",#N/A,FALSE,"Tran";"Riqfinpro",#N/A,FALSE,"Tran"}</definedName>
    <definedName name="iii" localSheetId="55" hidden="1">{"Riqfin97",#N/A,FALSE,"Tran";"Riqfinpro",#N/A,FALSE,"Tran"}</definedName>
    <definedName name="iii" localSheetId="56" hidden="1">{"Riqfin97",#N/A,FALSE,"Tran";"Riqfinpro",#N/A,FALSE,"Tran"}</definedName>
    <definedName name="iii" localSheetId="57" hidden="1">{"Riqfin97",#N/A,FALSE,"Tran";"Riqfinpro",#N/A,FALSE,"Tran"}</definedName>
    <definedName name="iii" localSheetId="58" hidden="1">{"Riqfin97",#N/A,FALSE,"Tran";"Riqfinpro",#N/A,FALSE,"Tran"}</definedName>
    <definedName name="iii" localSheetId="18" hidden="1">{"Riqfin97",#N/A,FALSE,"Tran";"Riqfinpro",#N/A,FALSE,"Tran"}</definedName>
    <definedName name="iii" localSheetId="19" hidden="1">{"Riqfin97",#N/A,FALSE,"Tran";"Riqfinpro",#N/A,FALSE,"Tran"}</definedName>
    <definedName name="iii" localSheetId="15" hidden="1">{"Riqfin97",#N/A,FALSE,"Tran";"Riqfinpro",#N/A,FALSE,"Tran"}</definedName>
    <definedName name="iii" localSheetId="16" hidden="1">{"Riqfin97",#N/A,FALSE,"Tran";"Riqfinpro",#N/A,FALSE,"Tran"}</definedName>
    <definedName name="iii" hidden="1">{"Riqfin97",#N/A,FALSE,"Tran";"Riqfinpro",#N/A,FALSE,"Tran"}</definedName>
    <definedName name="iiiiiiiiiii" localSheetId="74" hidden="1">#REF!</definedName>
    <definedName name="iiiiiiiiiii" localSheetId="13" hidden="1">#REF!</definedName>
    <definedName name="iiiiiiiiiii" localSheetId="10" hidden="1">#REF!</definedName>
    <definedName name="iiiiiiiiiii" localSheetId="20" hidden="1">#REF!</definedName>
    <definedName name="iiiiiiiiiii" localSheetId="21" hidden="1">#REF!</definedName>
    <definedName name="iiiiiiiiiii" localSheetId="22" hidden="1">#REF!</definedName>
    <definedName name="iiiiiiiiiii" localSheetId="23" hidden="1">#REF!</definedName>
    <definedName name="iiiiiiiiiii" localSheetId="27" hidden="1">#REF!</definedName>
    <definedName name="iiiiiiiiiii" localSheetId="30" hidden="1">#REF!</definedName>
    <definedName name="iiiiiiiiiii" localSheetId="31" hidden="1">#REF!</definedName>
    <definedName name="iiiiiiiiiii" localSheetId="32" hidden="1">#REF!</definedName>
    <definedName name="iiiiiiiiiii" localSheetId="34" hidden="1">#REF!</definedName>
    <definedName name="iiiiiiiiiii" localSheetId="35" hidden="1">#REF!</definedName>
    <definedName name="iiiiiiiiiii" localSheetId="37" hidden="1">#REF!</definedName>
    <definedName name="iiiiiiiiiii" localSheetId="38" hidden="1">#REF!</definedName>
    <definedName name="iiiiiiiiiii" localSheetId="47" hidden="1">#REF!</definedName>
    <definedName name="iiiiiiiiiii" localSheetId="48" hidden="1">#REF!</definedName>
    <definedName name="iiiiiiiiiii" localSheetId="49" hidden="1">#REF!</definedName>
    <definedName name="iiiiiiiiiii" localSheetId="50" hidden="1">#REF!</definedName>
    <definedName name="iiiiiiiiiii" localSheetId="52" hidden="1">#REF!</definedName>
    <definedName name="iiiiiiiiiii" localSheetId="54" hidden="1">#REF!</definedName>
    <definedName name="iiiiiiiiiii" localSheetId="55" hidden="1">#REF!</definedName>
    <definedName name="iiiiiiiiiii" localSheetId="56" hidden="1">#REF!</definedName>
    <definedName name="iiiiiiiiiii" localSheetId="57" hidden="1">#REF!</definedName>
    <definedName name="iiiiiiiiiii" localSheetId="58" hidden="1">#REF!</definedName>
    <definedName name="iiiiiiiiiii" localSheetId="18" hidden="1">#REF!</definedName>
    <definedName name="iiiiiiiiiii" localSheetId="16" hidden="1">#REF!</definedName>
    <definedName name="iiiiiiiiiii" hidden="1">#REF!</definedName>
    <definedName name="iiiiiiiiiiii" localSheetId="13" hidden="1">'[124]Fax a enviar'!#REF!</definedName>
    <definedName name="iiiiiiiiiiii" localSheetId="10" hidden="1">'[124]Fax a enviar'!#REF!</definedName>
    <definedName name="iiiiiiiiiiii" localSheetId="20" hidden="1">'[124]Fax a enviar'!#REF!</definedName>
    <definedName name="iiiiiiiiiiii" localSheetId="21" hidden="1">'[124]Fax a enviar'!#REF!</definedName>
    <definedName name="iiiiiiiiiiii" localSheetId="22" hidden="1">'[124]Fax a enviar'!#REF!</definedName>
    <definedName name="iiiiiiiiiiii" localSheetId="23" hidden="1">'[124]Fax a enviar'!#REF!</definedName>
    <definedName name="iiiiiiiiiiii" localSheetId="27" hidden="1">'[124]Fax a enviar'!#REF!</definedName>
    <definedName name="iiiiiiiiiiii" localSheetId="31" hidden="1">'[124]Fax a enviar'!#REF!</definedName>
    <definedName name="iiiiiiiiiiii" localSheetId="32" hidden="1">'[124]Fax a enviar'!#REF!</definedName>
    <definedName name="iiiiiiiiiiii" localSheetId="34" hidden="1">'[124]Fax a enviar'!#REF!</definedName>
    <definedName name="iiiiiiiiiiii" localSheetId="35" hidden="1">'[124]Fax a enviar'!#REF!</definedName>
    <definedName name="iiiiiiiiiiii" localSheetId="37" hidden="1">'[124]Fax a enviar'!#REF!</definedName>
    <definedName name="iiiiiiiiiiii" localSheetId="38" hidden="1">'[124]Fax a enviar'!#REF!</definedName>
    <definedName name="iiiiiiiiiiii" localSheetId="47" hidden="1">'[124]Fax a enviar'!#REF!</definedName>
    <definedName name="iiiiiiiiiiii" localSheetId="48" hidden="1">'[124]Fax a enviar'!#REF!</definedName>
    <definedName name="iiiiiiiiiiii" localSheetId="49" hidden="1">'[124]Fax a enviar'!#REF!</definedName>
    <definedName name="iiiiiiiiiiii" localSheetId="50" hidden="1">'[124]Fax a enviar'!#REF!</definedName>
    <definedName name="iiiiiiiiiiii" localSheetId="54" hidden="1">'[124]Fax a enviar'!#REF!</definedName>
    <definedName name="iiiiiiiiiiii" localSheetId="55" hidden="1">'[124]Fax a enviar'!#REF!</definedName>
    <definedName name="iiiiiiiiiiii" localSheetId="56" hidden="1">'[124]Fax a enviar'!#REF!</definedName>
    <definedName name="iiiiiiiiiiii" localSheetId="57" hidden="1">'[124]Fax a enviar'!#REF!</definedName>
    <definedName name="iiiiiiiiiiii" localSheetId="58" hidden="1">'[124]Fax a enviar'!#REF!</definedName>
    <definedName name="iiiiiiiiiiii" localSheetId="18" hidden="1">'[124]Fax a enviar'!#REF!</definedName>
    <definedName name="iiiiiiiiiiii" localSheetId="16" hidden="1">'[124]Fax a enviar'!#REF!</definedName>
    <definedName name="iiiiiiiiiiii" hidden="1">'[124]Fax a enviar'!#REF!</definedName>
    <definedName name="iiiiiiiiiiiiiiiii" localSheetId="13" hidden="1">'[124]Fax a enviar'!#REF!</definedName>
    <definedName name="iiiiiiiiiiiiiiiii" localSheetId="10" hidden="1">'[124]Fax a enviar'!#REF!</definedName>
    <definedName name="iiiiiiiiiiiiiiiii" localSheetId="20" hidden="1">'[124]Fax a enviar'!#REF!</definedName>
    <definedName name="iiiiiiiiiiiiiiiii" localSheetId="21" hidden="1">'[124]Fax a enviar'!#REF!</definedName>
    <definedName name="iiiiiiiiiiiiiiiii" localSheetId="22" hidden="1">'[124]Fax a enviar'!#REF!</definedName>
    <definedName name="iiiiiiiiiiiiiiiii" localSheetId="23" hidden="1">'[124]Fax a enviar'!#REF!</definedName>
    <definedName name="iiiiiiiiiiiiiiiii" localSheetId="27" hidden="1">'[124]Fax a enviar'!#REF!</definedName>
    <definedName name="iiiiiiiiiiiiiiiii" localSheetId="31" hidden="1">'[124]Fax a enviar'!#REF!</definedName>
    <definedName name="iiiiiiiiiiiiiiiii" localSheetId="32" hidden="1">'[124]Fax a enviar'!#REF!</definedName>
    <definedName name="iiiiiiiiiiiiiiiii" localSheetId="34" hidden="1">'[124]Fax a enviar'!#REF!</definedName>
    <definedName name="iiiiiiiiiiiiiiiii" localSheetId="35" hidden="1">'[124]Fax a enviar'!#REF!</definedName>
    <definedName name="iiiiiiiiiiiiiiiii" localSheetId="37" hidden="1">'[124]Fax a enviar'!#REF!</definedName>
    <definedName name="iiiiiiiiiiiiiiiii" localSheetId="38" hidden="1">'[124]Fax a enviar'!#REF!</definedName>
    <definedName name="iiiiiiiiiiiiiiiii" localSheetId="47" hidden="1">'[124]Fax a enviar'!#REF!</definedName>
    <definedName name="iiiiiiiiiiiiiiiii" localSheetId="48" hidden="1">'[124]Fax a enviar'!#REF!</definedName>
    <definedName name="iiiiiiiiiiiiiiiii" localSheetId="49" hidden="1">'[124]Fax a enviar'!#REF!</definedName>
    <definedName name="iiiiiiiiiiiiiiiii" localSheetId="50" hidden="1">'[124]Fax a enviar'!#REF!</definedName>
    <definedName name="iiiiiiiiiiiiiiiii" localSheetId="54" hidden="1">'[124]Fax a enviar'!#REF!</definedName>
    <definedName name="iiiiiiiiiiiiiiiii" localSheetId="55" hidden="1">'[124]Fax a enviar'!#REF!</definedName>
    <definedName name="iiiiiiiiiiiiiiiii" localSheetId="56" hidden="1">'[124]Fax a enviar'!#REF!</definedName>
    <definedName name="iiiiiiiiiiiiiiiii" localSheetId="57" hidden="1">'[124]Fax a enviar'!#REF!</definedName>
    <definedName name="iiiiiiiiiiiiiiiii" localSheetId="58" hidden="1">'[124]Fax a enviar'!#REF!</definedName>
    <definedName name="iiiiiiiiiiiiiiiii" localSheetId="18" hidden="1">'[124]Fax a enviar'!#REF!</definedName>
    <definedName name="iiiiiiiiiiiiiiiii" localSheetId="16" hidden="1">'[124]Fax a enviar'!#REF!</definedName>
    <definedName name="iiiiiiiiiiiiiiiii" hidden="1">'[124]Fax a enviar'!#REF!</definedName>
    <definedName name="iiiiiiiiiiiiiiiiiiiiiiiiii" localSheetId="74" hidden="1">#REF!</definedName>
    <definedName name="iiiiiiiiiiiiiiiiiiiiiiiiii" localSheetId="13" hidden="1">#REF!</definedName>
    <definedName name="iiiiiiiiiiiiiiiiiiiiiiiiii" localSheetId="10" hidden="1">#REF!</definedName>
    <definedName name="iiiiiiiiiiiiiiiiiiiiiiiiii" localSheetId="20" hidden="1">#REF!</definedName>
    <definedName name="iiiiiiiiiiiiiiiiiiiiiiiiii" localSheetId="21" hidden="1">#REF!</definedName>
    <definedName name="iiiiiiiiiiiiiiiiiiiiiiiiii" localSheetId="22" hidden="1">#REF!</definedName>
    <definedName name="iiiiiiiiiiiiiiiiiiiiiiiiii" localSheetId="23" hidden="1">#REF!</definedName>
    <definedName name="iiiiiiiiiiiiiiiiiiiiiiiiii" localSheetId="27" hidden="1">#REF!</definedName>
    <definedName name="iiiiiiiiiiiiiiiiiiiiiiiiii" localSheetId="30" hidden="1">#REF!</definedName>
    <definedName name="iiiiiiiiiiiiiiiiiiiiiiiiii" localSheetId="31" hidden="1">#REF!</definedName>
    <definedName name="iiiiiiiiiiiiiiiiiiiiiiiiii" localSheetId="32" hidden="1">#REF!</definedName>
    <definedName name="iiiiiiiiiiiiiiiiiiiiiiiiii" localSheetId="34" hidden="1">#REF!</definedName>
    <definedName name="iiiiiiiiiiiiiiiiiiiiiiiiii" localSheetId="35" hidden="1">#REF!</definedName>
    <definedName name="iiiiiiiiiiiiiiiiiiiiiiiiii" localSheetId="37" hidden="1">#REF!</definedName>
    <definedName name="iiiiiiiiiiiiiiiiiiiiiiiiii" localSheetId="38" hidden="1">#REF!</definedName>
    <definedName name="iiiiiiiiiiiiiiiiiiiiiiiiii" localSheetId="47" hidden="1">#REF!</definedName>
    <definedName name="iiiiiiiiiiiiiiiiiiiiiiiiii" localSheetId="48" hidden="1">#REF!</definedName>
    <definedName name="iiiiiiiiiiiiiiiiiiiiiiiiii" localSheetId="49" hidden="1">#REF!</definedName>
    <definedName name="iiiiiiiiiiiiiiiiiiiiiiiiii" localSheetId="50" hidden="1">#REF!</definedName>
    <definedName name="iiiiiiiiiiiiiiiiiiiiiiiiii" localSheetId="52" hidden="1">#REF!</definedName>
    <definedName name="iiiiiiiiiiiiiiiiiiiiiiiiii" localSheetId="54" hidden="1">#REF!</definedName>
    <definedName name="iiiiiiiiiiiiiiiiiiiiiiiiii" localSheetId="55" hidden="1">#REF!</definedName>
    <definedName name="iiiiiiiiiiiiiiiiiiiiiiiiii" localSheetId="56" hidden="1">#REF!</definedName>
    <definedName name="iiiiiiiiiiiiiiiiiiiiiiiiii" localSheetId="57" hidden="1">#REF!</definedName>
    <definedName name="iiiiiiiiiiiiiiiiiiiiiiiiii" localSheetId="58" hidden="1">#REF!</definedName>
    <definedName name="iiiiiiiiiiiiiiiiiiiiiiiiii" localSheetId="18" hidden="1">#REF!</definedName>
    <definedName name="iiiiiiiiiiiiiiiiiiiiiiiiii" localSheetId="16" hidden="1">#REF!</definedName>
    <definedName name="iiiiiiiiiiiiiiiiiiiiiiiiii" hidden="1">#REF!</definedName>
    <definedName name="iiiooo" localSheetId="74">#REF!</definedName>
    <definedName name="iiiooo" localSheetId="13">#REF!</definedName>
    <definedName name="iiiooo" localSheetId="10">#REF!</definedName>
    <definedName name="iiiooo" localSheetId="20">#REF!</definedName>
    <definedName name="iiiooo" localSheetId="21">#REF!</definedName>
    <definedName name="iiiooo" localSheetId="22">#REF!</definedName>
    <definedName name="iiiooo" localSheetId="23">#REF!</definedName>
    <definedName name="iiiooo" localSheetId="27">#REF!</definedName>
    <definedName name="iiiooo" localSheetId="30">#REF!</definedName>
    <definedName name="iiiooo" localSheetId="31">#REF!</definedName>
    <definedName name="iiiooo" localSheetId="32">#REF!</definedName>
    <definedName name="iiiooo" localSheetId="34">#REF!</definedName>
    <definedName name="iiiooo" localSheetId="35">#REF!</definedName>
    <definedName name="iiiooo" localSheetId="37">#REF!</definedName>
    <definedName name="iiiooo" localSheetId="38">#REF!</definedName>
    <definedName name="iiiooo" localSheetId="47">#REF!</definedName>
    <definedName name="iiiooo" localSheetId="48">#REF!</definedName>
    <definedName name="iiiooo" localSheetId="49">#REF!</definedName>
    <definedName name="iiiooo" localSheetId="50">#REF!</definedName>
    <definedName name="iiiooo" localSheetId="52">#REF!</definedName>
    <definedName name="iiiooo" localSheetId="54">#REF!</definedName>
    <definedName name="iiiooo" localSheetId="55">#REF!</definedName>
    <definedName name="iiiooo" localSheetId="56">#REF!</definedName>
    <definedName name="iiiooo" localSheetId="57">#REF!</definedName>
    <definedName name="iiiooo" localSheetId="58">#REF!</definedName>
    <definedName name="iiiooo" localSheetId="18">#REF!</definedName>
    <definedName name="iiiooo" localSheetId="16">#REF!</definedName>
    <definedName name="iiiooo">#REF!</definedName>
    <definedName name="IKR" localSheetId="74">#REF!</definedName>
    <definedName name="IKR" localSheetId="12">#REF!</definedName>
    <definedName name="IKR" localSheetId="13">#REF!</definedName>
    <definedName name="IKR" localSheetId="20">#REF!</definedName>
    <definedName name="IKR" localSheetId="21">#REF!</definedName>
    <definedName name="IKR" localSheetId="22">#REF!</definedName>
    <definedName name="IKR" localSheetId="23">#REF!</definedName>
    <definedName name="IKR" localSheetId="27">#REF!</definedName>
    <definedName name="IKR" localSheetId="30">#REF!</definedName>
    <definedName name="IKR" localSheetId="31">#REF!</definedName>
    <definedName name="IKR" localSheetId="32">#REF!</definedName>
    <definedName name="IKR" localSheetId="34">#REF!</definedName>
    <definedName name="IKR" localSheetId="35">#REF!</definedName>
    <definedName name="IKR" localSheetId="36">#N/A</definedName>
    <definedName name="IKR" localSheetId="37">#REF!</definedName>
    <definedName name="IKR" localSheetId="38">#REF!</definedName>
    <definedName name="IKR" localSheetId="47">#REF!</definedName>
    <definedName name="IKR" localSheetId="48">#REF!</definedName>
    <definedName name="IKR" localSheetId="49">#REF!</definedName>
    <definedName name="IKR" localSheetId="50">#REF!</definedName>
    <definedName name="IKR" localSheetId="52">#REF!</definedName>
    <definedName name="IKR" localSheetId="54">#REF!</definedName>
    <definedName name="IKR" localSheetId="55">#REF!</definedName>
    <definedName name="IKR" localSheetId="56">#REF!</definedName>
    <definedName name="IKR" localSheetId="57">#REF!</definedName>
    <definedName name="IKR" localSheetId="58">#REF!</definedName>
    <definedName name="IKR" localSheetId="18">#REF!</definedName>
    <definedName name="IKR" localSheetId="16">#REF!</definedName>
    <definedName name="IKR">#REF!</definedName>
    <definedName name="ilo" localSheetId="74" hidden="1">{"Riqfin97",#N/A,FALSE,"Tran";"Riqfinpro",#N/A,FALSE,"Tran"}</definedName>
    <definedName name="ilo" localSheetId="12" hidden="1">{"Riqfin97",#N/A,FALSE,"Tran";"Riqfinpro",#N/A,FALSE,"Tran"}</definedName>
    <definedName name="ilo" localSheetId="13" hidden="1">{"Riqfin97",#N/A,FALSE,"Tran";"Riqfinpro",#N/A,FALSE,"Tran"}</definedName>
    <definedName name="ilo" localSheetId="28" hidden="1">{"Riqfin97",#N/A,FALSE,"Tran";"Riqfinpro",#N/A,FALSE,"Tran"}</definedName>
    <definedName name="ilo" localSheetId="10" hidden="1">{"Riqfin97",#N/A,FALSE,"Tran";"Riqfinpro",#N/A,FALSE,"Tran"}</definedName>
    <definedName name="ilo" localSheetId="20" hidden="1">{"Riqfin97",#N/A,FALSE,"Tran";"Riqfinpro",#N/A,FALSE,"Tran"}</definedName>
    <definedName name="ilo" localSheetId="21" hidden="1">{"Riqfin97",#N/A,FALSE,"Tran";"Riqfinpro",#N/A,FALSE,"Tran"}</definedName>
    <definedName name="ilo" localSheetId="22" hidden="1">{"Riqfin97",#N/A,FALSE,"Tran";"Riqfinpro",#N/A,FALSE,"Tran"}</definedName>
    <definedName name="ilo" localSheetId="23" hidden="1">{"Riqfin97",#N/A,FALSE,"Tran";"Riqfinpro",#N/A,FALSE,"Tran"}</definedName>
    <definedName name="ilo" localSheetId="24" hidden="1">{"Riqfin97",#N/A,FALSE,"Tran";"Riqfinpro",#N/A,FALSE,"Tran"}</definedName>
    <definedName name="ilo" localSheetId="27" hidden="1">{"Riqfin97",#N/A,FALSE,"Tran";"Riqfinpro",#N/A,FALSE,"Tran"}</definedName>
    <definedName name="ilo" localSheetId="29" hidden="1">{"Riqfin97",#N/A,FALSE,"Tran";"Riqfinpro",#N/A,FALSE,"Tran"}</definedName>
    <definedName name="ilo" localSheetId="30" hidden="1">{"Riqfin97",#N/A,FALSE,"Tran";"Riqfinpro",#N/A,FALSE,"Tran"}</definedName>
    <definedName name="ilo" localSheetId="31" hidden="1">{"Riqfin97",#N/A,FALSE,"Tran";"Riqfinpro",#N/A,FALSE,"Tran"}</definedName>
    <definedName name="ilo" localSheetId="32" hidden="1">{"Riqfin97",#N/A,FALSE,"Tran";"Riqfinpro",#N/A,FALSE,"Tran"}</definedName>
    <definedName name="ilo" localSheetId="34" hidden="1">{"Riqfin97",#N/A,FALSE,"Tran";"Riqfinpro",#N/A,FALSE,"Tran"}</definedName>
    <definedName name="ilo" localSheetId="35" hidden="1">{"Riqfin97",#N/A,FALSE,"Tran";"Riqfinpro",#N/A,FALSE,"Tran"}</definedName>
    <definedName name="ilo" localSheetId="37" hidden="1">{"Riqfin97",#N/A,FALSE,"Tran";"Riqfinpro",#N/A,FALSE,"Tran"}</definedName>
    <definedName name="ilo" localSheetId="38" hidden="1">{"Riqfin97",#N/A,FALSE,"Tran";"Riqfinpro",#N/A,FALSE,"Tran"}</definedName>
    <definedName name="ilo" localSheetId="47" hidden="1">{"Riqfin97",#N/A,FALSE,"Tran";"Riqfinpro",#N/A,FALSE,"Tran"}</definedName>
    <definedName name="ilo" localSheetId="48" hidden="1">{"Riqfin97",#N/A,FALSE,"Tran";"Riqfinpro",#N/A,FALSE,"Tran"}</definedName>
    <definedName name="ilo" localSheetId="49" hidden="1">{"Riqfin97",#N/A,FALSE,"Tran";"Riqfinpro",#N/A,FALSE,"Tran"}</definedName>
    <definedName name="ilo" localSheetId="50" hidden="1">{"Riqfin97",#N/A,FALSE,"Tran";"Riqfinpro",#N/A,FALSE,"Tran"}</definedName>
    <definedName name="ilo" localSheetId="51" hidden="1">{"Riqfin97",#N/A,FALSE,"Tran";"Riqfinpro",#N/A,FALSE,"Tran"}</definedName>
    <definedName name="ilo" localSheetId="52" hidden="1">{"Riqfin97",#N/A,FALSE,"Tran";"Riqfinpro",#N/A,FALSE,"Tran"}</definedName>
    <definedName name="ilo" localSheetId="53" hidden="1">{"Riqfin97",#N/A,FALSE,"Tran";"Riqfinpro",#N/A,FALSE,"Tran"}</definedName>
    <definedName name="ilo" localSheetId="54" hidden="1">{"Riqfin97",#N/A,FALSE,"Tran";"Riqfinpro",#N/A,FALSE,"Tran"}</definedName>
    <definedName name="ilo" localSheetId="14" hidden="1">{"Riqfin97",#N/A,FALSE,"Tran";"Riqfinpro",#N/A,FALSE,"Tran"}</definedName>
    <definedName name="ilo" localSheetId="55" hidden="1">{"Riqfin97",#N/A,FALSE,"Tran";"Riqfinpro",#N/A,FALSE,"Tran"}</definedName>
    <definedName name="ilo" localSheetId="56" hidden="1">{"Riqfin97",#N/A,FALSE,"Tran";"Riqfinpro",#N/A,FALSE,"Tran"}</definedName>
    <definedName name="ilo" localSheetId="57" hidden="1">{"Riqfin97",#N/A,FALSE,"Tran";"Riqfinpro",#N/A,FALSE,"Tran"}</definedName>
    <definedName name="ilo" localSheetId="58" hidden="1">{"Riqfin97",#N/A,FALSE,"Tran";"Riqfinpro",#N/A,FALSE,"Tran"}</definedName>
    <definedName name="ilo" localSheetId="18" hidden="1">{"Riqfin97",#N/A,FALSE,"Tran";"Riqfinpro",#N/A,FALSE,"Tran"}</definedName>
    <definedName name="ilo" localSheetId="19" hidden="1">{"Riqfin97",#N/A,FALSE,"Tran";"Riqfinpro",#N/A,FALSE,"Tran"}</definedName>
    <definedName name="ilo" localSheetId="15" hidden="1">{"Riqfin97",#N/A,FALSE,"Tran";"Riqfinpro",#N/A,FALSE,"Tran"}</definedName>
    <definedName name="ilo" localSheetId="16" hidden="1">{"Riqfin97",#N/A,FALSE,"Tran";"Riqfinpro",#N/A,FALSE,"Tran"}</definedName>
    <definedName name="ilo" hidden="1">{"Riqfin97",#N/A,FALSE,"Tran";"Riqfinpro",#N/A,FALSE,"Tran"}</definedName>
    <definedName name="ilu" localSheetId="74" hidden="1">{"Riqfin97",#N/A,FALSE,"Tran";"Riqfinpro",#N/A,FALSE,"Tran"}</definedName>
    <definedName name="ilu" localSheetId="12" hidden="1">{"Riqfin97",#N/A,FALSE,"Tran";"Riqfinpro",#N/A,FALSE,"Tran"}</definedName>
    <definedName name="ilu" localSheetId="13" hidden="1">{"Riqfin97",#N/A,FALSE,"Tran";"Riqfinpro",#N/A,FALSE,"Tran"}</definedName>
    <definedName name="ilu" localSheetId="28" hidden="1">{"Riqfin97",#N/A,FALSE,"Tran";"Riqfinpro",#N/A,FALSE,"Tran"}</definedName>
    <definedName name="ilu" localSheetId="10" hidden="1">{"Riqfin97",#N/A,FALSE,"Tran";"Riqfinpro",#N/A,FALSE,"Tran"}</definedName>
    <definedName name="ilu" localSheetId="20" hidden="1">{"Riqfin97",#N/A,FALSE,"Tran";"Riqfinpro",#N/A,FALSE,"Tran"}</definedName>
    <definedName name="ilu" localSheetId="21" hidden="1">{"Riqfin97",#N/A,FALSE,"Tran";"Riqfinpro",#N/A,FALSE,"Tran"}</definedName>
    <definedName name="ilu" localSheetId="22" hidden="1">{"Riqfin97",#N/A,FALSE,"Tran";"Riqfinpro",#N/A,FALSE,"Tran"}</definedName>
    <definedName name="ilu" localSheetId="23" hidden="1">{"Riqfin97",#N/A,FALSE,"Tran";"Riqfinpro",#N/A,FALSE,"Tran"}</definedName>
    <definedName name="ilu" localSheetId="24" hidden="1">{"Riqfin97",#N/A,FALSE,"Tran";"Riqfinpro",#N/A,FALSE,"Tran"}</definedName>
    <definedName name="ilu" localSheetId="27" hidden="1">{"Riqfin97",#N/A,FALSE,"Tran";"Riqfinpro",#N/A,FALSE,"Tran"}</definedName>
    <definedName name="ilu" localSheetId="29" hidden="1">{"Riqfin97",#N/A,FALSE,"Tran";"Riqfinpro",#N/A,FALSE,"Tran"}</definedName>
    <definedName name="ilu" localSheetId="30" hidden="1">{"Riqfin97",#N/A,FALSE,"Tran";"Riqfinpro",#N/A,FALSE,"Tran"}</definedName>
    <definedName name="ilu" localSheetId="31" hidden="1">{"Riqfin97",#N/A,FALSE,"Tran";"Riqfinpro",#N/A,FALSE,"Tran"}</definedName>
    <definedName name="ilu" localSheetId="32" hidden="1">{"Riqfin97",#N/A,FALSE,"Tran";"Riqfinpro",#N/A,FALSE,"Tran"}</definedName>
    <definedName name="ilu" localSheetId="34" hidden="1">{"Riqfin97",#N/A,FALSE,"Tran";"Riqfinpro",#N/A,FALSE,"Tran"}</definedName>
    <definedName name="ilu" localSheetId="35" hidden="1">{"Riqfin97",#N/A,FALSE,"Tran";"Riqfinpro",#N/A,FALSE,"Tran"}</definedName>
    <definedName name="ilu" localSheetId="37" hidden="1">{"Riqfin97",#N/A,FALSE,"Tran";"Riqfinpro",#N/A,FALSE,"Tran"}</definedName>
    <definedName name="ilu" localSheetId="38" hidden="1">{"Riqfin97",#N/A,FALSE,"Tran";"Riqfinpro",#N/A,FALSE,"Tran"}</definedName>
    <definedName name="ilu" localSheetId="47" hidden="1">{"Riqfin97",#N/A,FALSE,"Tran";"Riqfinpro",#N/A,FALSE,"Tran"}</definedName>
    <definedName name="ilu" localSheetId="48" hidden="1">{"Riqfin97",#N/A,FALSE,"Tran";"Riqfinpro",#N/A,FALSE,"Tran"}</definedName>
    <definedName name="ilu" localSheetId="49" hidden="1">{"Riqfin97",#N/A,FALSE,"Tran";"Riqfinpro",#N/A,FALSE,"Tran"}</definedName>
    <definedName name="ilu" localSheetId="50" hidden="1">{"Riqfin97",#N/A,FALSE,"Tran";"Riqfinpro",#N/A,FALSE,"Tran"}</definedName>
    <definedName name="ilu" localSheetId="51" hidden="1">{"Riqfin97",#N/A,FALSE,"Tran";"Riqfinpro",#N/A,FALSE,"Tran"}</definedName>
    <definedName name="ilu" localSheetId="52" hidden="1">{"Riqfin97",#N/A,FALSE,"Tran";"Riqfinpro",#N/A,FALSE,"Tran"}</definedName>
    <definedName name="ilu" localSheetId="53" hidden="1">{"Riqfin97",#N/A,FALSE,"Tran";"Riqfinpro",#N/A,FALSE,"Tran"}</definedName>
    <definedName name="ilu" localSheetId="54" hidden="1">{"Riqfin97",#N/A,FALSE,"Tran";"Riqfinpro",#N/A,FALSE,"Tran"}</definedName>
    <definedName name="ilu" localSheetId="14" hidden="1">{"Riqfin97",#N/A,FALSE,"Tran";"Riqfinpro",#N/A,FALSE,"Tran"}</definedName>
    <definedName name="ilu" localSheetId="55" hidden="1">{"Riqfin97",#N/A,FALSE,"Tran";"Riqfinpro",#N/A,FALSE,"Tran"}</definedName>
    <definedName name="ilu" localSheetId="56" hidden="1">{"Riqfin97",#N/A,FALSE,"Tran";"Riqfinpro",#N/A,FALSE,"Tran"}</definedName>
    <definedName name="ilu" localSheetId="57" hidden="1">{"Riqfin97",#N/A,FALSE,"Tran";"Riqfinpro",#N/A,FALSE,"Tran"}</definedName>
    <definedName name="ilu" localSheetId="58" hidden="1">{"Riqfin97",#N/A,FALSE,"Tran";"Riqfinpro",#N/A,FALSE,"Tran"}</definedName>
    <definedName name="ilu" localSheetId="18" hidden="1">{"Riqfin97",#N/A,FALSE,"Tran";"Riqfinpro",#N/A,FALSE,"Tran"}</definedName>
    <definedName name="ilu" localSheetId="19" hidden="1">{"Riqfin97",#N/A,FALSE,"Tran";"Riqfinpro",#N/A,FALSE,"Tran"}</definedName>
    <definedName name="ilu" localSheetId="15" hidden="1">{"Riqfin97",#N/A,FALSE,"Tran";"Riqfinpro",#N/A,FALSE,"Tran"}</definedName>
    <definedName name="ilu" localSheetId="16" hidden="1">{"Riqfin97",#N/A,FALSE,"Tran";"Riqfinpro",#N/A,FALSE,"Tran"}</definedName>
    <definedName name="ilu" hidden="1">{"Riqfin97",#N/A,FALSE,"Tran";"Riqfinpro",#N/A,FALSE,"Tran"}</definedName>
    <definedName name="IM" localSheetId="74">#REF!</definedName>
    <definedName name="IM" localSheetId="13">#REF!</definedName>
    <definedName name="IM" localSheetId="10">#REF!</definedName>
    <definedName name="IM" localSheetId="20">#REF!</definedName>
    <definedName name="IM" localSheetId="21">#REF!</definedName>
    <definedName name="IM" localSheetId="22">#REF!</definedName>
    <definedName name="IM" localSheetId="23">#REF!</definedName>
    <definedName name="IM" localSheetId="27">#REF!</definedName>
    <definedName name="IM" localSheetId="30">#REF!</definedName>
    <definedName name="IM" localSheetId="31">#REF!</definedName>
    <definedName name="IM" localSheetId="32">#REF!</definedName>
    <definedName name="IM" localSheetId="34">#REF!</definedName>
    <definedName name="IM" localSheetId="35">#REF!</definedName>
    <definedName name="IM" localSheetId="37">#REF!</definedName>
    <definedName name="IM" localSheetId="38">#REF!</definedName>
    <definedName name="IM" localSheetId="47">#REF!</definedName>
    <definedName name="IM" localSheetId="48">#REF!</definedName>
    <definedName name="IM" localSheetId="49">#REF!</definedName>
    <definedName name="IM" localSheetId="50">#REF!</definedName>
    <definedName name="IM" localSheetId="51">#REF!</definedName>
    <definedName name="IM" localSheetId="53">#REF!</definedName>
    <definedName name="IM" localSheetId="54">#REF!</definedName>
    <definedName name="IM" localSheetId="14">#REF!</definedName>
    <definedName name="IM" localSheetId="57">#REF!</definedName>
    <definedName name="IM" localSheetId="58">#REF!</definedName>
    <definedName name="IM" localSheetId="18">#REF!</definedName>
    <definedName name="IM" localSheetId="16">#REF!</definedName>
    <definedName name="IM">#REF!</definedName>
    <definedName name="ima" localSheetId="74">#REF!</definedName>
    <definedName name="ima" localSheetId="13">#REF!</definedName>
    <definedName name="ima" localSheetId="10">#REF!</definedName>
    <definedName name="ima" localSheetId="20">#REF!</definedName>
    <definedName name="ima" localSheetId="21">#REF!</definedName>
    <definedName name="ima" localSheetId="22">#REF!</definedName>
    <definedName name="ima" localSheetId="23">#REF!</definedName>
    <definedName name="ima" localSheetId="30">#REF!</definedName>
    <definedName name="ima" localSheetId="31">#REF!</definedName>
    <definedName name="ima" localSheetId="32">#REF!</definedName>
    <definedName name="ima" localSheetId="34">#REF!</definedName>
    <definedName name="ima" localSheetId="35">#REF!</definedName>
    <definedName name="ima" localSheetId="37">#REF!</definedName>
    <definedName name="ima" localSheetId="38">#REF!</definedName>
    <definedName name="ima" localSheetId="47">#REF!</definedName>
    <definedName name="ima" localSheetId="48">#REF!</definedName>
    <definedName name="ima" localSheetId="49">#REF!</definedName>
    <definedName name="ima" localSheetId="50">#REF!</definedName>
    <definedName name="ima" localSheetId="51">#REF!</definedName>
    <definedName name="ima" localSheetId="53">#REF!</definedName>
    <definedName name="ima" localSheetId="54">#REF!</definedName>
    <definedName name="ima" localSheetId="14">#REF!</definedName>
    <definedName name="ima" localSheetId="57">#REF!</definedName>
    <definedName name="ima" localSheetId="58">#REF!</definedName>
    <definedName name="ima" localSheetId="18">#REF!</definedName>
    <definedName name="ima" localSheetId="16">#REF!</definedName>
    <definedName name="ima">#REF!</definedName>
    <definedName name="imaor" localSheetId="74">#REF!</definedName>
    <definedName name="imaor" localSheetId="13">#REF!</definedName>
    <definedName name="imaor" localSheetId="10">#REF!</definedName>
    <definedName name="imaor" localSheetId="20">#REF!</definedName>
    <definedName name="imaor" localSheetId="21">#REF!</definedName>
    <definedName name="imaor" localSheetId="22">#REF!</definedName>
    <definedName name="imaor" localSheetId="23">#REF!</definedName>
    <definedName name="imaor" localSheetId="30">#REF!</definedName>
    <definedName name="imaor" localSheetId="31">#REF!</definedName>
    <definedName name="imaor" localSheetId="32">#REF!</definedName>
    <definedName name="imaor" localSheetId="34">#REF!</definedName>
    <definedName name="imaor" localSheetId="35">#REF!</definedName>
    <definedName name="imaor" localSheetId="37">#REF!</definedName>
    <definedName name="imaor" localSheetId="38">#REF!</definedName>
    <definedName name="imaor" localSheetId="47">#REF!</definedName>
    <definedName name="imaor" localSheetId="48">#REF!</definedName>
    <definedName name="imaor" localSheetId="49">#REF!</definedName>
    <definedName name="imaor" localSheetId="50">#REF!</definedName>
    <definedName name="imaor" localSheetId="51">#REF!</definedName>
    <definedName name="imaor" localSheetId="53">#REF!</definedName>
    <definedName name="imaor" localSheetId="54">#REF!</definedName>
    <definedName name="imaor" localSheetId="14">#REF!</definedName>
    <definedName name="imaor" localSheetId="57">#REF!</definedName>
    <definedName name="imaor" localSheetId="58">#REF!</definedName>
    <definedName name="imaor" localSheetId="18">#REF!</definedName>
    <definedName name="imaor" localSheetId="16">#REF!</definedName>
    <definedName name="imaor">#REF!</definedName>
    <definedName name="IMF" localSheetId="74">#REF!</definedName>
    <definedName name="IMF" localSheetId="13">#REF!</definedName>
    <definedName name="IMF" localSheetId="27">#REF!</definedName>
    <definedName name="IMF" localSheetId="30">#REF!</definedName>
    <definedName name="IMF" localSheetId="31">#REF!</definedName>
    <definedName name="IMF" localSheetId="32">#REF!</definedName>
    <definedName name="IMF" localSheetId="35">#REF!</definedName>
    <definedName name="IMF" localSheetId="38">#REF!</definedName>
    <definedName name="IMF" localSheetId="47">#REF!</definedName>
    <definedName name="IMF" localSheetId="52">#REF!</definedName>
    <definedName name="IMF" localSheetId="54">#REF!</definedName>
    <definedName name="IMF" localSheetId="58">#REF!</definedName>
    <definedName name="IMF" localSheetId="18">#REF!</definedName>
    <definedName name="IMF">#REF!</definedName>
    <definedName name="impacto" localSheetId="74">#REF!</definedName>
    <definedName name="impacto" localSheetId="13">#REF!</definedName>
    <definedName name="impacto" localSheetId="30">#REF!</definedName>
    <definedName name="impacto" localSheetId="31">#REF!</definedName>
    <definedName name="impacto" localSheetId="32">#REF!</definedName>
    <definedName name="impacto" localSheetId="38">#REF!</definedName>
    <definedName name="impacto" localSheetId="54">#REF!</definedName>
    <definedName name="impacto" localSheetId="58">#REF!</definedName>
    <definedName name="impacto">#REF!</definedName>
    <definedName name="Importaciones" localSheetId="13" hidden="1">'[17]Base Original'!#REF!</definedName>
    <definedName name="Importaciones" localSheetId="27" hidden="1">'[17]Base Original'!#REF!</definedName>
    <definedName name="Importaciones" localSheetId="31" hidden="1">'[17]Base Original'!#REF!</definedName>
    <definedName name="Importaciones" localSheetId="32" hidden="1">'[17]Base Original'!#REF!</definedName>
    <definedName name="Importaciones" localSheetId="35" hidden="1">'[17]Base Original'!#REF!</definedName>
    <definedName name="Importaciones" localSheetId="47" hidden="1">'[17]Base Original'!#REF!</definedName>
    <definedName name="Importaciones" localSheetId="52" hidden="1">'[17]Base Original'!#REF!</definedName>
    <definedName name="Importaciones" localSheetId="58" hidden="1">'[17]Base Original'!#REF!</definedName>
    <definedName name="Importaciones" hidden="1">'[17]Base Original'!#REF!</definedName>
    <definedName name="impresionueva" localSheetId="74">#REF!</definedName>
    <definedName name="impresionueva" localSheetId="13">#REF!</definedName>
    <definedName name="impresionueva" localSheetId="10">#REF!</definedName>
    <definedName name="impresionueva" localSheetId="20">#REF!</definedName>
    <definedName name="impresionueva" localSheetId="21">#REF!</definedName>
    <definedName name="impresionueva" localSheetId="22">#REF!</definedName>
    <definedName name="impresionueva" localSheetId="23">#REF!</definedName>
    <definedName name="impresionueva" localSheetId="30">#REF!</definedName>
    <definedName name="impresionueva" localSheetId="31">#REF!</definedName>
    <definedName name="impresionueva" localSheetId="32">#REF!</definedName>
    <definedName name="impresionueva" localSheetId="34">#REF!</definedName>
    <definedName name="impresionueva" localSheetId="35">#REF!</definedName>
    <definedName name="impresionueva" localSheetId="37">#REF!</definedName>
    <definedName name="impresionueva" localSheetId="38">#REF!</definedName>
    <definedName name="impresionueva" localSheetId="47">#REF!</definedName>
    <definedName name="impresionueva" localSheetId="48">#REF!</definedName>
    <definedName name="impresionueva" localSheetId="49">#REF!</definedName>
    <definedName name="impresionueva" localSheetId="50">#REF!</definedName>
    <definedName name="impresionueva" localSheetId="51">#REF!</definedName>
    <definedName name="impresionueva" localSheetId="53">#REF!</definedName>
    <definedName name="impresionueva" localSheetId="54">#REF!</definedName>
    <definedName name="impresionueva" localSheetId="14">#REF!</definedName>
    <definedName name="impresionueva" localSheetId="57">#REF!</definedName>
    <definedName name="impresionueva" localSheetId="58">#REF!</definedName>
    <definedName name="impresionueva" localSheetId="18">#REF!</definedName>
    <definedName name="impresionueva" localSheetId="16">#REF!</definedName>
    <definedName name="impresionueva">#REF!</definedName>
    <definedName name="Imprimir_área_IM" localSheetId="74">#REF!</definedName>
    <definedName name="Imprimir_área_IM" localSheetId="13">#REF!</definedName>
    <definedName name="Imprimir_área_IM" localSheetId="10">#REF!</definedName>
    <definedName name="Imprimir_área_IM" localSheetId="20">#REF!</definedName>
    <definedName name="Imprimir_área_IM" localSheetId="21">#REF!</definedName>
    <definedName name="Imprimir_área_IM" localSheetId="22">#REF!</definedName>
    <definedName name="Imprimir_área_IM" localSheetId="23">#REF!</definedName>
    <definedName name="Imprimir_área_IM" localSheetId="30">#REF!</definedName>
    <definedName name="Imprimir_área_IM" localSheetId="31">#REF!</definedName>
    <definedName name="Imprimir_área_IM" localSheetId="32">#REF!</definedName>
    <definedName name="Imprimir_área_IM" localSheetId="34">#REF!</definedName>
    <definedName name="Imprimir_área_IM" localSheetId="35">#REF!</definedName>
    <definedName name="Imprimir_área_IM" localSheetId="37">#REF!</definedName>
    <definedName name="Imprimir_área_IM" localSheetId="38">#REF!</definedName>
    <definedName name="Imprimir_área_IM" localSheetId="47">#REF!</definedName>
    <definedName name="Imprimir_área_IM" localSheetId="54">#REF!</definedName>
    <definedName name="Imprimir_área_IM" localSheetId="14">#REF!</definedName>
    <definedName name="Imprimir_área_IM" localSheetId="57">#REF!</definedName>
    <definedName name="Imprimir_área_IM" localSheetId="58">#REF!</definedName>
    <definedName name="Imprimir_área_IM" localSheetId="18">#REF!</definedName>
    <definedName name="Imprimir_área_IM" localSheetId="16">#REF!</definedName>
    <definedName name="Imprimir_área_IM">#REF!</definedName>
    <definedName name="ind" localSheetId="74">#REF!</definedName>
    <definedName name="ind" localSheetId="13">#REF!</definedName>
    <definedName name="ind" localSheetId="10">#REF!</definedName>
    <definedName name="ind" localSheetId="20">#REF!</definedName>
    <definedName name="ind" localSheetId="21">#REF!</definedName>
    <definedName name="ind" localSheetId="22">#REF!</definedName>
    <definedName name="ind" localSheetId="23">#REF!</definedName>
    <definedName name="ind" localSheetId="30">#REF!</definedName>
    <definedName name="ind" localSheetId="31">#REF!</definedName>
    <definedName name="ind" localSheetId="32">#REF!</definedName>
    <definedName name="ind" localSheetId="34">#REF!</definedName>
    <definedName name="ind" localSheetId="35">#REF!</definedName>
    <definedName name="ind" localSheetId="37">#REF!</definedName>
    <definedName name="ind" localSheetId="38">#REF!</definedName>
    <definedName name="ind" localSheetId="47">#REF!</definedName>
    <definedName name="ind" localSheetId="54">#REF!</definedName>
    <definedName name="ind" localSheetId="14">#REF!</definedName>
    <definedName name="ind" localSheetId="57">#REF!</definedName>
    <definedName name="ind" localSheetId="58">#REF!</definedName>
    <definedName name="ind" localSheetId="18">#REF!</definedName>
    <definedName name="ind" localSheetId="16">#REF!</definedName>
    <definedName name="ind">#REF!</definedName>
    <definedName name="INDICE" localSheetId="13">[32]Programa!#REF!</definedName>
    <definedName name="INDICE" localSheetId="10">[32]Programa!#REF!</definedName>
    <definedName name="INDICE" localSheetId="20">[32]Programa!#REF!</definedName>
    <definedName name="INDICE" localSheetId="21">[32]Programa!#REF!</definedName>
    <definedName name="INDICE" localSheetId="22">[32]Programa!#REF!</definedName>
    <definedName name="INDICE" localSheetId="23">[32]Programa!#REF!</definedName>
    <definedName name="INDICE" localSheetId="24">[33]Programa!#REF!</definedName>
    <definedName name="INDICE" localSheetId="32">[32]Programa!#REF!</definedName>
    <definedName name="INDICE" localSheetId="34">[32]Programa!#REF!</definedName>
    <definedName name="INDICE" localSheetId="35">[32]Programa!#REF!</definedName>
    <definedName name="INDICE" localSheetId="37">[32]Programa!#REF!</definedName>
    <definedName name="INDICE" localSheetId="38">[32]Programa!#REF!</definedName>
    <definedName name="INDICE" localSheetId="47">[32]Programa!#REF!</definedName>
    <definedName name="INDICE" localSheetId="14">[32]Programa!#REF!</definedName>
    <definedName name="INDICE" localSheetId="57">[32]Programa!#REF!</definedName>
    <definedName name="INDICE" localSheetId="58">[32]Programa!#REF!</definedName>
    <definedName name="INDICE" localSheetId="18">[32]Programa!#REF!</definedName>
    <definedName name="INDICE" localSheetId="16">[32]Programa!#REF!</definedName>
    <definedName name="INDICE">[32]Programa!#REF!</definedName>
    <definedName name="INDICEPRODUCCIO" localSheetId="74">#REF!</definedName>
    <definedName name="INDICEPRODUCCIO" localSheetId="13">#REF!</definedName>
    <definedName name="INDICEPRODUCCIO" localSheetId="10">#REF!</definedName>
    <definedName name="INDICEPRODUCCIO" localSheetId="20">#REF!</definedName>
    <definedName name="INDICEPRODUCCIO" localSheetId="21">#REF!</definedName>
    <definedName name="INDICEPRODUCCIO" localSheetId="22">#REF!</definedName>
    <definedName name="INDICEPRODUCCIO" localSheetId="23">#REF!</definedName>
    <definedName name="INDICEPRODUCCIO" localSheetId="27">#REF!</definedName>
    <definedName name="INDICEPRODUCCIO" localSheetId="30">#REF!</definedName>
    <definedName name="INDICEPRODUCCIO" localSheetId="31">#REF!</definedName>
    <definedName name="INDICEPRODUCCIO" localSheetId="32">#REF!</definedName>
    <definedName name="INDICEPRODUCCIO" localSheetId="34">#REF!</definedName>
    <definedName name="INDICEPRODUCCIO" localSheetId="35">#REF!</definedName>
    <definedName name="INDICEPRODUCCIO" localSheetId="37">#REF!</definedName>
    <definedName name="INDICEPRODUCCIO" localSheetId="38">#REF!</definedName>
    <definedName name="INDICEPRODUCCIO" localSheetId="47">#REF!</definedName>
    <definedName name="INDICEPRODUCCIO" localSheetId="48">#REF!</definedName>
    <definedName name="INDICEPRODUCCIO" localSheetId="49">#REF!</definedName>
    <definedName name="INDICEPRODUCCIO" localSheetId="50">#REF!</definedName>
    <definedName name="INDICEPRODUCCIO" localSheetId="51">#REF!</definedName>
    <definedName name="INDICEPRODUCCIO" localSheetId="52">#REF!</definedName>
    <definedName name="INDICEPRODUCCIO" localSheetId="53">#REF!</definedName>
    <definedName name="INDICEPRODUCCIO" localSheetId="54">#REF!</definedName>
    <definedName name="INDICEPRODUCCIO" localSheetId="55">#REF!</definedName>
    <definedName name="INDICEPRODUCCIO" localSheetId="57">#REF!</definedName>
    <definedName name="INDICEPRODUCCIO" localSheetId="58">#REF!</definedName>
    <definedName name="INDICEPRODUCCIO" localSheetId="18">#REF!</definedName>
    <definedName name="INDICEPRODUCCIO" localSheetId="16">#REF!</definedName>
    <definedName name="INDICEPRODUCCIO">#REF!</definedName>
    <definedName name="indigo">#N/A</definedName>
    <definedName name="INE" localSheetId="74">#REF!</definedName>
    <definedName name="INE" localSheetId="13">#REF!</definedName>
    <definedName name="INE" localSheetId="10">#REF!</definedName>
    <definedName name="INE" localSheetId="20">#REF!</definedName>
    <definedName name="INE" localSheetId="21">#REF!</definedName>
    <definedName name="INE" localSheetId="22">#REF!</definedName>
    <definedName name="INE" localSheetId="23">#REF!</definedName>
    <definedName name="INE" localSheetId="30">#REF!</definedName>
    <definedName name="INE" localSheetId="31">#REF!</definedName>
    <definedName name="INE" localSheetId="32">#REF!</definedName>
    <definedName name="INE" localSheetId="34">#REF!</definedName>
    <definedName name="INE" localSheetId="35">#REF!</definedName>
    <definedName name="INE" localSheetId="37">#REF!</definedName>
    <definedName name="INE" localSheetId="38">#REF!</definedName>
    <definedName name="INE" localSheetId="47">#REF!</definedName>
    <definedName name="INE" localSheetId="48">#REF!</definedName>
    <definedName name="INE" localSheetId="49">#REF!</definedName>
    <definedName name="INE" localSheetId="50">#REF!</definedName>
    <definedName name="INE" localSheetId="51">#REF!</definedName>
    <definedName name="INE" localSheetId="53">#REF!</definedName>
    <definedName name="INE" localSheetId="54">#REF!</definedName>
    <definedName name="INE" localSheetId="14">#REF!</definedName>
    <definedName name="INE" localSheetId="57">#REF!</definedName>
    <definedName name="INE" localSheetId="58">#REF!</definedName>
    <definedName name="INE" localSheetId="18">#REF!</definedName>
    <definedName name="INE" localSheetId="16">#REF!</definedName>
    <definedName name="INE">#REF!</definedName>
    <definedName name="INECEL" localSheetId="74">#REF!</definedName>
    <definedName name="INECEL" localSheetId="13">#REF!</definedName>
    <definedName name="INECEL" localSheetId="10">#REF!</definedName>
    <definedName name="INECEL" localSheetId="20">#REF!</definedName>
    <definedName name="INECEL" localSheetId="21">#REF!</definedName>
    <definedName name="INECEL" localSheetId="22">#REF!</definedName>
    <definedName name="INECEL" localSheetId="23">#REF!</definedName>
    <definedName name="INECEL" localSheetId="30">#REF!</definedName>
    <definedName name="INECEL" localSheetId="31">#REF!</definedName>
    <definedName name="INECEL" localSheetId="32">#REF!</definedName>
    <definedName name="INECEL" localSheetId="34">#REF!</definedName>
    <definedName name="INECEL" localSheetId="35">#REF!</definedName>
    <definedName name="INECEL" localSheetId="37">#REF!</definedName>
    <definedName name="INECEL" localSheetId="38">#REF!</definedName>
    <definedName name="INECEL" localSheetId="47">#REF!</definedName>
    <definedName name="INECEL" localSheetId="48">#REF!</definedName>
    <definedName name="INECEL" localSheetId="49">#REF!</definedName>
    <definedName name="INECEL" localSheetId="50">#REF!</definedName>
    <definedName name="INECEL" localSheetId="51">#REF!</definedName>
    <definedName name="INECEL" localSheetId="54">#REF!</definedName>
    <definedName name="INECEL" localSheetId="14">#REF!</definedName>
    <definedName name="INECEL" localSheetId="57">#REF!</definedName>
    <definedName name="INECEL" localSheetId="58">#REF!</definedName>
    <definedName name="INECEL" localSheetId="18">#REF!</definedName>
    <definedName name="INECEL" localSheetId="16">#REF!</definedName>
    <definedName name="INECEL">#REF!</definedName>
    <definedName name="INF">[116]SUPUESTOS!A$21</definedName>
    <definedName name="INFISC1" localSheetId="74">#REF!</definedName>
    <definedName name="INFISC1" localSheetId="13">#REF!</definedName>
    <definedName name="INFISC1" localSheetId="10">#REF!</definedName>
    <definedName name="INFISC1" localSheetId="20">#REF!</definedName>
    <definedName name="INFISC1" localSheetId="21">#REF!</definedName>
    <definedName name="INFISC1" localSheetId="22">#REF!</definedName>
    <definedName name="INFISC1" localSheetId="23">#REF!</definedName>
    <definedName name="INFISC1" localSheetId="30">#REF!</definedName>
    <definedName name="INFISC1" localSheetId="31">#REF!</definedName>
    <definedName name="INFISC1" localSheetId="32">#REF!</definedName>
    <definedName name="INFISC1" localSheetId="34">#REF!</definedName>
    <definedName name="INFISC1" localSheetId="35">#REF!</definedName>
    <definedName name="INFISC1" localSheetId="37">#REF!</definedName>
    <definedName name="INFISC1" localSheetId="38">#REF!</definedName>
    <definedName name="INFISC1" localSheetId="47">#REF!</definedName>
    <definedName name="INFISC1" localSheetId="49">#REF!</definedName>
    <definedName name="INFISC1" localSheetId="50">#REF!</definedName>
    <definedName name="INFISC1" localSheetId="51">#REF!</definedName>
    <definedName name="INFISC1" localSheetId="54">#REF!</definedName>
    <definedName name="INFISC1" localSheetId="14">#REF!</definedName>
    <definedName name="INFISC1" localSheetId="57">#REF!</definedName>
    <definedName name="INFISC1" localSheetId="58">#REF!</definedName>
    <definedName name="INFISC1" localSheetId="18">#REF!</definedName>
    <definedName name="INFISC1" localSheetId="16">#REF!</definedName>
    <definedName name="INFISC1">#REF!</definedName>
    <definedName name="INFISC2" localSheetId="74">#REF!</definedName>
    <definedName name="INFISC2" localSheetId="13">#REF!</definedName>
    <definedName name="INFISC2" localSheetId="10">#REF!</definedName>
    <definedName name="INFISC2" localSheetId="20">#REF!</definedName>
    <definedName name="INFISC2" localSheetId="21">#REF!</definedName>
    <definedName name="INFISC2" localSheetId="22">#REF!</definedName>
    <definedName name="INFISC2" localSheetId="23">#REF!</definedName>
    <definedName name="INFISC2" localSheetId="30">#REF!</definedName>
    <definedName name="INFISC2" localSheetId="31">#REF!</definedName>
    <definedName name="INFISC2" localSheetId="32">#REF!</definedName>
    <definedName name="INFISC2" localSheetId="34">#REF!</definedName>
    <definedName name="INFISC2" localSheetId="35">#REF!</definedName>
    <definedName name="INFISC2" localSheetId="37">#REF!</definedName>
    <definedName name="INFISC2" localSheetId="38">#REF!</definedName>
    <definedName name="INFISC2" localSheetId="47">#REF!</definedName>
    <definedName name="INFISC2" localSheetId="54">#REF!</definedName>
    <definedName name="INFISC2" localSheetId="57">#REF!</definedName>
    <definedName name="INFISC2" localSheetId="58">#REF!</definedName>
    <definedName name="INFISC2" localSheetId="18">#REF!</definedName>
    <definedName name="INFISC2" localSheetId="16">#REF!</definedName>
    <definedName name="INFISC2">#REF!</definedName>
    <definedName name="Inflation">[115]CPI!$A$210:$M$354</definedName>
    <definedName name="info" localSheetId="74">#REF!</definedName>
    <definedName name="info" localSheetId="13">#REF!</definedName>
    <definedName name="info" localSheetId="10">#REF!</definedName>
    <definedName name="info" localSheetId="20">#REF!</definedName>
    <definedName name="info" localSheetId="21">#REF!</definedName>
    <definedName name="info" localSheetId="22">#REF!</definedName>
    <definedName name="info" localSheetId="23">#REF!</definedName>
    <definedName name="info" localSheetId="30">#REF!</definedName>
    <definedName name="info" localSheetId="31">#REF!</definedName>
    <definedName name="info" localSheetId="32">#REF!</definedName>
    <definedName name="info" localSheetId="34">#REF!</definedName>
    <definedName name="info" localSheetId="35">#REF!</definedName>
    <definedName name="info" localSheetId="37">#REF!</definedName>
    <definedName name="info" localSheetId="38">#REF!</definedName>
    <definedName name="info" localSheetId="47">#REF!</definedName>
    <definedName name="info" localSheetId="49">#REF!</definedName>
    <definedName name="info" localSheetId="50">#REF!</definedName>
    <definedName name="info" localSheetId="51">#REF!</definedName>
    <definedName name="info" localSheetId="54">#REF!</definedName>
    <definedName name="info" localSheetId="14">#REF!</definedName>
    <definedName name="info" localSheetId="57">#REF!</definedName>
    <definedName name="info" localSheetId="58">#REF!</definedName>
    <definedName name="info" localSheetId="18">#REF!</definedName>
    <definedName name="info" localSheetId="16">#REF!</definedName>
    <definedName name="info">#REF!</definedName>
    <definedName name="INFOGER" localSheetId="13">[83]BCP!#REF!</definedName>
    <definedName name="INFOGER" localSheetId="10">[83]BCP!#REF!</definedName>
    <definedName name="INFOGER" localSheetId="20">[83]BCP!#REF!</definedName>
    <definedName name="INFOGER" localSheetId="21">[83]BCP!#REF!</definedName>
    <definedName name="INFOGER" localSheetId="22">[83]BCP!#REF!</definedName>
    <definedName name="INFOGER" localSheetId="23">[83]BCP!#REF!</definedName>
    <definedName name="INFOGER" localSheetId="27">[83]BCP!#REF!</definedName>
    <definedName name="INFOGER" localSheetId="31">[83]BCP!#REF!</definedName>
    <definedName name="INFOGER" localSheetId="32">[83]BCP!#REF!</definedName>
    <definedName name="INFOGER" localSheetId="34">[83]BCP!#REF!</definedName>
    <definedName name="INFOGER" localSheetId="35">[83]BCP!#REF!</definedName>
    <definedName name="INFOGER" localSheetId="37">[83]BCP!#REF!</definedName>
    <definedName name="INFOGER" localSheetId="38">[83]BCP!#REF!</definedName>
    <definedName name="INFOGER" localSheetId="47">[83]BCP!#REF!</definedName>
    <definedName name="INFOGER" localSheetId="50">[83]BCP!#REF!</definedName>
    <definedName name="INFOGER" localSheetId="52">[83]BCP!#REF!</definedName>
    <definedName name="INFOGER" localSheetId="55">[83]BCP!#REF!</definedName>
    <definedName name="INFOGER" localSheetId="57">[83]BCP!#REF!</definedName>
    <definedName name="INFOGER" localSheetId="58">[83]BCP!#REF!</definedName>
    <definedName name="INFOGER" localSheetId="18">[83]BCP!#REF!</definedName>
    <definedName name="INFOGER" localSheetId="16">[83]BCP!#REF!</definedName>
    <definedName name="INFOGER">[83]BCP!#REF!</definedName>
    <definedName name="infonotes" localSheetId="74">#REF!</definedName>
    <definedName name="infonotes" localSheetId="13">#REF!</definedName>
    <definedName name="infonotes" localSheetId="10">#REF!</definedName>
    <definedName name="infonotes" localSheetId="20">#REF!</definedName>
    <definedName name="infonotes" localSheetId="21">#REF!</definedName>
    <definedName name="infonotes" localSheetId="22">#REF!</definedName>
    <definedName name="infonotes" localSheetId="23">#REF!</definedName>
    <definedName name="infonotes" localSheetId="30">#REF!</definedName>
    <definedName name="infonotes" localSheetId="31">#REF!</definedName>
    <definedName name="infonotes" localSheetId="32">#REF!</definedName>
    <definedName name="infonotes" localSheetId="34">#REF!</definedName>
    <definedName name="infonotes" localSheetId="35">#REF!</definedName>
    <definedName name="infonotes" localSheetId="37">#REF!</definedName>
    <definedName name="infonotes" localSheetId="38">#REF!</definedName>
    <definedName name="infonotes" localSheetId="47">#REF!</definedName>
    <definedName name="infonotes" localSheetId="49">#REF!</definedName>
    <definedName name="infonotes" localSheetId="50">#REF!</definedName>
    <definedName name="infonotes" localSheetId="51">#REF!</definedName>
    <definedName name="infonotes" localSheetId="54">#REF!</definedName>
    <definedName name="infonotes" localSheetId="14">#REF!</definedName>
    <definedName name="infonotes" localSheetId="57">#REF!</definedName>
    <definedName name="infonotes" localSheetId="58">#REF!</definedName>
    <definedName name="infonotes" localSheetId="18">#REF!</definedName>
    <definedName name="infonotes" localSheetId="16">#REF!</definedName>
    <definedName name="infonotes">#REF!</definedName>
    <definedName name="INGOES96" localSheetId="74">#REF!</definedName>
    <definedName name="INGOES96" localSheetId="13">#REF!</definedName>
    <definedName name="INGOES96" localSheetId="10">#REF!</definedName>
    <definedName name="INGOES96" localSheetId="20">#REF!</definedName>
    <definedName name="INGOES96" localSheetId="21">#REF!</definedName>
    <definedName name="INGOES96" localSheetId="22">#REF!</definedName>
    <definedName name="INGOES96" localSheetId="23">#REF!</definedName>
    <definedName name="INGOES96" localSheetId="30">#REF!</definedName>
    <definedName name="INGOES96" localSheetId="31">#REF!</definedName>
    <definedName name="INGOES96" localSheetId="32">#REF!</definedName>
    <definedName name="INGOES96" localSheetId="34">#REF!</definedName>
    <definedName name="INGOES96" localSheetId="35">#REF!</definedName>
    <definedName name="INGOES96" localSheetId="37">#REF!</definedName>
    <definedName name="INGOES96" localSheetId="38">#REF!</definedName>
    <definedName name="INGOES96" localSheetId="47">#REF!</definedName>
    <definedName name="INGOES96" localSheetId="54">#REF!</definedName>
    <definedName name="INGOES96" localSheetId="57">#REF!</definedName>
    <definedName name="INGOES96" localSheetId="58">#REF!</definedName>
    <definedName name="INGOES96" localSheetId="18">#REF!</definedName>
    <definedName name="INGOES96" localSheetId="16">#REF!</definedName>
    <definedName name="INGOES96">#REF!</definedName>
    <definedName name="INGRESOS" localSheetId="74">#REF!</definedName>
    <definedName name="INGRESOS" localSheetId="13">#REF!</definedName>
    <definedName name="INGRESOS" localSheetId="10">#REF!</definedName>
    <definedName name="INGRESOS" localSheetId="20">#REF!</definedName>
    <definedName name="INGRESOS" localSheetId="21">#REF!</definedName>
    <definedName name="INGRESOS" localSheetId="22">#REF!</definedName>
    <definedName name="INGRESOS" localSheetId="23">#REF!</definedName>
    <definedName name="INGRESOS" localSheetId="27">#REF!</definedName>
    <definedName name="INGRESOS" localSheetId="30">#REF!</definedName>
    <definedName name="INGRESOS" localSheetId="31">#REF!</definedName>
    <definedName name="INGRESOS" localSheetId="32">#REF!</definedName>
    <definedName name="INGRESOS" localSheetId="34">#REF!</definedName>
    <definedName name="INGRESOS" localSheetId="35">#REF!</definedName>
    <definedName name="INGRESOS" localSheetId="37">#REF!</definedName>
    <definedName name="INGRESOS" localSheetId="38">#REF!</definedName>
    <definedName name="INGRESOS" localSheetId="47">#REF!</definedName>
    <definedName name="INGRESOS" localSheetId="50">#REF!</definedName>
    <definedName name="INGRESOS" localSheetId="52">#REF!</definedName>
    <definedName name="INGRESOS" localSheetId="54">#REF!</definedName>
    <definedName name="INGRESOS" localSheetId="55">#REF!</definedName>
    <definedName name="INGRESOS" localSheetId="57">#REF!</definedName>
    <definedName name="INGRESOS" localSheetId="58">#REF!</definedName>
    <definedName name="INGRESOS" localSheetId="18">#REF!</definedName>
    <definedName name="INGRESOS" localSheetId="16">#REF!</definedName>
    <definedName name="INGRESOS">#REF!</definedName>
    <definedName name="INIT" localSheetId="74">#REF!</definedName>
    <definedName name="INIT" localSheetId="13">#REF!</definedName>
    <definedName name="INIT" localSheetId="27">#REF!</definedName>
    <definedName name="INIT" localSheetId="30">#REF!</definedName>
    <definedName name="INIT" localSheetId="31">#REF!</definedName>
    <definedName name="INIT" localSheetId="32">#REF!</definedName>
    <definedName name="INIT" localSheetId="35">#REF!</definedName>
    <definedName name="INIT" localSheetId="38">#REF!</definedName>
    <definedName name="INIT" localSheetId="47">#REF!</definedName>
    <definedName name="INIT" localSheetId="48">#REF!</definedName>
    <definedName name="INIT" localSheetId="49">#REF!</definedName>
    <definedName name="INIT" localSheetId="50">#REF!</definedName>
    <definedName name="INIT" localSheetId="52">#REF!</definedName>
    <definedName name="INIT" localSheetId="54">#REF!</definedName>
    <definedName name="INIT" localSheetId="55">#REF!</definedName>
    <definedName name="INIT" localSheetId="56">#REF!</definedName>
    <definedName name="INIT" localSheetId="58">#REF!</definedName>
    <definedName name="INIT" localSheetId="18">#REF!</definedName>
    <definedName name="INIT">#REF!</definedName>
    <definedName name="INMN" localSheetId="74">#REF!</definedName>
    <definedName name="INMN" localSheetId="13">#REF!</definedName>
    <definedName name="INMN" localSheetId="30">#REF!</definedName>
    <definedName name="INMN" localSheetId="31">#REF!</definedName>
    <definedName name="INMN" localSheetId="32">#REF!</definedName>
    <definedName name="INMN" localSheetId="38">#REF!</definedName>
    <definedName name="INMN" localSheetId="54">#REF!</definedName>
    <definedName name="INMN" localSheetId="58">#REF!</definedName>
    <definedName name="INMN">#REF!</definedName>
    <definedName name="INPROJ" localSheetId="74">#REF!</definedName>
    <definedName name="INPROJ" localSheetId="13">#REF!</definedName>
    <definedName name="INPROJ" localSheetId="30">#REF!</definedName>
    <definedName name="INPROJ" localSheetId="31">#REF!</definedName>
    <definedName name="INPROJ" localSheetId="32">#REF!</definedName>
    <definedName name="INPROJ" localSheetId="38">#REF!</definedName>
    <definedName name="INPROJ" localSheetId="54">#REF!</definedName>
    <definedName name="INPROJ" localSheetId="58">#REF!</definedName>
    <definedName name="INPROJ">#REF!</definedName>
    <definedName name="INPUT_2" localSheetId="12">[46]Input!#REF!</definedName>
    <definedName name="INPUT_2" localSheetId="13">[29]Input!#REF!</definedName>
    <definedName name="INPUT_2" localSheetId="27">[29]Input!#REF!</definedName>
    <definedName name="INPUT_2" localSheetId="31">[29]Input!#REF!</definedName>
    <definedName name="INPUT_2" localSheetId="32">[29]Input!#REF!</definedName>
    <definedName name="INPUT_2" localSheetId="35">[29]Input!#REF!</definedName>
    <definedName name="INPUT_2" localSheetId="47">[29]Input!#REF!</definedName>
    <definedName name="INPUT_2" localSheetId="52">[29]Input!#REF!</definedName>
    <definedName name="INPUT_2" localSheetId="58">[29]Input!#REF!</definedName>
    <definedName name="INPUT_2" localSheetId="18">[29]Input!#REF!</definedName>
    <definedName name="INPUT_2">[29]Input!#REF!</definedName>
    <definedName name="INPUT_4" localSheetId="12">[46]Input!#REF!</definedName>
    <definedName name="INPUT_4" localSheetId="13">[29]Input!#REF!</definedName>
    <definedName name="INPUT_4" localSheetId="27">[29]Input!#REF!</definedName>
    <definedName name="INPUT_4" localSheetId="31">[29]Input!#REF!</definedName>
    <definedName name="INPUT_4" localSheetId="35">[29]Input!#REF!</definedName>
    <definedName name="INPUT_4" localSheetId="52">[29]Input!#REF!</definedName>
    <definedName name="INPUT_4" localSheetId="58">[29]Input!#REF!</definedName>
    <definedName name="INPUT_4" localSheetId="18">[29]Input!#REF!</definedName>
    <definedName name="INPUT_4">[29]Input!#REF!</definedName>
    <definedName name="INPUTSB" localSheetId="74">#REF!</definedName>
    <definedName name="INPUTSB" localSheetId="13">#REF!</definedName>
    <definedName name="INPUTSB" localSheetId="10">#REF!</definedName>
    <definedName name="INPUTSB" localSheetId="20">#REF!</definedName>
    <definedName name="INPUTSB" localSheetId="21">#REF!</definedName>
    <definedName name="INPUTSB" localSheetId="22">#REF!</definedName>
    <definedName name="INPUTSB" localSheetId="23">#REF!</definedName>
    <definedName name="INPUTSB" localSheetId="30">#REF!</definedName>
    <definedName name="INPUTSB" localSheetId="31">#REF!</definedName>
    <definedName name="INPUTSB" localSheetId="32">#REF!</definedName>
    <definedName name="INPUTSB" localSheetId="34">#REF!</definedName>
    <definedName name="INPUTSB" localSheetId="35">#REF!</definedName>
    <definedName name="INPUTSB" localSheetId="37">#REF!</definedName>
    <definedName name="INPUTSB" localSheetId="38">#REF!</definedName>
    <definedName name="INPUTSB" localSheetId="47">#REF!</definedName>
    <definedName name="INPUTSB" localSheetId="49">#REF!</definedName>
    <definedName name="INPUTSB" localSheetId="50">#REF!</definedName>
    <definedName name="INPUTSB" localSheetId="51">#REF!</definedName>
    <definedName name="INPUTSB" localSheetId="54">#REF!</definedName>
    <definedName name="INPUTSB" localSheetId="14">#REF!</definedName>
    <definedName name="INPUTSB" localSheetId="57">#REF!</definedName>
    <definedName name="INPUTSB" localSheetId="58">#REF!</definedName>
    <definedName name="INPUTSB" localSheetId="18">#REF!</definedName>
    <definedName name="INPUTSB" localSheetId="16">#REF!</definedName>
    <definedName name="INPUTSB">#REF!</definedName>
    <definedName name="Inst_ReportHeader" localSheetId="74">#REF!</definedName>
    <definedName name="Inst_ReportHeader" localSheetId="20">#REF!</definedName>
    <definedName name="Inst_ReportHeader" localSheetId="21">#REF!</definedName>
    <definedName name="Inst_ReportHeader" localSheetId="22">#REF!</definedName>
    <definedName name="Inst_ReportHeader" localSheetId="23">#REF!</definedName>
    <definedName name="Inst_ReportHeader" localSheetId="32">#REF!</definedName>
    <definedName name="Inst_ReportHeader" localSheetId="34">#REF!</definedName>
    <definedName name="Inst_ReportHeader" localSheetId="35">#REF!</definedName>
    <definedName name="Inst_ReportHeader" localSheetId="37">#REF!</definedName>
    <definedName name="Inst_ReportHeader" localSheetId="38">#REF!</definedName>
    <definedName name="Inst_ReportHeader" localSheetId="57">#REF!</definedName>
    <definedName name="Inst_ReportHeader" localSheetId="58">#REF!</definedName>
    <definedName name="Inst_ReportHeader" localSheetId="18">#REF!</definedName>
    <definedName name="Inst_ReportHeader" localSheetId="16">#REF!</definedName>
    <definedName name="Inst_ReportHeader">#REF!</definedName>
    <definedName name="Inst_Response">[166]Master!$AK$5:$AK$10</definedName>
    <definedName name="InstitutionName" localSheetId="74">#REF!</definedName>
    <definedName name="InstitutionName" localSheetId="20">#REF!</definedName>
    <definedName name="InstitutionName" localSheetId="21">#REF!</definedName>
    <definedName name="InstitutionName" localSheetId="22">#REF!</definedName>
    <definedName name="InstitutionName" localSheetId="23">#REF!</definedName>
    <definedName name="InstitutionName" localSheetId="32">#REF!</definedName>
    <definedName name="InstitutionName" localSheetId="34">#REF!</definedName>
    <definedName name="InstitutionName" localSheetId="35">#REF!</definedName>
    <definedName name="InstitutionName" localSheetId="37">#REF!</definedName>
    <definedName name="InstitutionName" localSheetId="38">#REF!</definedName>
    <definedName name="InstitutionName" localSheetId="57">#REF!</definedName>
    <definedName name="InstitutionName" localSheetId="58">#REF!</definedName>
    <definedName name="InstitutionName" localSheetId="18">#REF!</definedName>
    <definedName name="InstitutionName" localSheetId="16">#REF!</definedName>
    <definedName name="InstitutionName">#REF!</definedName>
    <definedName name="int" localSheetId="74">#REF!</definedName>
    <definedName name="int" localSheetId="13">#REF!</definedName>
    <definedName name="int" localSheetId="10">#REF!</definedName>
    <definedName name="int" localSheetId="20">#REF!</definedName>
    <definedName name="int" localSheetId="21">#REF!</definedName>
    <definedName name="int" localSheetId="22">#REF!</definedName>
    <definedName name="int" localSheetId="23">#REF!</definedName>
    <definedName name="int" localSheetId="30">#REF!</definedName>
    <definedName name="int" localSheetId="31">#REF!</definedName>
    <definedName name="int" localSheetId="32">#REF!</definedName>
    <definedName name="int" localSheetId="34">#REF!</definedName>
    <definedName name="int" localSheetId="35">#REF!</definedName>
    <definedName name="int" localSheetId="37">#REF!</definedName>
    <definedName name="int" localSheetId="38">#REF!</definedName>
    <definedName name="int" localSheetId="47">#REF!</definedName>
    <definedName name="int" localSheetId="54">#REF!</definedName>
    <definedName name="int" localSheetId="57">#REF!</definedName>
    <definedName name="int" localSheetId="58">#REF!</definedName>
    <definedName name="int" localSheetId="18">#REF!</definedName>
    <definedName name="int" localSheetId="16">#REF!</definedName>
    <definedName name="int">#REF!</definedName>
    <definedName name="Int.Crédito">'[69]Ranking Bancario'!$BF$5:$BJ$54</definedName>
    <definedName name="Int.Inv">'[69]Ranking Bancario'!$BN$5:$BR$54</definedName>
    <definedName name="INTERES" localSheetId="74">#REF!</definedName>
    <definedName name="INTERES" localSheetId="12">#REF!</definedName>
    <definedName name="INTERES" localSheetId="13">#REF!</definedName>
    <definedName name="INTERES" localSheetId="10">#REF!</definedName>
    <definedName name="INTERES" localSheetId="20">#REF!</definedName>
    <definedName name="INTERES" localSheetId="21">#REF!</definedName>
    <definedName name="INTERES" localSheetId="22">#REF!</definedName>
    <definedName name="INTERES" localSheetId="23">#REF!</definedName>
    <definedName name="INTERES" localSheetId="27">#REF!</definedName>
    <definedName name="INTERES" localSheetId="30">#REF!</definedName>
    <definedName name="INTERES" localSheetId="31">#REF!</definedName>
    <definedName name="INTERES" localSheetId="32">#REF!</definedName>
    <definedName name="INTERES" localSheetId="34">#REF!</definedName>
    <definedName name="INTERES" localSheetId="35">#REF!</definedName>
    <definedName name="INTERES" localSheetId="36">#N/A</definedName>
    <definedName name="INTERES" localSheetId="37">#REF!</definedName>
    <definedName name="INTERES" localSheetId="38">#REF!</definedName>
    <definedName name="INTERES" localSheetId="47">#REF!</definedName>
    <definedName name="INTERES" localSheetId="48">#REF!</definedName>
    <definedName name="INTERES" localSheetId="49">#REF!</definedName>
    <definedName name="INTERES" localSheetId="50">#REF!</definedName>
    <definedName name="INTERES" localSheetId="52">#REF!</definedName>
    <definedName name="INTERES" localSheetId="54">#REF!</definedName>
    <definedName name="INTERES" localSheetId="55">#REF!</definedName>
    <definedName name="INTERES" localSheetId="56">#REF!</definedName>
    <definedName name="INTERES" localSheetId="57">#REF!</definedName>
    <definedName name="INTERES" localSheetId="58">#REF!</definedName>
    <definedName name="INTERES" localSheetId="18">#REF!</definedName>
    <definedName name="INTERES" localSheetId="16">#REF!</definedName>
    <definedName name="INTERES">#REF!</definedName>
    <definedName name="INTEREST" localSheetId="74">#REF!</definedName>
    <definedName name="INTEREST" localSheetId="13">#REF!</definedName>
    <definedName name="INTEREST" localSheetId="10">#REF!</definedName>
    <definedName name="INTEREST" localSheetId="20">#REF!</definedName>
    <definedName name="INTEREST" localSheetId="21">#REF!</definedName>
    <definedName name="INTEREST" localSheetId="22">#REF!</definedName>
    <definedName name="INTEREST" localSheetId="23">#REF!</definedName>
    <definedName name="INTEREST" localSheetId="27">#REF!</definedName>
    <definedName name="INTEREST" localSheetId="30">#REF!</definedName>
    <definedName name="INTEREST" localSheetId="31">#REF!</definedName>
    <definedName name="INTEREST" localSheetId="32">#REF!</definedName>
    <definedName name="INTEREST" localSheetId="34">#REF!</definedName>
    <definedName name="INTEREST" localSheetId="35">#REF!</definedName>
    <definedName name="INTEREST" localSheetId="37">#REF!</definedName>
    <definedName name="INTEREST" localSheetId="38">#REF!</definedName>
    <definedName name="INTEREST" localSheetId="47">#REF!</definedName>
    <definedName name="INTEREST" localSheetId="48">#REF!</definedName>
    <definedName name="INTEREST" localSheetId="49">#REF!</definedName>
    <definedName name="INTEREST" localSheetId="50">#REF!</definedName>
    <definedName name="INTEREST" localSheetId="52">#REF!</definedName>
    <definedName name="INTEREST" localSheetId="54">#REF!</definedName>
    <definedName name="INTEREST" localSheetId="55">#REF!</definedName>
    <definedName name="INTEREST" localSheetId="56">#REF!</definedName>
    <definedName name="INTEREST" localSheetId="57">#REF!</definedName>
    <definedName name="INTEREST" localSheetId="58">#REF!</definedName>
    <definedName name="INTEREST" localSheetId="18">#REF!</definedName>
    <definedName name="INTEREST" localSheetId="16">#REF!</definedName>
    <definedName name="INTEREST">#REF!</definedName>
    <definedName name="Interest_IDA">[137]NPV!$B$27</definedName>
    <definedName name="Interest_IDA1" localSheetId="74">#REF!</definedName>
    <definedName name="Interest_IDA1" localSheetId="13">#REF!</definedName>
    <definedName name="Interest_IDA1" localSheetId="10">#REF!</definedName>
    <definedName name="Interest_IDA1" localSheetId="20">#REF!</definedName>
    <definedName name="Interest_IDA1" localSheetId="21">#REF!</definedName>
    <definedName name="Interest_IDA1" localSheetId="22">#REF!</definedName>
    <definedName name="Interest_IDA1" localSheetId="23">#REF!</definedName>
    <definedName name="Interest_IDA1" localSheetId="30">#REF!</definedName>
    <definedName name="Interest_IDA1" localSheetId="31">#REF!</definedName>
    <definedName name="Interest_IDA1" localSheetId="32">#REF!</definedName>
    <definedName name="Interest_IDA1" localSheetId="34">#REF!</definedName>
    <definedName name="Interest_IDA1" localSheetId="35">#REF!</definedName>
    <definedName name="Interest_IDA1" localSheetId="37">#REF!</definedName>
    <definedName name="Interest_IDA1" localSheetId="38">#REF!</definedName>
    <definedName name="Interest_IDA1" localSheetId="47">#REF!</definedName>
    <definedName name="Interest_IDA1" localSheetId="49">#REF!</definedName>
    <definedName name="Interest_IDA1" localSheetId="50">#REF!</definedName>
    <definedName name="Interest_IDA1" localSheetId="51">#REF!</definedName>
    <definedName name="Interest_IDA1" localSheetId="54">#REF!</definedName>
    <definedName name="Interest_IDA1" localSheetId="14">#REF!</definedName>
    <definedName name="Interest_IDA1" localSheetId="57">#REF!</definedName>
    <definedName name="Interest_IDA1" localSheetId="58">#REF!</definedName>
    <definedName name="Interest_IDA1" localSheetId="18">#REF!</definedName>
    <definedName name="Interest_IDA1" localSheetId="16">#REF!</definedName>
    <definedName name="Interest_IDA1">#REF!</definedName>
    <definedName name="Interest_NC" localSheetId="12">#REF!</definedName>
    <definedName name="Interest_NC" localSheetId="13">[137]NPV!#REF!</definedName>
    <definedName name="Interest_NC" localSheetId="10">[137]NPV!#REF!</definedName>
    <definedName name="Interest_NC" localSheetId="20">[137]NPV!#REF!</definedName>
    <definedName name="Interest_NC" localSheetId="21">[137]NPV!#REF!</definedName>
    <definedName name="Interest_NC" localSheetId="22">[137]NPV!#REF!</definedName>
    <definedName name="Interest_NC" localSheetId="23">[137]NPV!#REF!</definedName>
    <definedName name="Interest_NC" localSheetId="27">[137]NPV!#REF!</definedName>
    <definedName name="Interest_NC" localSheetId="31">[137]NPV!#REF!</definedName>
    <definedName name="Interest_NC" localSheetId="32">[137]NPV!#REF!</definedName>
    <definedName name="Interest_NC" localSheetId="34">[137]NPV!#REF!</definedName>
    <definedName name="Interest_NC" localSheetId="35">[137]NPV!#REF!</definedName>
    <definedName name="Interest_NC" localSheetId="37">[137]NPV!#REF!</definedName>
    <definedName name="Interest_NC" localSheetId="38">[137]NPV!#REF!</definedName>
    <definedName name="Interest_NC" localSheetId="47">[137]NPV!#REF!</definedName>
    <definedName name="Interest_NC" localSheetId="53">[137]NPV!#REF!</definedName>
    <definedName name="Interest_NC" localSheetId="14">[137]NPV!#REF!</definedName>
    <definedName name="Interest_NC" localSheetId="57">[137]NPV!#REF!</definedName>
    <definedName name="Interest_NC" localSheetId="58">[137]NPV!#REF!</definedName>
    <definedName name="Interest_NC" localSheetId="18">[137]NPV!#REF!</definedName>
    <definedName name="Interest_NC" localSheetId="16">[137]NPV!#REF!</definedName>
    <definedName name="Interest_NC">[137]NPV!#REF!</definedName>
    <definedName name="InterestRate" localSheetId="74">#REF!</definedName>
    <definedName name="InterestRate" localSheetId="12">#REF!</definedName>
    <definedName name="InterestRate" localSheetId="13">#REF!</definedName>
    <definedName name="InterestRate" localSheetId="10">#REF!</definedName>
    <definedName name="InterestRate" localSheetId="20">#REF!</definedName>
    <definedName name="InterestRate" localSheetId="21">#REF!</definedName>
    <definedName name="InterestRate" localSheetId="22">#REF!</definedName>
    <definedName name="InterestRate" localSheetId="23">#REF!</definedName>
    <definedName name="InterestRate" localSheetId="27">#REF!</definedName>
    <definedName name="InterestRate" localSheetId="30">#REF!</definedName>
    <definedName name="InterestRate" localSheetId="31">#REF!</definedName>
    <definedName name="InterestRate" localSheetId="32">#REF!</definedName>
    <definedName name="InterestRate" localSheetId="34">#REF!</definedName>
    <definedName name="InterestRate" localSheetId="35">#REF!</definedName>
    <definedName name="InterestRate" localSheetId="37">#REF!</definedName>
    <definedName name="InterestRate" localSheetId="38">#REF!</definedName>
    <definedName name="InterestRate" localSheetId="47">#REF!</definedName>
    <definedName name="InterestRate" localSheetId="48">#REF!</definedName>
    <definedName name="InterestRate" localSheetId="49">#REF!</definedName>
    <definedName name="InterestRate" localSheetId="50">#REF!</definedName>
    <definedName name="InterestRate" localSheetId="51">#REF!</definedName>
    <definedName name="InterestRate" localSheetId="52">#REF!</definedName>
    <definedName name="InterestRate" localSheetId="53">#REF!</definedName>
    <definedName name="InterestRate" localSheetId="54">#REF!</definedName>
    <definedName name="InterestRate" localSheetId="55">#REF!</definedName>
    <definedName name="InterestRate" localSheetId="57">#REF!</definedName>
    <definedName name="InterestRate" localSheetId="58">#REF!</definedName>
    <definedName name="InterestRate" localSheetId="18">#REF!</definedName>
    <definedName name="InterestRate" localSheetId="16">#REF!</definedName>
    <definedName name="InterestRate">#REF!</definedName>
    <definedName name="inthalf">[167]Sheet4!$C$58:$G$112</definedName>
    <definedName name="INTR_NEW" localSheetId="74">[82]Debt!#REF!</definedName>
    <definedName name="INTR_NEW" localSheetId="13">[82]Debt!#REF!</definedName>
    <definedName name="INTR_NEW" localSheetId="20">[82]Debt!#REF!</definedName>
    <definedName name="INTR_NEW" localSheetId="21">[82]Debt!#REF!</definedName>
    <definedName name="INTR_NEW" localSheetId="22">[82]Debt!#REF!</definedName>
    <definedName name="INTR_NEW" localSheetId="23">[82]Debt!#REF!</definedName>
    <definedName name="INTR_NEW" localSheetId="32">[82]Debt!#REF!</definedName>
    <definedName name="INTR_NEW" localSheetId="34">[82]Debt!#REF!</definedName>
    <definedName name="INTR_NEW" localSheetId="35">[82]Debt!#REF!</definedName>
    <definedName name="INTR_NEW" localSheetId="37">[82]Debt!#REF!</definedName>
    <definedName name="INTR_NEW" localSheetId="38">[82]Debt!#REF!</definedName>
    <definedName name="INTR_NEW" localSheetId="47">[82]Debt!#REF!</definedName>
    <definedName name="INTR_NEW" localSheetId="48">[82]Debt!#REF!</definedName>
    <definedName name="INTR_NEW" localSheetId="49">[82]Debt!#REF!</definedName>
    <definedName name="INTR_NEW" localSheetId="50">[82]Debt!#REF!</definedName>
    <definedName name="INTR_NEW" localSheetId="51">[82]Debt!#REF!</definedName>
    <definedName name="INTR_NEW" localSheetId="57">[82]Debt!#REF!</definedName>
    <definedName name="INTR_NEW" localSheetId="58">[82]Debt!#REF!</definedName>
    <definedName name="INTR_NEW" localSheetId="18">[82]Debt!#REF!</definedName>
    <definedName name="INTR_NEW" localSheetId="16">[82]Debt!#REF!</definedName>
    <definedName name="INTR_NEW">[82]Debt!#REF!</definedName>
    <definedName name="INTR_OLD" localSheetId="13">[82]Debt!#REF!</definedName>
    <definedName name="INTR_OLD" localSheetId="20">[82]Debt!#REF!</definedName>
    <definedName name="INTR_OLD" localSheetId="21">[82]Debt!#REF!</definedName>
    <definedName name="INTR_OLD" localSheetId="22">[82]Debt!#REF!</definedName>
    <definedName name="INTR_OLD" localSheetId="23">[82]Debt!#REF!</definedName>
    <definedName name="INTR_OLD" localSheetId="32">[82]Debt!#REF!</definedName>
    <definedName name="INTR_OLD" localSheetId="34">[82]Debt!#REF!</definedName>
    <definedName name="INTR_OLD" localSheetId="35">[82]Debt!#REF!</definedName>
    <definedName name="INTR_OLD" localSheetId="37">[82]Debt!#REF!</definedName>
    <definedName name="INTR_OLD" localSheetId="38">[82]Debt!#REF!</definedName>
    <definedName name="INTR_OLD" localSheetId="47">[82]Debt!#REF!</definedName>
    <definedName name="INTR_OLD" localSheetId="48">[82]Debt!#REF!</definedName>
    <definedName name="INTR_OLD" localSheetId="49">[82]Debt!#REF!</definedName>
    <definedName name="INTR_OLD" localSheetId="50">[82]Debt!#REF!</definedName>
    <definedName name="INTR_OLD" localSheetId="51">[82]Debt!#REF!</definedName>
    <definedName name="INTR_OLD" localSheetId="57">[82]Debt!#REF!</definedName>
    <definedName name="INTR_OLD" localSheetId="58">[82]Debt!#REF!</definedName>
    <definedName name="INTR_OLD" localSheetId="18">[82]Debt!#REF!</definedName>
    <definedName name="INTR_OLD" localSheetId="16">[82]Debt!#REF!</definedName>
    <definedName name="INTR_OLD">[82]Debt!#REF!</definedName>
    <definedName name="INTR_RAT" localSheetId="13">[82]Debt!#REF!</definedName>
    <definedName name="INTR_RAT" localSheetId="20">[82]Debt!#REF!</definedName>
    <definedName name="INTR_RAT" localSheetId="21">[82]Debt!#REF!</definedName>
    <definedName name="INTR_RAT" localSheetId="22">[82]Debt!#REF!</definedName>
    <definedName name="INTR_RAT" localSheetId="23">[82]Debt!#REF!</definedName>
    <definedName name="INTR_RAT" localSheetId="32">[82]Debt!#REF!</definedName>
    <definedName name="INTR_RAT" localSheetId="34">[82]Debt!#REF!</definedName>
    <definedName name="INTR_RAT" localSheetId="35">[82]Debt!#REF!</definedName>
    <definedName name="INTR_RAT" localSheetId="37">[82]Debt!#REF!</definedName>
    <definedName name="INTR_RAT" localSheetId="38">[82]Debt!#REF!</definedName>
    <definedName name="INTR_RAT" localSheetId="47">[82]Debt!#REF!</definedName>
    <definedName name="INTR_RAT" localSheetId="48">[82]Debt!#REF!</definedName>
    <definedName name="INTR_RAT" localSheetId="49">[82]Debt!#REF!</definedName>
    <definedName name="INTR_RAT" localSheetId="50">[82]Debt!#REF!</definedName>
    <definedName name="INTR_RAT" localSheetId="51">[82]Debt!#REF!</definedName>
    <definedName name="INTR_RAT" localSheetId="57">[82]Debt!#REF!</definedName>
    <definedName name="INTR_RAT" localSheetId="58">[82]Debt!#REF!</definedName>
    <definedName name="INTR_RAT" localSheetId="18">[82]Debt!#REF!</definedName>
    <definedName name="INTR_RAT" localSheetId="16">[82]Debt!#REF!</definedName>
    <definedName name="INTR_RAT">[82]Debt!#REF!</definedName>
    <definedName name="INTR_TOT" localSheetId="13">[82]Debt!#REF!</definedName>
    <definedName name="INTR_TOT" localSheetId="20">[82]Debt!#REF!</definedName>
    <definedName name="INTR_TOT" localSheetId="21">[82]Debt!#REF!</definedName>
    <definedName name="INTR_TOT" localSheetId="22">[82]Debt!#REF!</definedName>
    <definedName name="INTR_TOT" localSheetId="23">[82]Debt!#REF!</definedName>
    <definedName name="INTR_TOT" localSheetId="32">[82]Debt!#REF!</definedName>
    <definedName name="INTR_TOT" localSheetId="34">[82]Debt!#REF!</definedName>
    <definedName name="INTR_TOT" localSheetId="35">[82]Debt!#REF!</definedName>
    <definedName name="INTR_TOT" localSheetId="37">[82]Debt!#REF!</definedName>
    <definedName name="INTR_TOT" localSheetId="38">[82]Debt!#REF!</definedName>
    <definedName name="INTR_TOT" localSheetId="47">[82]Debt!#REF!</definedName>
    <definedName name="INTR_TOT" localSheetId="48">[82]Debt!#REF!</definedName>
    <definedName name="INTR_TOT" localSheetId="49">[82]Debt!#REF!</definedName>
    <definedName name="INTR_TOT" localSheetId="50">[82]Debt!#REF!</definedName>
    <definedName name="INTR_TOT" localSheetId="51">[82]Debt!#REF!</definedName>
    <definedName name="INTR_TOT" localSheetId="57">[82]Debt!#REF!</definedName>
    <definedName name="INTR_TOT" localSheetId="58">[82]Debt!#REF!</definedName>
    <definedName name="INTR_TOT" localSheetId="18">[82]Debt!#REF!</definedName>
    <definedName name="INTR_TOT" localSheetId="16">[82]Debt!#REF!</definedName>
    <definedName name="INTR_TOT">[82]Debt!#REF!</definedName>
    <definedName name="ipc" localSheetId="12">#REF!</definedName>
    <definedName name="IPC" localSheetId="13">[168]ipc!#REF!</definedName>
    <definedName name="IPC" localSheetId="10">[168]ipc!#REF!</definedName>
    <definedName name="IPC" localSheetId="27">[168]ipc!#REF!</definedName>
    <definedName name="IPC" localSheetId="31">[168]ipc!#REF!</definedName>
    <definedName name="IPC" localSheetId="35">[168]ipc!#REF!</definedName>
    <definedName name="IPC" localSheetId="47">[168]ipc!#REF!</definedName>
    <definedName name="IPC" localSheetId="50">[168]ipc!#REF!</definedName>
    <definedName name="IPC" localSheetId="52">[168]ipc!#REF!</definedName>
    <definedName name="IPC" localSheetId="55">[168]ipc!#REF!</definedName>
    <definedName name="IPC" localSheetId="58">[168]ipc!#REF!</definedName>
    <definedName name="IPC">[168]ipc!#REF!</definedName>
    <definedName name="ipc98j" localSheetId="13">[32]Programa!#REF!</definedName>
    <definedName name="ipc98j" localSheetId="10">[32]Programa!#REF!</definedName>
    <definedName name="ipc98j" localSheetId="24">[33]Programa!#REF!</definedName>
    <definedName name="ipc98j">[32]Programa!#REF!</definedName>
    <definedName name="ipc98s" localSheetId="74">#REF!</definedName>
    <definedName name="ipc98s" localSheetId="13">#REF!</definedName>
    <definedName name="ipc98s" localSheetId="10">#REF!</definedName>
    <definedName name="ipc98s" localSheetId="20">#REF!</definedName>
    <definedName name="ipc98s" localSheetId="21">#REF!</definedName>
    <definedName name="ipc98s" localSheetId="22">#REF!</definedName>
    <definedName name="ipc98s" localSheetId="23">#REF!</definedName>
    <definedName name="ipc98s" localSheetId="30">#REF!</definedName>
    <definedName name="ipc98s" localSheetId="31">#REF!</definedName>
    <definedName name="ipc98s" localSheetId="32">#REF!</definedName>
    <definedName name="ipc98s" localSheetId="34">#REF!</definedName>
    <definedName name="ipc98s" localSheetId="35">#REF!</definedName>
    <definedName name="ipc98s" localSheetId="37">#REF!</definedName>
    <definedName name="ipc98s" localSheetId="38">#REF!</definedName>
    <definedName name="ipc98s" localSheetId="47">#REF!</definedName>
    <definedName name="ipc98s" localSheetId="48">#REF!</definedName>
    <definedName name="ipc98s" localSheetId="49">#REF!</definedName>
    <definedName name="ipc98s" localSheetId="50">#REF!</definedName>
    <definedName name="ipc98s" localSheetId="51">#REF!</definedName>
    <definedName name="ipc98s" localSheetId="53">#REF!</definedName>
    <definedName name="ipc98s" localSheetId="54">#REF!</definedName>
    <definedName name="ipc98s" localSheetId="14">#REF!</definedName>
    <definedName name="ipc98s" localSheetId="57">#REF!</definedName>
    <definedName name="ipc98s" localSheetId="58">#REF!</definedName>
    <definedName name="ipc98s" localSheetId="18">#REF!</definedName>
    <definedName name="ipc98s" localSheetId="16">#REF!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'[92]OECD wgt'!$B$22</definedName>
    <definedName name="IRLS" localSheetId="74">#REF!</definedName>
    <definedName name="IRLS" localSheetId="12">#REF!</definedName>
    <definedName name="IRLS" localSheetId="13">#REF!</definedName>
    <definedName name="IRLS" localSheetId="10">#REF!</definedName>
    <definedName name="IRLS" localSheetId="20">#REF!</definedName>
    <definedName name="IRLS" localSheetId="21">#REF!</definedName>
    <definedName name="IRLS" localSheetId="22">#REF!</definedName>
    <definedName name="IRLS" localSheetId="23">#REF!</definedName>
    <definedName name="IRLS" localSheetId="27">#REF!</definedName>
    <definedName name="IRLS" localSheetId="30">#REF!</definedName>
    <definedName name="IRLS" localSheetId="31">#REF!</definedName>
    <definedName name="IRLS" localSheetId="32">#REF!</definedName>
    <definedName name="IRLS" localSheetId="34">#REF!</definedName>
    <definedName name="IRLS" localSheetId="35">#REF!</definedName>
    <definedName name="IRLS" localSheetId="36">#N/A</definedName>
    <definedName name="IRLS" localSheetId="37">#REF!</definedName>
    <definedName name="IRLS" localSheetId="38">#REF!</definedName>
    <definedName name="IRLS" localSheetId="47">#REF!</definedName>
    <definedName name="IRLS" localSheetId="48">#REF!</definedName>
    <definedName name="IRLS" localSheetId="49">#REF!</definedName>
    <definedName name="IRLS" localSheetId="50">#REF!</definedName>
    <definedName name="IRLS" localSheetId="52">#REF!</definedName>
    <definedName name="IRLS" localSheetId="54">#REF!</definedName>
    <definedName name="IRLS" localSheetId="55">#REF!</definedName>
    <definedName name="IRLS" localSheetId="56">#REF!</definedName>
    <definedName name="IRLS" localSheetId="57">#REF!</definedName>
    <definedName name="IRLS" localSheetId="58">#REF!</definedName>
    <definedName name="IRLS" localSheetId="18">#REF!</definedName>
    <definedName name="IRLS" localSheetId="16">#REF!</definedName>
    <definedName name="IRLS">#REF!</definedName>
    <definedName name="IRLS1" localSheetId="74">#REF!</definedName>
    <definedName name="IRLS1" localSheetId="12">#REF!</definedName>
    <definedName name="IRLS1" localSheetId="13">#REF!</definedName>
    <definedName name="IRLS1" localSheetId="20">#REF!</definedName>
    <definedName name="IRLS1" localSheetId="21">#REF!</definedName>
    <definedName name="IRLS1" localSheetId="22">#REF!</definedName>
    <definedName name="IRLS1" localSheetId="23">#REF!</definedName>
    <definedName name="IRLS1" localSheetId="27">#REF!</definedName>
    <definedName name="IRLS1" localSheetId="30">#REF!</definedName>
    <definedName name="IRLS1" localSheetId="31">#REF!</definedName>
    <definedName name="IRLS1" localSheetId="32">#REF!</definedName>
    <definedName name="IRLS1" localSheetId="34">#REF!</definedName>
    <definedName name="IRLS1" localSheetId="35">#REF!</definedName>
    <definedName name="IRLS1" localSheetId="36">#N/A</definedName>
    <definedName name="IRLS1" localSheetId="37">#REF!</definedName>
    <definedName name="IRLS1" localSheetId="38">#REF!</definedName>
    <definedName name="IRLS1" localSheetId="47">#REF!</definedName>
    <definedName name="IRLS1" localSheetId="48">#REF!</definedName>
    <definedName name="IRLS1" localSheetId="49">#REF!</definedName>
    <definedName name="IRLS1" localSheetId="50">#REF!</definedName>
    <definedName name="IRLS1" localSheetId="52">#REF!</definedName>
    <definedName name="IRLS1" localSheetId="54">#REF!</definedName>
    <definedName name="IRLS1" localSheetId="55">#REF!</definedName>
    <definedName name="IRLS1" localSheetId="56">#REF!</definedName>
    <definedName name="IRLS1" localSheetId="57">#REF!</definedName>
    <definedName name="IRLS1" localSheetId="58">#REF!</definedName>
    <definedName name="IRLS1" localSheetId="18">#REF!</definedName>
    <definedName name="IRLS1" localSheetId="16">#REF!</definedName>
    <definedName name="IRLS1">#REF!</definedName>
    <definedName name="IRP" localSheetId="74">#REF!</definedName>
    <definedName name="IRP" localSheetId="12">#REF!</definedName>
    <definedName name="IRP" localSheetId="13">#REF!</definedName>
    <definedName name="IRP" localSheetId="20">#REF!</definedName>
    <definedName name="IRP" localSheetId="21">#REF!</definedName>
    <definedName name="IRP" localSheetId="22">#REF!</definedName>
    <definedName name="IRP" localSheetId="23">#REF!</definedName>
    <definedName name="IRP" localSheetId="27">#REF!</definedName>
    <definedName name="IRP" localSheetId="30">#REF!</definedName>
    <definedName name="IRP" localSheetId="31">#REF!</definedName>
    <definedName name="IRP" localSheetId="32">#REF!</definedName>
    <definedName name="IRP" localSheetId="34">#REF!</definedName>
    <definedName name="IRP" localSheetId="35">#REF!</definedName>
    <definedName name="IRP" localSheetId="36">#N/A</definedName>
    <definedName name="IRP" localSheetId="37">#REF!</definedName>
    <definedName name="IRP" localSheetId="38">#REF!</definedName>
    <definedName name="IRP" localSheetId="47">#REF!</definedName>
    <definedName name="IRP" localSheetId="48">#REF!</definedName>
    <definedName name="IRP" localSheetId="49">#REF!</definedName>
    <definedName name="IRP" localSheetId="50">#REF!</definedName>
    <definedName name="IRP" localSheetId="52">#REF!</definedName>
    <definedName name="IRP" localSheetId="54">#REF!</definedName>
    <definedName name="IRP" localSheetId="55">#REF!</definedName>
    <definedName name="IRP" localSheetId="56">#REF!</definedName>
    <definedName name="IRP" localSheetId="57">#REF!</definedName>
    <definedName name="IRP" localSheetId="58">#REF!</definedName>
    <definedName name="IRP" localSheetId="18">#REF!</definedName>
    <definedName name="IRP" localSheetId="16">#REF!</definedName>
    <definedName name="IRP">#REF!</definedName>
    <definedName name="ISD" localSheetId="74">#REF!</definedName>
    <definedName name="ISD" localSheetId="13">#REF!</definedName>
    <definedName name="ISD" localSheetId="30">#REF!</definedName>
    <definedName name="ISD" localSheetId="31">#REF!</definedName>
    <definedName name="ISD" localSheetId="32">#REF!</definedName>
    <definedName name="ISD" localSheetId="38">#REF!</definedName>
    <definedName name="ISD" localSheetId="54">#REF!</definedName>
    <definedName name="ISD" localSheetId="58">#REF!</definedName>
    <definedName name="ISD">#REF!</definedName>
    <definedName name="IsDB">[72]CIRRs!$C$68</definedName>
    <definedName name="ishocked" localSheetId="74">#REF!</definedName>
    <definedName name="ishocked" localSheetId="13">#REF!</definedName>
    <definedName name="ishocked" localSheetId="10">#REF!</definedName>
    <definedName name="ishocked" localSheetId="20">#REF!</definedName>
    <definedName name="ishocked" localSheetId="21">#REF!</definedName>
    <definedName name="ishocked" localSheetId="22">#REF!</definedName>
    <definedName name="ishocked" localSheetId="23">#REF!</definedName>
    <definedName name="ishocked" localSheetId="30">#REF!</definedName>
    <definedName name="ishocked" localSheetId="31">#REF!</definedName>
    <definedName name="ishocked" localSheetId="32">#REF!</definedName>
    <definedName name="ishocked" localSheetId="34">#REF!</definedName>
    <definedName name="ishocked" localSheetId="35">#REF!</definedName>
    <definedName name="ishocked" localSheetId="37">#REF!</definedName>
    <definedName name="ishocked" localSheetId="38">#REF!</definedName>
    <definedName name="ishocked" localSheetId="47">#REF!</definedName>
    <definedName name="ishocked" localSheetId="49">#REF!</definedName>
    <definedName name="ishocked" localSheetId="50">#REF!</definedName>
    <definedName name="ishocked" localSheetId="51">#REF!</definedName>
    <definedName name="ishocked" localSheetId="54">#REF!</definedName>
    <definedName name="ishocked" localSheetId="14">#REF!</definedName>
    <definedName name="ishocked" localSheetId="57">#REF!</definedName>
    <definedName name="ishocked" localSheetId="58">#REF!</definedName>
    <definedName name="ishocked" localSheetId="18">#REF!</definedName>
    <definedName name="ishocked" localSheetId="16">#REF!</definedName>
    <definedName name="ishocked">#REF!</definedName>
    <definedName name="ishocked2" localSheetId="74">#REF!</definedName>
    <definedName name="ishocked2" localSheetId="13">#REF!</definedName>
    <definedName name="ishocked2" localSheetId="10">#REF!</definedName>
    <definedName name="ishocked2" localSheetId="20">#REF!</definedName>
    <definedName name="ishocked2" localSheetId="21">#REF!</definedName>
    <definedName name="ishocked2" localSheetId="22">#REF!</definedName>
    <definedName name="ishocked2" localSheetId="23">#REF!</definedName>
    <definedName name="ishocked2" localSheetId="30">#REF!</definedName>
    <definedName name="ishocked2" localSheetId="31">#REF!</definedName>
    <definedName name="ishocked2" localSheetId="32">#REF!</definedName>
    <definedName name="ishocked2" localSheetId="34">#REF!</definedName>
    <definedName name="ishocked2" localSheetId="35">#REF!</definedName>
    <definedName name="ishocked2" localSheetId="37">#REF!</definedName>
    <definedName name="ishocked2" localSheetId="38">#REF!</definedName>
    <definedName name="ishocked2" localSheetId="47">#REF!</definedName>
    <definedName name="ishocked2" localSheetId="54">#REF!</definedName>
    <definedName name="ishocked2" localSheetId="57">#REF!</definedName>
    <definedName name="ishocked2" localSheetId="58">#REF!</definedName>
    <definedName name="ishocked2" localSheetId="18">#REF!</definedName>
    <definedName name="ishocked2" localSheetId="16">#REF!</definedName>
    <definedName name="ishocked2">#REF!</definedName>
    <definedName name="ISSS96" localSheetId="74">#REF!</definedName>
    <definedName name="ISSS96" localSheetId="13">#REF!</definedName>
    <definedName name="ISSS96" localSheetId="10">#REF!</definedName>
    <definedName name="ISSS96" localSheetId="20">#REF!</definedName>
    <definedName name="ISSS96" localSheetId="21">#REF!</definedName>
    <definedName name="ISSS96" localSheetId="22">#REF!</definedName>
    <definedName name="ISSS96" localSheetId="23">#REF!</definedName>
    <definedName name="ISSS96" localSheetId="30">#REF!</definedName>
    <definedName name="ISSS96" localSheetId="31">#REF!</definedName>
    <definedName name="ISSS96" localSheetId="32">#REF!</definedName>
    <definedName name="ISSS96" localSheetId="34">#REF!</definedName>
    <definedName name="ISSS96" localSheetId="35">#REF!</definedName>
    <definedName name="ISSS96" localSheetId="37">#REF!</definedName>
    <definedName name="ISSS96" localSheetId="38">#REF!</definedName>
    <definedName name="ISSS96" localSheetId="47">#REF!</definedName>
    <definedName name="ISSS96" localSheetId="54">#REF!</definedName>
    <definedName name="ISSS96" localSheetId="57">#REF!</definedName>
    <definedName name="ISSS96" localSheetId="58">#REF!</definedName>
    <definedName name="ISSS96" localSheetId="18">#REF!</definedName>
    <definedName name="ISSS96" localSheetId="16">#REF!</definedName>
    <definedName name="ISSS96">#REF!</definedName>
    <definedName name="ISTA96" localSheetId="74">#REF!</definedName>
    <definedName name="ISTA96" localSheetId="13">#REF!</definedName>
    <definedName name="ISTA96" localSheetId="30">#REF!</definedName>
    <definedName name="ISTA96" localSheetId="31">#REF!</definedName>
    <definedName name="ISTA96" localSheetId="32">#REF!</definedName>
    <definedName name="ISTA96" localSheetId="38">#REF!</definedName>
    <definedName name="ISTA96" localSheetId="54">#REF!</definedName>
    <definedName name="ISTA96" localSheetId="58">#REF!</definedName>
    <definedName name="ISTA96">#REF!</definedName>
    <definedName name="istd" localSheetId="74">#REF!</definedName>
    <definedName name="istd" localSheetId="13">#REF!</definedName>
    <definedName name="istd" localSheetId="30">#REF!</definedName>
    <definedName name="istd" localSheetId="31">#REF!</definedName>
    <definedName name="istd" localSheetId="32">#REF!</definedName>
    <definedName name="istd" localSheetId="38">#REF!</definedName>
    <definedName name="istd" localSheetId="54">#REF!</definedName>
    <definedName name="istd" localSheetId="58">#REF!</definedName>
    <definedName name="istd">#REF!</definedName>
    <definedName name="Italy_wt">'[92]OECD wgt'!$B$8</definedName>
    <definedName name="ITL" localSheetId="74">#REF!</definedName>
    <definedName name="ITL" localSheetId="13">#REF!</definedName>
    <definedName name="ITL" localSheetId="10">#REF!</definedName>
    <definedName name="ITL" localSheetId="20">#REF!</definedName>
    <definedName name="ITL" localSheetId="21">#REF!</definedName>
    <definedName name="ITL" localSheetId="22">#REF!</definedName>
    <definedName name="ITL" localSheetId="23">#REF!</definedName>
    <definedName name="ITL" localSheetId="30">#REF!</definedName>
    <definedName name="ITL" localSheetId="31">#REF!</definedName>
    <definedName name="ITL" localSheetId="32">#REF!</definedName>
    <definedName name="ITL" localSheetId="34">#REF!</definedName>
    <definedName name="ITL" localSheetId="35">#REF!</definedName>
    <definedName name="ITL" localSheetId="37">#REF!</definedName>
    <definedName name="ITL" localSheetId="38">#REF!</definedName>
    <definedName name="ITL" localSheetId="47">#REF!</definedName>
    <definedName name="ITL" localSheetId="49">#REF!</definedName>
    <definedName name="ITL" localSheetId="50">#REF!</definedName>
    <definedName name="ITL" localSheetId="51">#REF!</definedName>
    <definedName name="ITL" localSheetId="54">#REF!</definedName>
    <definedName name="ITL" localSheetId="14">#REF!</definedName>
    <definedName name="ITL" localSheetId="57">#REF!</definedName>
    <definedName name="ITL" localSheetId="58">#REF!</definedName>
    <definedName name="ITL" localSheetId="18">#REF!</definedName>
    <definedName name="ITL" localSheetId="16">#REF!</definedName>
    <definedName name="ITL">#REF!</definedName>
    <definedName name="iuf.kugj">#N/A</definedName>
    <definedName name="iyiyiy" localSheetId="74" hidden="1">#REF!</definedName>
    <definedName name="iyiyiy" localSheetId="13" hidden="1">#REF!</definedName>
    <definedName name="iyiyiy" localSheetId="10" hidden="1">#REF!</definedName>
    <definedName name="iyiyiy" localSheetId="20" hidden="1">#REF!</definedName>
    <definedName name="iyiyiy" localSheetId="21" hidden="1">#REF!</definedName>
    <definedName name="iyiyiy" localSheetId="22" hidden="1">#REF!</definedName>
    <definedName name="iyiyiy" localSheetId="23" hidden="1">#REF!</definedName>
    <definedName name="iyiyiy" localSheetId="27" hidden="1">#REF!</definedName>
    <definedName name="iyiyiy" localSheetId="30" hidden="1">#REF!</definedName>
    <definedName name="iyiyiy" localSheetId="31" hidden="1">#REF!</definedName>
    <definedName name="iyiyiy" localSheetId="32" hidden="1">#REF!</definedName>
    <definedName name="iyiyiy" localSheetId="34" hidden="1">#REF!</definedName>
    <definedName name="iyiyiy" localSheetId="35" hidden="1">#REF!</definedName>
    <definedName name="iyiyiy" localSheetId="37" hidden="1">#REF!</definedName>
    <definedName name="iyiyiy" localSheetId="38" hidden="1">#REF!</definedName>
    <definedName name="iyiyiy" localSheetId="47" hidden="1">#REF!</definedName>
    <definedName name="iyiyiy" localSheetId="48" hidden="1">#REF!</definedName>
    <definedName name="iyiyiy" localSheetId="49" hidden="1">#REF!</definedName>
    <definedName name="iyiyiy" localSheetId="50" hidden="1">#REF!</definedName>
    <definedName name="iyiyiy" localSheetId="52" hidden="1">#REF!</definedName>
    <definedName name="iyiyiy" localSheetId="54" hidden="1">#REF!</definedName>
    <definedName name="iyiyiy" localSheetId="55" hidden="1">#REF!</definedName>
    <definedName name="iyiyiy" localSheetId="56" hidden="1">#REF!</definedName>
    <definedName name="iyiyiy" localSheetId="57" hidden="1">#REF!</definedName>
    <definedName name="iyiyiy" localSheetId="58" hidden="1">#REF!</definedName>
    <definedName name="iyiyiy" localSheetId="18" hidden="1">#REF!</definedName>
    <definedName name="iyiyiy" localSheetId="16" hidden="1">#REF!</definedName>
    <definedName name="iyiyiy" hidden="1">#REF!</definedName>
    <definedName name="JA" localSheetId="74">#REF!</definedName>
    <definedName name="JA" localSheetId="12">'[169]BOP 10C'!#REF!</definedName>
    <definedName name="JA" localSheetId="13">#REF!</definedName>
    <definedName name="JA" localSheetId="10">#REF!</definedName>
    <definedName name="JA" localSheetId="20">#REF!</definedName>
    <definedName name="JA" localSheetId="21">#REF!</definedName>
    <definedName name="JA" localSheetId="22">#REF!</definedName>
    <definedName name="JA" localSheetId="23">#REF!</definedName>
    <definedName name="JA" localSheetId="27">#REF!</definedName>
    <definedName name="JA" localSheetId="30">#REF!</definedName>
    <definedName name="JA" localSheetId="31">#REF!</definedName>
    <definedName name="JA" localSheetId="32">#REF!</definedName>
    <definedName name="JA" localSheetId="34">#REF!</definedName>
    <definedName name="JA" localSheetId="35">#REF!</definedName>
    <definedName name="JA" localSheetId="36">#N/A</definedName>
    <definedName name="JA" localSheetId="37">#REF!</definedName>
    <definedName name="JA" localSheetId="38">#REF!</definedName>
    <definedName name="JA" localSheetId="47">#REF!</definedName>
    <definedName name="JA" localSheetId="48">#REF!</definedName>
    <definedName name="JA" localSheetId="49">#REF!</definedName>
    <definedName name="JA" localSheetId="50">#REF!</definedName>
    <definedName name="JA" localSheetId="51">#REF!</definedName>
    <definedName name="JA" localSheetId="52">#REF!</definedName>
    <definedName name="JA" localSheetId="53">#REF!</definedName>
    <definedName name="JA" localSheetId="54">#REF!</definedName>
    <definedName name="JA" localSheetId="14">#REF!</definedName>
    <definedName name="JA" localSheetId="55">#REF!</definedName>
    <definedName name="JA" localSheetId="56">#REF!</definedName>
    <definedName name="JA" localSheetId="57">#REF!</definedName>
    <definedName name="JA" localSheetId="58">#REF!</definedName>
    <definedName name="JA" localSheetId="18">#REF!</definedName>
    <definedName name="JA" localSheetId="16">#REF!</definedName>
    <definedName name="JA">#REF!</definedName>
    <definedName name="jagu4" localSheetId="74">#REF!</definedName>
    <definedName name="jagu4" localSheetId="13">#REF!</definedName>
    <definedName name="jagu4" localSheetId="10">#REF!</definedName>
    <definedName name="jagu4" localSheetId="20">#REF!</definedName>
    <definedName name="jagu4" localSheetId="21">#REF!</definedName>
    <definedName name="jagu4" localSheetId="22">#REF!</definedName>
    <definedName name="jagu4" localSheetId="23">#REF!</definedName>
    <definedName name="jagu4" localSheetId="27">#REF!</definedName>
    <definedName name="jagu4" localSheetId="30">#REF!</definedName>
    <definedName name="jagu4" localSheetId="31">#REF!</definedName>
    <definedName name="jagu4" localSheetId="32">#REF!</definedName>
    <definedName name="jagu4" localSheetId="34">#REF!</definedName>
    <definedName name="jagu4" localSheetId="35">#REF!</definedName>
    <definedName name="jagu4" localSheetId="37">#REF!</definedName>
    <definedName name="jagu4" localSheetId="38">#REF!</definedName>
    <definedName name="jagu4" localSheetId="47">#REF!</definedName>
    <definedName name="jagu4" localSheetId="48">#REF!</definedName>
    <definedName name="jagu4" localSheetId="49">#REF!</definedName>
    <definedName name="jagu4" localSheetId="50">#REF!</definedName>
    <definedName name="jagu4" localSheetId="52">#REF!</definedName>
    <definedName name="jagu4" localSheetId="54">#REF!</definedName>
    <definedName name="jagu4" localSheetId="55">#REF!</definedName>
    <definedName name="jagu4" localSheetId="56">#REF!</definedName>
    <definedName name="jagu4" localSheetId="57">#REF!</definedName>
    <definedName name="jagu4" localSheetId="58">#REF!</definedName>
    <definedName name="jagu4" localSheetId="18">#REF!</definedName>
    <definedName name="jagu4" localSheetId="16">#REF!</definedName>
    <definedName name="jagu4">#REF!</definedName>
    <definedName name="JAPCRUDE87" localSheetId="74">#REF!</definedName>
    <definedName name="JAPCRUDE87" localSheetId="13">#REF!</definedName>
    <definedName name="JAPCRUDE87" localSheetId="10">#REF!</definedName>
    <definedName name="JAPCRUDE87" localSheetId="30">#REF!</definedName>
    <definedName name="JAPCRUDE87" localSheetId="31">#REF!</definedName>
    <definedName name="JAPCRUDE87" localSheetId="32">#REF!</definedName>
    <definedName name="JAPCRUDE87" localSheetId="35">#REF!</definedName>
    <definedName name="JAPCRUDE87" localSheetId="38">#REF!</definedName>
    <definedName name="JAPCRUDE87" localSheetId="47">#REF!</definedName>
    <definedName name="JAPCRUDE87" localSheetId="48">#REF!</definedName>
    <definedName name="JAPCRUDE87" localSheetId="49">#REF!</definedName>
    <definedName name="JAPCRUDE87" localSheetId="50">#REF!</definedName>
    <definedName name="JAPCRUDE87" localSheetId="52">#REF!</definedName>
    <definedName name="JAPCRUDE87" localSheetId="54">#REF!</definedName>
    <definedName name="JAPCRUDE87" localSheetId="55">#REF!</definedName>
    <definedName name="JAPCRUDE87" localSheetId="56">#REF!</definedName>
    <definedName name="JAPCRUDE87" localSheetId="58">#REF!</definedName>
    <definedName name="JAPCRUDE87" localSheetId="18">#REF!</definedName>
    <definedName name="JAPCRUDE87">#REF!</definedName>
    <definedName name="JAPCRUDE88" localSheetId="74">#REF!</definedName>
    <definedName name="JAPCRUDE88" localSheetId="13">#REF!</definedName>
    <definedName name="JAPCRUDE88" localSheetId="30">#REF!</definedName>
    <definedName name="JAPCRUDE88" localSheetId="31">#REF!</definedName>
    <definedName name="JAPCRUDE88" localSheetId="32">#REF!</definedName>
    <definedName name="JAPCRUDE88" localSheetId="35">#REF!</definedName>
    <definedName name="JAPCRUDE88" localSheetId="38">#REF!</definedName>
    <definedName name="JAPCRUDE88" localSheetId="47">#REF!</definedName>
    <definedName name="JAPCRUDE88" localSheetId="48">#REF!</definedName>
    <definedName name="JAPCRUDE88" localSheetId="49">#REF!</definedName>
    <definedName name="JAPCRUDE88" localSheetId="50">#REF!</definedName>
    <definedName name="JAPCRUDE88" localSheetId="52">#REF!</definedName>
    <definedName name="JAPCRUDE88" localSheetId="54">#REF!</definedName>
    <definedName name="JAPCRUDE88" localSheetId="55">#REF!</definedName>
    <definedName name="JAPCRUDE88" localSheetId="56">#REF!</definedName>
    <definedName name="JAPCRUDE88" localSheetId="58">#REF!</definedName>
    <definedName name="JAPCRUDE88" localSheetId="18">#REF!</definedName>
    <definedName name="JAPCRUDE88">#REF!</definedName>
    <definedName name="JAPPROD87" localSheetId="74">#REF!</definedName>
    <definedName name="JAPPROD87" localSheetId="13">#REF!</definedName>
    <definedName name="JAPPROD87" localSheetId="30">#REF!</definedName>
    <definedName name="JAPPROD87" localSheetId="31">#REF!</definedName>
    <definedName name="JAPPROD87" localSheetId="32">#REF!</definedName>
    <definedName name="JAPPROD87" localSheetId="35">#REF!</definedName>
    <definedName name="JAPPROD87" localSheetId="38">#REF!</definedName>
    <definedName name="JAPPROD87" localSheetId="47">#REF!</definedName>
    <definedName name="JAPPROD87" localSheetId="48">#REF!</definedName>
    <definedName name="JAPPROD87" localSheetId="49">#REF!</definedName>
    <definedName name="JAPPROD87" localSheetId="50">#REF!</definedName>
    <definedName name="JAPPROD87" localSheetId="52">#REF!</definedName>
    <definedName name="JAPPROD87" localSheetId="54">#REF!</definedName>
    <definedName name="JAPPROD87" localSheetId="55">#REF!</definedName>
    <definedName name="JAPPROD87" localSheetId="56">#REF!</definedName>
    <definedName name="JAPPROD87" localSheetId="58">#REF!</definedName>
    <definedName name="JAPPROD87" localSheetId="18">#REF!</definedName>
    <definedName name="JAPPROD87">#REF!</definedName>
    <definedName name="JAPPROD88" localSheetId="74">#REF!</definedName>
    <definedName name="JAPPROD88" localSheetId="13">#REF!</definedName>
    <definedName name="JAPPROD88" localSheetId="30">#REF!</definedName>
    <definedName name="JAPPROD88" localSheetId="31">#REF!</definedName>
    <definedName name="JAPPROD88" localSheetId="32">#REF!</definedName>
    <definedName name="JAPPROD88" localSheetId="35">#REF!</definedName>
    <definedName name="JAPPROD88" localSheetId="38">#REF!</definedName>
    <definedName name="JAPPROD88" localSheetId="47">#REF!</definedName>
    <definedName name="JAPPROD88" localSheetId="48">#REF!</definedName>
    <definedName name="JAPPROD88" localSheetId="49">#REF!</definedName>
    <definedName name="JAPPROD88" localSheetId="50">#REF!</definedName>
    <definedName name="JAPPROD88" localSheetId="52">#REF!</definedName>
    <definedName name="JAPPROD88" localSheetId="54">#REF!</definedName>
    <definedName name="JAPPROD88" localSheetId="55">#REF!</definedName>
    <definedName name="JAPPROD88" localSheetId="56">#REF!</definedName>
    <definedName name="JAPPROD88" localSheetId="58">#REF!</definedName>
    <definedName name="JAPPROD88" localSheetId="18">#REF!</definedName>
    <definedName name="JAPPROD88">#REF!</definedName>
    <definedName name="JAPTOT87" localSheetId="74">#REF!</definedName>
    <definedName name="JAPTOT87" localSheetId="13">#REF!</definedName>
    <definedName name="JAPTOT87" localSheetId="30">#REF!</definedName>
    <definedName name="JAPTOT87" localSheetId="31">#REF!</definedName>
    <definedName name="JAPTOT87" localSheetId="32">#REF!</definedName>
    <definedName name="JAPTOT87" localSheetId="35">#REF!</definedName>
    <definedName name="JAPTOT87" localSheetId="38">#REF!</definedName>
    <definedName name="JAPTOT87" localSheetId="47">#REF!</definedName>
    <definedName name="JAPTOT87" localSheetId="48">#REF!</definedName>
    <definedName name="JAPTOT87" localSheetId="49">#REF!</definedName>
    <definedName name="JAPTOT87" localSheetId="50">#REF!</definedName>
    <definedName name="JAPTOT87" localSheetId="52">#REF!</definedName>
    <definedName name="JAPTOT87" localSheetId="54">#REF!</definedName>
    <definedName name="JAPTOT87" localSheetId="55">#REF!</definedName>
    <definedName name="JAPTOT87" localSheetId="56">#REF!</definedName>
    <definedName name="JAPTOT87" localSheetId="58">#REF!</definedName>
    <definedName name="JAPTOT87" localSheetId="18">#REF!</definedName>
    <definedName name="JAPTOT87">#REF!</definedName>
    <definedName name="JAPTOT88" localSheetId="74">#REF!</definedName>
    <definedName name="JAPTOT88" localSheetId="13">#REF!</definedName>
    <definedName name="JAPTOT88" localSheetId="30">#REF!</definedName>
    <definedName name="JAPTOT88" localSheetId="31">#REF!</definedName>
    <definedName name="JAPTOT88" localSheetId="32">#REF!</definedName>
    <definedName name="JAPTOT88" localSheetId="35">#REF!</definedName>
    <definedName name="JAPTOT88" localSheetId="38">#REF!</definedName>
    <definedName name="JAPTOT88" localSheetId="47">#REF!</definedName>
    <definedName name="JAPTOT88" localSheetId="48">#REF!</definedName>
    <definedName name="JAPTOT88" localSheetId="49">#REF!</definedName>
    <definedName name="JAPTOT88" localSheetId="50">#REF!</definedName>
    <definedName name="JAPTOT88" localSheetId="52">#REF!</definedName>
    <definedName name="JAPTOT88" localSheetId="54">#REF!</definedName>
    <definedName name="JAPTOT88" localSheetId="55">#REF!</definedName>
    <definedName name="JAPTOT88" localSheetId="56">#REF!</definedName>
    <definedName name="JAPTOT88" localSheetId="58">#REF!</definedName>
    <definedName name="JAPTOT88" localSheetId="18">#REF!</definedName>
    <definedName name="JAPTOT88">#REF!</definedName>
    <definedName name="JHAN1" localSheetId="74">#REF!</definedName>
    <definedName name="JHAN1" localSheetId="13">#REF!</definedName>
    <definedName name="JHAN1" localSheetId="30">#REF!</definedName>
    <definedName name="JHAN1" localSheetId="31">#REF!</definedName>
    <definedName name="JHAN1" localSheetId="32">#REF!</definedName>
    <definedName name="JHAN1" localSheetId="38">#REF!</definedName>
    <definedName name="JHAN1" localSheetId="54">#REF!</definedName>
    <definedName name="JHAN1" localSheetId="58">#REF!</definedName>
    <definedName name="JHAN1">#REF!</definedName>
    <definedName name="JHAN2" localSheetId="74">#REF!</definedName>
    <definedName name="JHAN2" localSheetId="13">#REF!</definedName>
    <definedName name="JHAN2" localSheetId="30">#REF!</definedName>
    <definedName name="JHAN2" localSheetId="31">#REF!</definedName>
    <definedName name="JHAN2" localSheetId="32">#REF!</definedName>
    <definedName name="JHAN2" localSheetId="38">#REF!</definedName>
    <definedName name="JHAN2" localSheetId="54">#REF!</definedName>
    <definedName name="JHAN2" localSheetId="58">#REF!</definedName>
    <definedName name="JHAN2">#REF!</definedName>
    <definedName name="JHAN3" localSheetId="74">#REF!</definedName>
    <definedName name="JHAN3" localSheetId="13">#REF!</definedName>
    <definedName name="JHAN3" localSheetId="30">#REF!</definedName>
    <definedName name="JHAN3" localSheetId="31">#REF!</definedName>
    <definedName name="JHAN3" localSheetId="32">#REF!</definedName>
    <definedName name="JHAN3" localSheetId="38">#REF!</definedName>
    <definedName name="JHAN3" localSheetId="54">#REF!</definedName>
    <definedName name="JHAN3" localSheetId="58">#REF!</definedName>
    <definedName name="JHAN3">#REF!</definedName>
    <definedName name="JHAN4" localSheetId="74">#REF!</definedName>
    <definedName name="JHAN4" localSheetId="13">#REF!</definedName>
    <definedName name="JHAN4" localSheetId="30">#REF!</definedName>
    <definedName name="JHAN4" localSheetId="31">#REF!</definedName>
    <definedName name="JHAN4" localSheetId="32">#REF!</definedName>
    <definedName name="JHAN4" localSheetId="38">#REF!</definedName>
    <definedName name="JHAN4" localSheetId="54">#REF!</definedName>
    <definedName name="JHAN4" localSheetId="58">#REF!</definedName>
    <definedName name="JHAN4">#REF!</definedName>
    <definedName name="Jin" localSheetId="32">'[51]Proposed arrangements'!#REF!</definedName>
    <definedName name="Jin">'[51]Proposed arrangements'!#REF!</definedName>
    <definedName name="JJ" localSheetId="74">#REF!</definedName>
    <definedName name="jj" localSheetId="12" hidden="1">{"Riqfin97",#N/A,FALSE,"Tran";"Riqfinpro",#N/A,FALSE,"Tran"}</definedName>
    <definedName name="JJ" localSheetId="13">#REF!</definedName>
    <definedName name="JJ" localSheetId="20">#REF!</definedName>
    <definedName name="JJ" localSheetId="21">#REF!</definedName>
    <definedName name="JJ" localSheetId="22">#REF!</definedName>
    <definedName name="JJ" localSheetId="23">#REF!</definedName>
    <definedName name="JJ" localSheetId="27">#REF!</definedName>
    <definedName name="JJ" localSheetId="30">#REF!</definedName>
    <definedName name="JJ" localSheetId="31">#REF!</definedName>
    <definedName name="JJ" localSheetId="32">#REF!</definedName>
    <definedName name="JJ" localSheetId="34">#REF!</definedName>
    <definedName name="JJ" localSheetId="35">#REF!</definedName>
    <definedName name="JJ" localSheetId="36">#N/A</definedName>
    <definedName name="JJ" localSheetId="37">#REF!</definedName>
    <definedName name="JJ" localSheetId="38">#REF!</definedName>
    <definedName name="JJ" localSheetId="47">#REF!</definedName>
    <definedName name="JJ" localSheetId="48">#REF!</definedName>
    <definedName name="JJ" localSheetId="49">#REF!</definedName>
    <definedName name="JJ" localSheetId="50">#REF!</definedName>
    <definedName name="JJ" localSheetId="51">#REF!</definedName>
    <definedName name="JJ" localSheetId="52">#REF!</definedName>
    <definedName name="JJ" localSheetId="53">#REF!</definedName>
    <definedName name="JJ" localSheetId="54">#REF!</definedName>
    <definedName name="JJ" localSheetId="14">#REF!</definedName>
    <definedName name="JJ" localSheetId="55">#REF!</definedName>
    <definedName name="JJ" localSheetId="56">#REF!</definedName>
    <definedName name="JJ" localSheetId="57">#REF!</definedName>
    <definedName name="JJ" localSheetId="58">#REF!</definedName>
    <definedName name="JJ" localSheetId="18">#REF!</definedName>
    <definedName name="JJ" localSheetId="16">#REF!</definedName>
    <definedName name="JJ">#REF!</definedName>
    <definedName name="jjj" localSheetId="12" hidden="1">{"Riqfin97",#N/A,FALSE,"Tran";"Riqfinpro",#N/A,FALSE,"Tran"}</definedName>
    <definedName name="jjj" localSheetId="13" hidden="1">'[88]Fax a enviar'!#REF!</definedName>
    <definedName name="jjj" localSheetId="27" hidden="1">'[88]Fax a enviar'!#REF!</definedName>
    <definedName name="jjj" localSheetId="31" hidden="1">'[88]Fax a enviar'!#REF!</definedName>
    <definedName name="jjj" localSheetId="32" hidden="1">'[88]Fax a enviar'!#REF!</definedName>
    <definedName name="jjj" localSheetId="35" hidden="1">'[88]Fax a enviar'!#REF!</definedName>
    <definedName name="jjj" localSheetId="38" hidden="1">'[88]Fax a enviar'!#REF!</definedName>
    <definedName name="jjj" localSheetId="47" hidden="1">'[88]Fax a enviar'!#REF!</definedName>
    <definedName name="jjj" localSheetId="48" hidden="1">'[89]Fax a enviar'!#REF!</definedName>
    <definedName name="jjj" localSheetId="49" hidden="1">'[89]Fax a enviar'!#REF!</definedName>
    <definedName name="jjj" localSheetId="50" hidden="1">'[89]Fax a enviar'!#REF!</definedName>
    <definedName name="jjj" localSheetId="52" hidden="1">'[88]Fax a enviar'!#REF!</definedName>
    <definedName name="jjj" localSheetId="53" hidden="1">'[88]Fax a enviar'!#REF!</definedName>
    <definedName name="jjj" localSheetId="54" hidden="1">'[89]Fax a enviar'!#REF!</definedName>
    <definedName name="jjj" localSheetId="55" hidden="1">'[89]Fax a enviar'!#REF!</definedName>
    <definedName name="jjj" localSheetId="56" hidden="1">'[89]Fax a enviar'!#REF!</definedName>
    <definedName name="jjj" localSheetId="57" hidden="1">'[88]Fax a enviar'!#REF!</definedName>
    <definedName name="jjj" localSheetId="58" hidden="1">'[88]Fax a enviar'!#REF!</definedName>
    <definedName name="jjj" hidden="1">'[88]Fax a enviar'!#REF!</definedName>
    <definedName name="jjjj" localSheetId="74" hidden="1">{"Tab1",#N/A,FALSE,"P";"Tab2",#N/A,FALSE,"P"}</definedName>
    <definedName name="jjjj" localSheetId="12" hidden="1">{"Tab1",#N/A,FALSE,"P";"Tab2",#N/A,FALSE,"P"}</definedName>
    <definedName name="jjjj" localSheetId="13" hidden="1">{"Tab1",#N/A,FALSE,"P";"Tab2",#N/A,FALSE,"P"}</definedName>
    <definedName name="jjjj" localSheetId="28" hidden="1">{"Tab1",#N/A,FALSE,"P";"Tab2",#N/A,FALSE,"P"}</definedName>
    <definedName name="jjjj" localSheetId="10" hidden="1">{"Tab1",#N/A,FALSE,"P";"Tab2",#N/A,FALSE,"P"}</definedName>
    <definedName name="jjjj" localSheetId="20" hidden="1">{"Tab1",#N/A,FALSE,"P";"Tab2",#N/A,FALSE,"P"}</definedName>
    <definedName name="jjjj" localSheetId="21" hidden="1">{"Tab1",#N/A,FALSE,"P";"Tab2",#N/A,FALSE,"P"}</definedName>
    <definedName name="jjjj" localSheetId="22" hidden="1">{"Tab1",#N/A,FALSE,"P";"Tab2",#N/A,FALSE,"P"}</definedName>
    <definedName name="jjjj" localSheetId="23" hidden="1">{"Tab1",#N/A,FALSE,"P";"Tab2",#N/A,FALSE,"P"}</definedName>
    <definedName name="jjjj" localSheetId="24" hidden="1">{"Tab1",#N/A,FALSE,"P";"Tab2",#N/A,FALSE,"P"}</definedName>
    <definedName name="jjjj" localSheetId="27" hidden="1">{"Tab1",#N/A,FALSE,"P";"Tab2",#N/A,FALSE,"P"}</definedName>
    <definedName name="jjjj" localSheetId="29" hidden="1">{"Tab1",#N/A,FALSE,"P";"Tab2",#N/A,FALSE,"P"}</definedName>
    <definedName name="jjjj" localSheetId="30" hidden="1">{"Tab1",#N/A,FALSE,"P";"Tab2",#N/A,FALSE,"P"}</definedName>
    <definedName name="jjjj" localSheetId="31" hidden="1">{"Tab1",#N/A,FALSE,"P";"Tab2",#N/A,FALSE,"P"}</definedName>
    <definedName name="jjjj" localSheetId="32" hidden="1">{"Tab1",#N/A,FALSE,"P";"Tab2",#N/A,FALSE,"P"}</definedName>
    <definedName name="jjjj" localSheetId="34" hidden="1">{"Tab1",#N/A,FALSE,"P";"Tab2",#N/A,FALSE,"P"}</definedName>
    <definedName name="jjjj" localSheetId="35" hidden="1">{"Tab1",#N/A,FALSE,"P";"Tab2",#N/A,FALSE,"P"}</definedName>
    <definedName name="jjjj" localSheetId="37" hidden="1">{"Tab1",#N/A,FALSE,"P";"Tab2",#N/A,FALSE,"P"}</definedName>
    <definedName name="jjjj" localSheetId="38" hidden="1">{"Tab1",#N/A,FALSE,"P";"Tab2",#N/A,FALSE,"P"}</definedName>
    <definedName name="jjjj" localSheetId="47" hidden="1">{"Tab1",#N/A,FALSE,"P";"Tab2",#N/A,FALSE,"P"}</definedName>
    <definedName name="jjjj" localSheetId="48" hidden="1">{"Tab1",#N/A,FALSE,"P";"Tab2",#N/A,FALSE,"P"}</definedName>
    <definedName name="jjjj" localSheetId="49" hidden="1">{"Tab1",#N/A,FALSE,"P";"Tab2",#N/A,FALSE,"P"}</definedName>
    <definedName name="jjjj" localSheetId="50" hidden="1">{"Tab1",#N/A,FALSE,"P";"Tab2",#N/A,FALSE,"P"}</definedName>
    <definedName name="jjjj" localSheetId="51" hidden="1">{"Tab1",#N/A,FALSE,"P";"Tab2",#N/A,FALSE,"P"}</definedName>
    <definedName name="jjjj" localSheetId="52" hidden="1">{"Tab1",#N/A,FALSE,"P";"Tab2",#N/A,FALSE,"P"}</definedName>
    <definedName name="jjjj" localSheetId="53" hidden="1">{"Tab1",#N/A,FALSE,"P";"Tab2",#N/A,FALSE,"P"}</definedName>
    <definedName name="jjjj" localSheetId="54" hidden="1">{"Tab1",#N/A,FALSE,"P";"Tab2",#N/A,FALSE,"P"}</definedName>
    <definedName name="jjjj" localSheetId="14" hidden="1">{"Tab1",#N/A,FALSE,"P";"Tab2",#N/A,FALSE,"P"}</definedName>
    <definedName name="jjjj" localSheetId="55" hidden="1">{"Tab1",#N/A,FALSE,"P";"Tab2",#N/A,FALSE,"P"}</definedName>
    <definedName name="jjjj" localSheetId="56" hidden="1">{"Tab1",#N/A,FALSE,"P";"Tab2",#N/A,FALSE,"P"}</definedName>
    <definedName name="jjjj" localSheetId="57" hidden="1">{"Tab1",#N/A,FALSE,"P";"Tab2",#N/A,FALSE,"P"}</definedName>
    <definedName name="jjjj" localSheetId="58" hidden="1">{"Tab1",#N/A,FALSE,"P";"Tab2",#N/A,FALSE,"P"}</definedName>
    <definedName name="jjjj" localSheetId="18" hidden="1">{"Tab1",#N/A,FALSE,"P";"Tab2",#N/A,FALSE,"P"}</definedName>
    <definedName name="jjjj" localSheetId="19" hidden="1">{"Tab1",#N/A,FALSE,"P";"Tab2",#N/A,FALSE,"P"}</definedName>
    <definedName name="jjjj" localSheetId="15" hidden="1">{"Tab1",#N/A,FALSE,"P";"Tab2",#N/A,FALSE,"P"}</definedName>
    <definedName name="jjjj" localSheetId="16" hidden="1">{"Tab1",#N/A,FALSE,"P";"Tab2",#N/A,FALSE,"P"}</definedName>
    <definedName name="jjjj" hidden="1">{"Tab1",#N/A,FALSE,"P";"Tab2",#N/A,FALSE,"P"}</definedName>
    <definedName name="jjjjjj" localSheetId="12" hidden="1">'[159]J(Priv.Cap)'!#REF!</definedName>
    <definedName name="jjjjjj" localSheetId="13" hidden="1">'[160]J(Priv.Cap)'!#REF!</definedName>
    <definedName name="jjjjjj" hidden="1">'[160]J(Priv.Cap)'!#REF!</definedName>
    <definedName name="JJJJJJJJJJ" localSheetId="74" hidden="1">#REF!</definedName>
    <definedName name="JJJJJJJJJJ" localSheetId="13" hidden="1">#REF!</definedName>
    <definedName name="JJJJJJJJJJ" localSheetId="10" hidden="1">#REF!</definedName>
    <definedName name="JJJJJJJJJJ" localSheetId="20" hidden="1">#REF!</definedName>
    <definedName name="JJJJJJJJJJ" localSheetId="21" hidden="1">#REF!</definedName>
    <definedName name="JJJJJJJJJJ" localSheetId="22" hidden="1">#REF!</definedName>
    <definedName name="JJJJJJJJJJ" localSheetId="23" hidden="1">#REF!</definedName>
    <definedName name="JJJJJJJJJJ" localSheetId="27" hidden="1">#REF!</definedName>
    <definedName name="JJJJJJJJJJ" localSheetId="30" hidden="1">#REF!</definedName>
    <definedName name="JJJJJJJJJJ" localSheetId="31" hidden="1">#REF!</definedName>
    <definedName name="JJJJJJJJJJ" localSheetId="32" hidden="1">#REF!</definedName>
    <definedName name="JJJJJJJJJJ" localSheetId="34" hidden="1">#REF!</definedName>
    <definedName name="JJJJJJJJJJ" localSheetId="35" hidden="1">#REF!</definedName>
    <definedName name="JJJJJJJJJJ" localSheetId="37" hidden="1">#REF!</definedName>
    <definedName name="JJJJJJJJJJ" localSheetId="38" hidden="1">#REF!</definedName>
    <definedName name="JJJJJJJJJJ" localSheetId="47" hidden="1">#REF!</definedName>
    <definedName name="JJJJJJJJJJ" localSheetId="48" hidden="1">#REF!</definedName>
    <definedName name="JJJJJJJJJJ" localSheetId="49" hidden="1">#REF!</definedName>
    <definedName name="JJJJJJJJJJ" localSheetId="50" hidden="1">#REF!</definedName>
    <definedName name="JJJJJJJJJJ" localSheetId="52" hidden="1">#REF!</definedName>
    <definedName name="JJJJJJJJJJ" localSheetId="54" hidden="1">#REF!</definedName>
    <definedName name="JJJJJJJJJJ" localSheetId="55" hidden="1">#REF!</definedName>
    <definedName name="JJJJJJJJJJ" localSheetId="56" hidden="1">#REF!</definedName>
    <definedName name="JJJJJJJJJJ" localSheetId="57" hidden="1">#REF!</definedName>
    <definedName name="JJJJJJJJJJ" localSheetId="58" hidden="1">#REF!</definedName>
    <definedName name="JJJJJJJJJJ" localSheetId="18" hidden="1">#REF!</definedName>
    <definedName name="JJJJJJJJJJ" localSheetId="16" hidden="1">#REF!</definedName>
    <definedName name="JJJJJJJJJJ" hidden="1">#REF!</definedName>
    <definedName name="jjjjjjjjjjjjjjjjjj" localSheetId="74" hidden="1">{"Tab1",#N/A,FALSE,"P";"Tab2",#N/A,FALSE,"P"}</definedName>
    <definedName name="jjjjjjjjjjjjjjjjjj" localSheetId="12" hidden="1">{"Tab1",#N/A,FALSE,"P";"Tab2",#N/A,FALSE,"P"}</definedName>
    <definedName name="jjjjjjjjjjjjjjjjjj" localSheetId="13" hidden="1">{"Tab1",#N/A,FALSE,"P";"Tab2",#N/A,FALSE,"P"}</definedName>
    <definedName name="jjjjjjjjjjjjjjjjjj" localSheetId="28" hidden="1">{"Tab1",#N/A,FALSE,"P";"Tab2",#N/A,FALSE,"P"}</definedName>
    <definedName name="jjjjjjjjjjjjjjjjjj" localSheetId="10" hidden="1">{"Tab1",#N/A,FALSE,"P";"Tab2",#N/A,FALSE,"P"}</definedName>
    <definedName name="jjjjjjjjjjjjjjjjjj" localSheetId="20" hidden="1">{"Tab1",#N/A,FALSE,"P";"Tab2",#N/A,FALSE,"P"}</definedName>
    <definedName name="jjjjjjjjjjjjjjjjjj" localSheetId="21" hidden="1">{"Tab1",#N/A,FALSE,"P";"Tab2",#N/A,FALSE,"P"}</definedName>
    <definedName name="jjjjjjjjjjjjjjjjjj" localSheetId="22" hidden="1">{"Tab1",#N/A,FALSE,"P";"Tab2",#N/A,FALSE,"P"}</definedName>
    <definedName name="jjjjjjjjjjjjjjjjjj" localSheetId="23" hidden="1">{"Tab1",#N/A,FALSE,"P";"Tab2",#N/A,FALSE,"P"}</definedName>
    <definedName name="jjjjjjjjjjjjjjjjjj" localSheetId="24" hidden="1">{"Tab1",#N/A,FALSE,"P";"Tab2",#N/A,FALSE,"P"}</definedName>
    <definedName name="jjjjjjjjjjjjjjjjjj" localSheetId="27" hidden="1">{"Tab1",#N/A,FALSE,"P";"Tab2",#N/A,FALSE,"P"}</definedName>
    <definedName name="jjjjjjjjjjjjjjjjjj" localSheetId="29" hidden="1">{"Tab1",#N/A,FALSE,"P";"Tab2",#N/A,FALSE,"P"}</definedName>
    <definedName name="jjjjjjjjjjjjjjjjjj" localSheetId="30" hidden="1">{"Tab1",#N/A,FALSE,"P";"Tab2",#N/A,FALSE,"P"}</definedName>
    <definedName name="jjjjjjjjjjjjjjjjjj" localSheetId="31" hidden="1">{"Tab1",#N/A,FALSE,"P";"Tab2",#N/A,FALSE,"P"}</definedName>
    <definedName name="jjjjjjjjjjjjjjjjjj" localSheetId="32" hidden="1">{"Tab1",#N/A,FALSE,"P";"Tab2",#N/A,FALSE,"P"}</definedName>
    <definedName name="jjjjjjjjjjjjjjjjjj" localSheetId="34" hidden="1">{"Tab1",#N/A,FALSE,"P";"Tab2",#N/A,FALSE,"P"}</definedName>
    <definedName name="jjjjjjjjjjjjjjjjjj" localSheetId="35" hidden="1">{"Tab1",#N/A,FALSE,"P";"Tab2",#N/A,FALSE,"P"}</definedName>
    <definedName name="jjjjjjjjjjjjjjjjjj" localSheetId="37" hidden="1">{"Tab1",#N/A,FALSE,"P";"Tab2",#N/A,FALSE,"P"}</definedName>
    <definedName name="jjjjjjjjjjjjjjjjjj" localSheetId="38" hidden="1">{"Tab1",#N/A,FALSE,"P";"Tab2",#N/A,FALSE,"P"}</definedName>
    <definedName name="jjjjjjjjjjjjjjjjjj" localSheetId="47" hidden="1">{"Tab1",#N/A,FALSE,"P";"Tab2",#N/A,FALSE,"P"}</definedName>
    <definedName name="jjjjjjjjjjjjjjjjjj" localSheetId="48" hidden="1">{"Tab1",#N/A,FALSE,"P";"Tab2",#N/A,FALSE,"P"}</definedName>
    <definedName name="jjjjjjjjjjjjjjjjjj" localSheetId="49" hidden="1">{"Tab1",#N/A,FALSE,"P";"Tab2",#N/A,FALSE,"P"}</definedName>
    <definedName name="jjjjjjjjjjjjjjjjjj" localSheetId="50" hidden="1">{"Tab1",#N/A,FALSE,"P";"Tab2",#N/A,FALSE,"P"}</definedName>
    <definedName name="jjjjjjjjjjjjjjjjjj" localSheetId="51" hidden="1">{"Tab1",#N/A,FALSE,"P";"Tab2",#N/A,FALSE,"P"}</definedName>
    <definedName name="jjjjjjjjjjjjjjjjjj" localSheetId="52" hidden="1">{"Tab1",#N/A,FALSE,"P";"Tab2",#N/A,FALSE,"P"}</definedName>
    <definedName name="jjjjjjjjjjjjjjjjjj" localSheetId="53" hidden="1">{"Tab1",#N/A,FALSE,"P";"Tab2",#N/A,FALSE,"P"}</definedName>
    <definedName name="jjjjjjjjjjjjjjjjjj" localSheetId="54" hidden="1">{"Tab1",#N/A,FALSE,"P";"Tab2",#N/A,FALSE,"P"}</definedName>
    <definedName name="jjjjjjjjjjjjjjjjjj" localSheetId="14" hidden="1">{"Tab1",#N/A,FALSE,"P";"Tab2",#N/A,FALSE,"P"}</definedName>
    <definedName name="jjjjjjjjjjjjjjjjjj" localSheetId="55" hidden="1">{"Tab1",#N/A,FALSE,"P";"Tab2",#N/A,FALSE,"P"}</definedName>
    <definedName name="jjjjjjjjjjjjjjjjjj" localSheetId="56" hidden="1">{"Tab1",#N/A,FALSE,"P";"Tab2",#N/A,FALSE,"P"}</definedName>
    <definedName name="jjjjjjjjjjjjjjjjjj" localSheetId="57" hidden="1">{"Tab1",#N/A,FALSE,"P";"Tab2",#N/A,FALSE,"P"}</definedName>
    <definedName name="jjjjjjjjjjjjjjjjjj" localSheetId="58" hidden="1">{"Tab1",#N/A,FALSE,"P";"Tab2",#N/A,FALSE,"P"}</definedName>
    <definedName name="jjjjjjjjjjjjjjjjjj" localSheetId="18" hidden="1">{"Tab1",#N/A,FALSE,"P";"Tab2",#N/A,FALSE,"P"}</definedName>
    <definedName name="jjjjjjjjjjjjjjjjjj" localSheetId="19" hidden="1">{"Tab1",#N/A,FALSE,"P";"Tab2",#N/A,FALSE,"P"}</definedName>
    <definedName name="jjjjjjjjjjjjjjjjjj" localSheetId="15" hidden="1">{"Tab1",#N/A,FALSE,"P";"Tab2",#N/A,FALSE,"P"}</definedName>
    <definedName name="jjjjjjjjjjjjjjjjjj" localSheetId="16" hidden="1">{"Tab1",#N/A,FALSE,"P";"Tab2",#N/A,FALSE,"P"}</definedName>
    <definedName name="jjjjjjjjjjjjjjjjjj" hidden="1">{"Tab1",#N/A,FALSE,"P";"Tab2",#N/A,FALSE,"P"}</definedName>
    <definedName name="jkk" localSheetId="74" hidden="1">{#N/A,#N/A,FALSE,"NFPS GDP"}</definedName>
    <definedName name="jkk" localSheetId="13" hidden="1">{#N/A,#N/A,FALSE,"NFPS GDP"}</definedName>
    <definedName name="jkk" localSheetId="28" hidden="1">{#N/A,#N/A,FALSE,"NFPS GDP"}</definedName>
    <definedName name="jkk" localSheetId="10" hidden="1">{#N/A,#N/A,FALSE,"NFPS GDP"}</definedName>
    <definedName name="jkk" localSheetId="20" hidden="1">{#N/A,#N/A,FALSE,"NFPS GDP"}</definedName>
    <definedName name="jkk" localSheetId="21" hidden="1">{#N/A,#N/A,FALSE,"NFPS GDP"}</definedName>
    <definedName name="jkk" localSheetId="22" hidden="1">{#N/A,#N/A,FALSE,"NFPS GDP"}</definedName>
    <definedName name="jkk" localSheetId="23" hidden="1">{#N/A,#N/A,FALSE,"NFPS GDP"}</definedName>
    <definedName name="jkk" localSheetId="24" hidden="1">{#N/A,#N/A,FALSE,"NFPS GDP"}</definedName>
    <definedName name="jkk" localSheetId="27" hidden="1">{#N/A,#N/A,FALSE,"NFPS GDP"}</definedName>
    <definedName name="jkk" localSheetId="29" hidden="1">{#N/A,#N/A,FALSE,"NFPS GDP"}</definedName>
    <definedName name="jkk" localSheetId="30" hidden="1">{#N/A,#N/A,FALSE,"NFPS GDP"}</definedName>
    <definedName name="jkk" localSheetId="31" hidden="1">{#N/A,#N/A,FALSE,"NFPS GDP"}</definedName>
    <definedName name="jkk" localSheetId="32" hidden="1">{#N/A,#N/A,FALSE,"NFPS GDP"}</definedName>
    <definedName name="jkk" localSheetId="34" hidden="1">{#N/A,#N/A,FALSE,"NFPS GDP"}</definedName>
    <definedName name="jkk" localSheetId="35" hidden="1">{#N/A,#N/A,FALSE,"NFPS GDP"}</definedName>
    <definedName name="jkk" localSheetId="37" hidden="1">{#N/A,#N/A,FALSE,"NFPS GDP"}</definedName>
    <definedName name="jkk" localSheetId="38" hidden="1">{#N/A,#N/A,FALSE,"NFPS GDP"}</definedName>
    <definedName name="jkk" localSheetId="47" hidden="1">{#N/A,#N/A,FALSE,"NFPS GDP"}</definedName>
    <definedName name="jkk" localSheetId="48" hidden="1">{#N/A,#N/A,FALSE,"NFPS GDP"}</definedName>
    <definedName name="jkk" localSheetId="49" hidden="1">{#N/A,#N/A,FALSE,"NFPS GDP"}</definedName>
    <definedName name="jkk" localSheetId="50" hidden="1">{#N/A,#N/A,FALSE,"NFPS GDP"}</definedName>
    <definedName name="jkk" localSheetId="51" hidden="1">{#N/A,#N/A,FALSE,"NFPS GDP"}</definedName>
    <definedName name="jkk" localSheetId="52" hidden="1">{#N/A,#N/A,FALSE,"NFPS GDP"}</definedName>
    <definedName name="jkk" localSheetId="53" hidden="1">{#N/A,#N/A,FALSE,"NFPS GDP"}</definedName>
    <definedName name="jkk" localSheetId="54" hidden="1">{#N/A,#N/A,FALSE,"NFPS GDP"}</definedName>
    <definedName name="jkk" localSheetId="14" hidden="1">{#N/A,#N/A,FALSE,"NFPS GDP"}</definedName>
    <definedName name="jkk" localSheetId="55" hidden="1">{#N/A,#N/A,FALSE,"NFPS GDP"}</definedName>
    <definedName name="jkk" localSheetId="56" hidden="1">{#N/A,#N/A,FALSE,"NFPS GDP"}</definedName>
    <definedName name="jkk" localSheetId="57" hidden="1">{#N/A,#N/A,FALSE,"NFPS GDP"}</definedName>
    <definedName name="jkk" localSheetId="58" hidden="1">{#N/A,#N/A,FALSE,"NFPS GDP"}</definedName>
    <definedName name="jkk" localSheetId="18" hidden="1">{#N/A,#N/A,FALSE,"NFPS GDP"}</definedName>
    <definedName name="jkk" localSheetId="19" hidden="1">{#N/A,#N/A,FALSE,"NFPS GDP"}</definedName>
    <definedName name="jkk" localSheetId="15" hidden="1">{#N/A,#N/A,FALSE,"NFPS GDP"}</definedName>
    <definedName name="jkk" localSheetId="16" hidden="1">{#N/A,#N/A,FALSE,"NFPS GDP"}</definedName>
    <definedName name="jkk" hidden="1">{#N/A,#N/A,FALSE,"NFPS GDP"}</definedName>
    <definedName name="JPY" localSheetId="74">#REF!</definedName>
    <definedName name="JPY" localSheetId="12">#REF!</definedName>
    <definedName name="JPY" localSheetId="13">#REF!</definedName>
    <definedName name="JPY" localSheetId="10">#REF!</definedName>
    <definedName name="JPY" localSheetId="20">#REF!</definedName>
    <definedName name="JPY" localSheetId="21">#REF!</definedName>
    <definedName name="JPY" localSheetId="22">#REF!</definedName>
    <definedName name="JPY" localSheetId="23">#REF!</definedName>
    <definedName name="JPY" localSheetId="27">#REF!</definedName>
    <definedName name="JPY" localSheetId="30">#REF!</definedName>
    <definedName name="JPY" localSheetId="31">#REF!</definedName>
    <definedName name="JPY" localSheetId="32">#REF!</definedName>
    <definedName name="JPY" localSheetId="34">#REF!</definedName>
    <definedName name="JPY" localSheetId="35">#REF!</definedName>
    <definedName name="JPY" localSheetId="36">#N/A</definedName>
    <definedName name="JPY" localSheetId="37">#REF!</definedName>
    <definedName name="JPY" localSheetId="38">#REF!</definedName>
    <definedName name="JPY" localSheetId="47">#REF!</definedName>
    <definedName name="JPY" localSheetId="48">#REF!</definedName>
    <definedName name="JPY" localSheetId="49">#REF!</definedName>
    <definedName name="JPY" localSheetId="50">#REF!</definedName>
    <definedName name="JPY" localSheetId="52">#REF!</definedName>
    <definedName name="JPY" localSheetId="54">#REF!</definedName>
    <definedName name="JPY" localSheetId="55">#REF!</definedName>
    <definedName name="JPY" localSheetId="56">#REF!</definedName>
    <definedName name="JPY" localSheetId="57">#REF!</definedName>
    <definedName name="JPY" localSheetId="58">#REF!</definedName>
    <definedName name="JPY" localSheetId="18">#REF!</definedName>
    <definedName name="JPY" localSheetId="16">#REF!</definedName>
    <definedName name="JPY">#REF!</definedName>
    <definedName name="JR" localSheetId="74">#REF!</definedName>
    <definedName name="JR" localSheetId="13">#REF!</definedName>
    <definedName name="JR" localSheetId="10">#REF!</definedName>
    <definedName name="JR" localSheetId="20">#REF!</definedName>
    <definedName name="JR" localSheetId="21">#REF!</definedName>
    <definedName name="JR" localSheetId="22">#REF!</definedName>
    <definedName name="JR" localSheetId="23">#REF!</definedName>
    <definedName name="JR" localSheetId="30">#REF!</definedName>
    <definedName name="JR" localSheetId="31">#REF!</definedName>
    <definedName name="JR" localSheetId="32">#REF!</definedName>
    <definedName name="JR" localSheetId="34">#REF!</definedName>
    <definedName name="JR" localSheetId="35">#REF!</definedName>
    <definedName name="JR" localSheetId="37">#REF!</definedName>
    <definedName name="JR" localSheetId="38">#REF!</definedName>
    <definedName name="JR" localSheetId="47">#REF!</definedName>
    <definedName name="JR" localSheetId="54">#REF!</definedName>
    <definedName name="JR" localSheetId="57">#REF!</definedName>
    <definedName name="JR" localSheetId="58">#REF!</definedName>
    <definedName name="JR" localSheetId="18">#REF!</definedName>
    <definedName name="JR" localSheetId="16">#REF!</definedName>
    <definedName name="JR">#REF!</definedName>
    <definedName name="jui" localSheetId="74" hidden="1">{"Riqfin97",#N/A,FALSE,"Tran";"Riqfinpro",#N/A,FALSE,"Tran"}</definedName>
    <definedName name="jui" localSheetId="12" hidden="1">{"Riqfin97",#N/A,FALSE,"Tran";"Riqfinpro",#N/A,FALSE,"Tran"}</definedName>
    <definedName name="jui" localSheetId="13" hidden="1">{"Riqfin97",#N/A,FALSE,"Tran";"Riqfinpro",#N/A,FALSE,"Tran"}</definedName>
    <definedName name="jui" localSheetId="28" hidden="1">{"Riqfin97",#N/A,FALSE,"Tran";"Riqfinpro",#N/A,FALSE,"Tran"}</definedName>
    <definedName name="jui" localSheetId="10" hidden="1">{"Riqfin97",#N/A,FALSE,"Tran";"Riqfinpro",#N/A,FALSE,"Tran"}</definedName>
    <definedName name="jui" localSheetId="20" hidden="1">{"Riqfin97",#N/A,FALSE,"Tran";"Riqfinpro",#N/A,FALSE,"Tran"}</definedName>
    <definedName name="jui" localSheetId="21" hidden="1">{"Riqfin97",#N/A,FALSE,"Tran";"Riqfinpro",#N/A,FALSE,"Tran"}</definedName>
    <definedName name="jui" localSheetId="22" hidden="1">{"Riqfin97",#N/A,FALSE,"Tran";"Riqfinpro",#N/A,FALSE,"Tran"}</definedName>
    <definedName name="jui" localSheetId="23" hidden="1">{"Riqfin97",#N/A,FALSE,"Tran";"Riqfinpro",#N/A,FALSE,"Tran"}</definedName>
    <definedName name="jui" localSheetId="24" hidden="1">{"Riqfin97",#N/A,FALSE,"Tran";"Riqfinpro",#N/A,FALSE,"Tran"}</definedName>
    <definedName name="jui" localSheetId="27" hidden="1">{"Riqfin97",#N/A,FALSE,"Tran";"Riqfinpro",#N/A,FALSE,"Tran"}</definedName>
    <definedName name="jui" localSheetId="29" hidden="1">{"Riqfin97",#N/A,FALSE,"Tran";"Riqfinpro",#N/A,FALSE,"Tran"}</definedName>
    <definedName name="jui" localSheetId="30" hidden="1">{"Riqfin97",#N/A,FALSE,"Tran";"Riqfinpro",#N/A,FALSE,"Tran"}</definedName>
    <definedName name="jui" localSheetId="31" hidden="1">{"Riqfin97",#N/A,FALSE,"Tran";"Riqfinpro",#N/A,FALSE,"Tran"}</definedName>
    <definedName name="jui" localSheetId="32" hidden="1">{"Riqfin97",#N/A,FALSE,"Tran";"Riqfinpro",#N/A,FALSE,"Tran"}</definedName>
    <definedName name="jui" localSheetId="34" hidden="1">{"Riqfin97",#N/A,FALSE,"Tran";"Riqfinpro",#N/A,FALSE,"Tran"}</definedName>
    <definedName name="jui" localSheetId="35" hidden="1">{"Riqfin97",#N/A,FALSE,"Tran";"Riqfinpro",#N/A,FALSE,"Tran"}</definedName>
    <definedName name="jui" localSheetId="37" hidden="1">{"Riqfin97",#N/A,FALSE,"Tran";"Riqfinpro",#N/A,FALSE,"Tran"}</definedName>
    <definedName name="jui" localSheetId="38" hidden="1">{"Riqfin97",#N/A,FALSE,"Tran";"Riqfinpro",#N/A,FALSE,"Tran"}</definedName>
    <definedName name="jui" localSheetId="47" hidden="1">{"Riqfin97",#N/A,FALSE,"Tran";"Riqfinpro",#N/A,FALSE,"Tran"}</definedName>
    <definedName name="jui" localSheetId="48" hidden="1">{"Riqfin97",#N/A,FALSE,"Tran";"Riqfinpro",#N/A,FALSE,"Tran"}</definedName>
    <definedName name="jui" localSheetId="49" hidden="1">{"Riqfin97",#N/A,FALSE,"Tran";"Riqfinpro",#N/A,FALSE,"Tran"}</definedName>
    <definedName name="jui" localSheetId="50" hidden="1">{"Riqfin97",#N/A,FALSE,"Tran";"Riqfinpro",#N/A,FALSE,"Tran"}</definedName>
    <definedName name="jui" localSheetId="51" hidden="1">{"Riqfin97",#N/A,FALSE,"Tran";"Riqfinpro",#N/A,FALSE,"Tran"}</definedName>
    <definedName name="jui" localSheetId="52" hidden="1">{"Riqfin97",#N/A,FALSE,"Tran";"Riqfinpro",#N/A,FALSE,"Tran"}</definedName>
    <definedName name="jui" localSheetId="53" hidden="1">{"Riqfin97",#N/A,FALSE,"Tran";"Riqfinpro",#N/A,FALSE,"Tran"}</definedName>
    <definedName name="jui" localSheetId="54" hidden="1">{"Riqfin97",#N/A,FALSE,"Tran";"Riqfinpro",#N/A,FALSE,"Tran"}</definedName>
    <definedName name="jui" localSheetId="14" hidden="1">{"Riqfin97",#N/A,FALSE,"Tran";"Riqfinpro",#N/A,FALSE,"Tran"}</definedName>
    <definedName name="jui" localSheetId="55" hidden="1">{"Riqfin97",#N/A,FALSE,"Tran";"Riqfinpro",#N/A,FALSE,"Tran"}</definedName>
    <definedName name="jui" localSheetId="56" hidden="1">{"Riqfin97",#N/A,FALSE,"Tran";"Riqfinpro",#N/A,FALSE,"Tran"}</definedName>
    <definedName name="jui" localSheetId="57" hidden="1">{"Riqfin97",#N/A,FALSE,"Tran";"Riqfinpro",#N/A,FALSE,"Tran"}</definedName>
    <definedName name="jui" localSheetId="58" hidden="1">{"Riqfin97",#N/A,FALSE,"Tran";"Riqfinpro",#N/A,FALSE,"Tran"}</definedName>
    <definedName name="jui" localSheetId="18" hidden="1">{"Riqfin97",#N/A,FALSE,"Tran";"Riqfinpro",#N/A,FALSE,"Tran"}</definedName>
    <definedName name="jui" localSheetId="19" hidden="1">{"Riqfin97",#N/A,FALSE,"Tran";"Riqfinpro",#N/A,FALSE,"Tran"}</definedName>
    <definedName name="jui" localSheetId="15" hidden="1">{"Riqfin97",#N/A,FALSE,"Tran";"Riqfinpro",#N/A,FALSE,"Tran"}</definedName>
    <definedName name="jui" localSheetId="16" hidden="1">{"Riqfin97",#N/A,FALSE,"Tran";"Riqfinpro",#N/A,FALSE,"Tran"}</definedName>
    <definedName name="jui" hidden="1">{"Riqfin97",#N/A,FALSE,"Tran";"Riqfinpro",#N/A,FALSE,"Tran"}</definedName>
    <definedName name="JUL._89" localSheetId="74">#REF!</definedName>
    <definedName name="JUL._89" localSheetId="13">#REF!</definedName>
    <definedName name="JUL._89" localSheetId="20">#REF!</definedName>
    <definedName name="JUL._89" localSheetId="21">#REF!</definedName>
    <definedName name="JUL._89" localSheetId="22">#REF!</definedName>
    <definedName name="JUL._89" localSheetId="23">#REF!</definedName>
    <definedName name="JUL._89" localSheetId="30">#REF!</definedName>
    <definedName name="JUL._89" localSheetId="31">#REF!</definedName>
    <definedName name="JUL._89" localSheetId="32">#REF!</definedName>
    <definedName name="JUL._89" localSheetId="34">#REF!</definedName>
    <definedName name="JUL._89" localSheetId="35">#REF!</definedName>
    <definedName name="JUL._89" localSheetId="37">#REF!</definedName>
    <definedName name="JUL._89" localSheetId="38">#REF!</definedName>
    <definedName name="JUL._89" localSheetId="47">#REF!</definedName>
    <definedName name="JUL._89" localSheetId="48">#REF!</definedName>
    <definedName name="JUL._89" localSheetId="49">#REF!</definedName>
    <definedName name="JUL._89" localSheetId="50">#REF!</definedName>
    <definedName name="JUL._89" localSheetId="51">#REF!</definedName>
    <definedName name="JUL._89" localSheetId="53">#REF!</definedName>
    <definedName name="JUL._89" localSheetId="54">#REF!</definedName>
    <definedName name="JUL._89" localSheetId="14">#REF!</definedName>
    <definedName name="JUL._89" localSheetId="57">#REF!</definedName>
    <definedName name="JUL._89" localSheetId="58">#REF!</definedName>
    <definedName name="JUL._89" localSheetId="18">#REF!</definedName>
    <definedName name="JUL._89" localSheetId="16">#REF!</definedName>
    <definedName name="JUL._89">#REF!</definedName>
    <definedName name="JUN._89" localSheetId="74">#REF!</definedName>
    <definedName name="JUN._89" localSheetId="13">#REF!</definedName>
    <definedName name="JUN._89" localSheetId="20">#REF!</definedName>
    <definedName name="JUN._89" localSheetId="21">#REF!</definedName>
    <definedName name="JUN._89" localSheetId="22">#REF!</definedName>
    <definedName name="JUN._89" localSheetId="23">#REF!</definedName>
    <definedName name="JUN._89" localSheetId="30">#REF!</definedName>
    <definedName name="JUN._89" localSheetId="31">#REF!</definedName>
    <definedName name="JUN._89" localSheetId="32">#REF!</definedName>
    <definedName name="JUN._89" localSheetId="34">#REF!</definedName>
    <definedName name="JUN._89" localSheetId="35">#REF!</definedName>
    <definedName name="JUN._89" localSheetId="37">#REF!</definedName>
    <definedName name="JUN._89" localSheetId="38">#REF!</definedName>
    <definedName name="JUN._89" localSheetId="47">#REF!</definedName>
    <definedName name="JUN._89" localSheetId="48">#REF!</definedName>
    <definedName name="JUN._89" localSheetId="49">#REF!</definedName>
    <definedName name="JUN._89" localSheetId="50">#REF!</definedName>
    <definedName name="JUN._89" localSheetId="51">#REF!</definedName>
    <definedName name="JUN._89" localSheetId="53">#REF!</definedName>
    <definedName name="JUN._89" localSheetId="54">#REF!</definedName>
    <definedName name="JUN._89" localSheetId="14">#REF!</definedName>
    <definedName name="JUN._89" localSheetId="57">#REF!</definedName>
    <definedName name="JUN._89" localSheetId="58">#REF!</definedName>
    <definedName name="JUN._89" localSheetId="18">#REF!</definedName>
    <definedName name="JUN._89" localSheetId="16">#REF!</definedName>
    <definedName name="JUN._89">#REF!</definedName>
    <definedName name="JUNIO">'[145]Ranking Bancario'!$Z$4:$AD$54</definedName>
    <definedName name="JUROS" localSheetId="74">#REF!</definedName>
    <definedName name="JUROS" localSheetId="13">#REF!</definedName>
    <definedName name="JUROS" localSheetId="10">#REF!</definedName>
    <definedName name="JUROS" localSheetId="20">#REF!</definedName>
    <definedName name="JUROS" localSheetId="21">#REF!</definedName>
    <definedName name="JUROS" localSheetId="22">#REF!</definedName>
    <definedName name="JUROS" localSheetId="23">#REF!</definedName>
    <definedName name="JUROS" localSheetId="30">#REF!</definedName>
    <definedName name="JUROS" localSheetId="31">#REF!</definedName>
    <definedName name="JUROS" localSheetId="32">#REF!</definedName>
    <definedName name="JUROS" localSheetId="34">#REF!</definedName>
    <definedName name="JUROS" localSheetId="35">#REF!</definedName>
    <definedName name="JUROS" localSheetId="37">#REF!</definedName>
    <definedName name="JUROS" localSheetId="38">#REF!</definedName>
    <definedName name="JUROS" localSheetId="47">#REF!</definedName>
    <definedName name="JUROS" localSheetId="49">#REF!</definedName>
    <definedName name="JUROS" localSheetId="50">#REF!</definedName>
    <definedName name="JUROS" localSheetId="51">#REF!</definedName>
    <definedName name="JUROS" localSheetId="54">#REF!</definedName>
    <definedName name="JUROS" localSheetId="14">#REF!</definedName>
    <definedName name="JUROS" localSheetId="57">#REF!</definedName>
    <definedName name="JUROS" localSheetId="58">#REF!</definedName>
    <definedName name="JUROS" localSheetId="18">#REF!</definedName>
    <definedName name="JUROS" localSheetId="16">#REF!</definedName>
    <definedName name="JUROS">#REF!</definedName>
    <definedName name="jutjugyj" localSheetId="74" hidden="1">#REF!</definedName>
    <definedName name="jutjugyj" localSheetId="13" hidden="1">#REF!</definedName>
    <definedName name="jutjugyj" localSheetId="10" hidden="1">#REF!</definedName>
    <definedName name="jutjugyj" localSheetId="20" hidden="1">#REF!</definedName>
    <definedName name="jutjugyj" localSheetId="21" hidden="1">#REF!</definedName>
    <definedName name="jutjugyj" localSheetId="22" hidden="1">#REF!</definedName>
    <definedName name="jutjugyj" localSheetId="23" hidden="1">#REF!</definedName>
    <definedName name="jutjugyj" localSheetId="27" hidden="1">#REF!</definedName>
    <definedName name="jutjugyj" localSheetId="30" hidden="1">#REF!</definedName>
    <definedName name="jutjugyj" localSheetId="31" hidden="1">#REF!</definedName>
    <definedName name="jutjugyj" localSheetId="32" hidden="1">#REF!</definedName>
    <definedName name="jutjugyj" localSheetId="34" hidden="1">#REF!</definedName>
    <definedName name="jutjugyj" localSheetId="35" hidden="1">#REF!</definedName>
    <definedName name="jutjugyj" localSheetId="37" hidden="1">#REF!</definedName>
    <definedName name="jutjugyj" localSheetId="38" hidden="1">#REF!</definedName>
    <definedName name="jutjugyj" localSheetId="47" hidden="1">#REF!</definedName>
    <definedName name="jutjugyj" localSheetId="48" hidden="1">#REF!</definedName>
    <definedName name="jutjugyj" localSheetId="49" hidden="1">#REF!</definedName>
    <definedName name="jutjugyj" localSheetId="50" hidden="1">#REF!</definedName>
    <definedName name="jutjugyj" localSheetId="52" hidden="1">#REF!</definedName>
    <definedName name="jutjugyj" localSheetId="54" hidden="1">#REF!</definedName>
    <definedName name="jutjugyj" localSheetId="55" hidden="1">#REF!</definedName>
    <definedName name="jutjugyj" localSheetId="56" hidden="1">#REF!</definedName>
    <definedName name="jutjugyj" localSheetId="57" hidden="1">#REF!</definedName>
    <definedName name="jutjugyj" localSheetId="58" hidden="1">#REF!</definedName>
    <definedName name="jutjugyj" localSheetId="18" hidden="1">#REF!</definedName>
    <definedName name="jutjugyj" localSheetId="16" hidden="1">#REF!</definedName>
    <definedName name="jutjugyj" hidden="1">#REF!</definedName>
    <definedName name="juy" localSheetId="74" hidden="1">{"Tab1",#N/A,FALSE,"P";"Tab2",#N/A,FALSE,"P"}</definedName>
    <definedName name="juy" localSheetId="12" hidden="1">{"Tab1",#N/A,FALSE,"P";"Tab2",#N/A,FALSE,"P"}</definedName>
    <definedName name="juy" localSheetId="13" hidden="1">{"Tab1",#N/A,FALSE,"P";"Tab2",#N/A,FALSE,"P"}</definedName>
    <definedName name="juy" localSheetId="28" hidden="1">{"Tab1",#N/A,FALSE,"P";"Tab2",#N/A,FALSE,"P"}</definedName>
    <definedName name="juy" localSheetId="10" hidden="1">{"Tab1",#N/A,FALSE,"P";"Tab2",#N/A,FALSE,"P"}</definedName>
    <definedName name="juy" localSheetId="20" hidden="1">{"Tab1",#N/A,FALSE,"P";"Tab2",#N/A,FALSE,"P"}</definedName>
    <definedName name="juy" localSheetId="21" hidden="1">{"Tab1",#N/A,FALSE,"P";"Tab2",#N/A,FALSE,"P"}</definedName>
    <definedName name="juy" localSheetId="22" hidden="1">{"Tab1",#N/A,FALSE,"P";"Tab2",#N/A,FALSE,"P"}</definedName>
    <definedName name="juy" localSheetId="23" hidden="1">{"Tab1",#N/A,FALSE,"P";"Tab2",#N/A,FALSE,"P"}</definedName>
    <definedName name="juy" localSheetId="24" hidden="1">{"Tab1",#N/A,FALSE,"P";"Tab2",#N/A,FALSE,"P"}</definedName>
    <definedName name="juy" localSheetId="27" hidden="1">{"Tab1",#N/A,FALSE,"P";"Tab2",#N/A,FALSE,"P"}</definedName>
    <definedName name="juy" localSheetId="29" hidden="1">{"Tab1",#N/A,FALSE,"P";"Tab2",#N/A,FALSE,"P"}</definedName>
    <definedName name="juy" localSheetId="30" hidden="1">{"Tab1",#N/A,FALSE,"P";"Tab2",#N/A,FALSE,"P"}</definedName>
    <definedName name="juy" localSheetId="31" hidden="1">{"Tab1",#N/A,FALSE,"P";"Tab2",#N/A,FALSE,"P"}</definedName>
    <definedName name="juy" localSheetId="32" hidden="1">{"Tab1",#N/A,FALSE,"P";"Tab2",#N/A,FALSE,"P"}</definedName>
    <definedName name="juy" localSheetId="34" hidden="1">{"Tab1",#N/A,FALSE,"P";"Tab2",#N/A,FALSE,"P"}</definedName>
    <definedName name="juy" localSheetId="35" hidden="1">{"Tab1",#N/A,FALSE,"P";"Tab2",#N/A,FALSE,"P"}</definedName>
    <definedName name="juy" localSheetId="37" hidden="1">{"Tab1",#N/A,FALSE,"P";"Tab2",#N/A,FALSE,"P"}</definedName>
    <definedName name="juy" localSheetId="38" hidden="1">{"Tab1",#N/A,FALSE,"P";"Tab2",#N/A,FALSE,"P"}</definedName>
    <definedName name="juy" localSheetId="47" hidden="1">{"Tab1",#N/A,FALSE,"P";"Tab2",#N/A,FALSE,"P"}</definedName>
    <definedName name="juy" localSheetId="48" hidden="1">{"Tab1",#N/A,FALSE,"P";"Tab2",#N/A,FALSE,"P"}</definedName>
    <definedName name="juy" localSheetId="49" hidden="1">{"Tab1",#N/A,FALSE,"P";"Tab2",#N/A,FALSE,"P"}</definedName>
    <definedName name="juy" localSheetId="50" hidden="1">{"Tab1",#N/A,FALSE,"P";"Tab2",#N/A,FALSE,"P"}</definedName>
    <definedName name="juy" localSheetId="51" hidden="1">{"Tab1",#N/A,FALSE,"P";"Tab2",#N/A,FALSE,"P"}</definedName>
    <definedName name="juy" localSheetId="52" hidden="1">{"Tab1",#N/A,FALSE,"P";"Tab2",#N/A,FALSE,"P"}</definedName>
    <definedName name="juy" localSheetId="53" hidden="1">{"Tab1",#N/A,FALSE,"P";"Tab2",#N/A,FALSE,"P"}</definedName>
    <definedName name="juy" localSheetId="54" hidden="1">{"Tab1",#N/A,FALSE,"P";"Tab2",#N/A,FALSE,"P"}</definedName>
    <definedName name="juy" localSheetId="14" hidden="1">{"Tab1",#N/A,FALSE,"P";"Tab2",#N/A,FALSE,"P"}</definedName>
    <definedName name="juy" localSheetId="55" hidden="1">{"Tab1",#N/A,FALSE,"P";"Tab2",#N/A,FALSE,"P"}</definedName>
    <definedName name="juy" localSheetId="56" hidden="1">{"Tab1",#N/A,FALSE,"P";"Tab2",#N/A,FALSE,"P"}</definedName>
    <definedName name="juy" localSheetId="57" hidden="1">{"Tab1",#N/A,FALSE,"P";"Tab2",#N/A,FALSE,"P"}</definedName>
    <definedName name="juy" localSheetId="58" hidden="1">{"Tab1",#N/A,FALSE,"P";"Tab2",#N/A,FALSE,"P"}</definedName>
    <definedName name="juy" localSheetId="18" hidden="1">{"Tab1",#N/A,FALSE,"P";"Tab2",#N/A,FALSE,"P"}</definedName>
    <definedName name="juy" localSheetId="19" hidden="1">{"Tab1",#N/A,FALSE,"P";"Tab2",#N/A,FALSE,"P"}</definedName>
    <definedName name="juy" localSheetId="15" hidden="1">{"Tab1",#N/A,FALSE,"P";"Tab2",#N/A,FALSE,"P"}</definedName>
    <definedName name="juy" localSheetId="16" hidden="1">{"Tab1",#N/A,FALSE,"P";"Tab2",#N/A,FALSE,"P"}</definedName>
    <definedName name="juy" hidden="1">{"Tab1",#N/A,FALSE,"P";"Tab2",#N/A,FALSE,"P"}</definedName>
    <definedName name="k" localSheetId="74" hidden="1">{"Main Economic Indicators",#N/A,FALSE,"C"}</definedName>
    <definedName name="k" localSheetId="12" hidden="1">{"Riqfin97",#N/A,FALSE,"Tran";"Riqfinpro",#N/A,FALSE,"Tran"}</definedName>
    <definedName name="k" localSheetId="13" hidden="1">{"Main Economic Indicators",#N/A,FALSE,"C"}</definedName>
    <definedName name="k" localSheetId="28" hidden="1">{"Main Economic Indicators",#N/A,FALSE,"C"}</definedName>
    <definedName name="k" localSheetId="10" hidden="1">{"Main Economic Indicators",#N/A,FALSE,"C"}</definedName>
    <definedName name="k" localSheetId="20" hidden="1">{"Main Economic Indicators",#N/A,FALSE,"C"}</definedName>
    <definedName name="k" localSheetId="21" hidden="1">{"Main Economic Indicators",#N/A,FALSE,"C"}</definedName>
    <definedName name="k" localSheetId="22" hidden="1">{"Main Economic Indicators",#N/A,FALSE,"C"}</definedName>
    <definedName name="k" localSheetId="23" hidden="1">{"Main Economic Indicators",#N/A,FALSE,"C"}</definedName>
    <definedName name="k" localSheetId="24" hidden="1">{"Main Economic Indicators",#N/A,FALSE,"C"}</definedName>
    <definedName name="k" localSheetId="27" hidden="1">{"Main Economic Indicators",#N/A,FALSE,"C"}</definedName>
    <definedName name="k" localSheetId="29" hidden="1">{"Main Economic Indicators",#N/A,FALSE,"C"}</definedName>
    <definedName name="k" localSheetId="30" hidden="1">{"Main Economic Indicators",#N/A,FALSE,"C"}</definedName>
    <definedName name="k" localSheetId="31" hidden="1">{"Main Economic Indicators",#N/A,FALSE,"C"}</definedName>
    <definedName name="k" localSheetId="32" hidden="1">{"Main Economic Indicators",#N/A,FALSE,"C"}</definedName>
    <definedName name="k" localSheetId="34" hidden="1">{"Main Economic Indicators",#N/A,FALSE,"C"}</definedName>
    <definedName name="k" localSheetId="35" hidden="1">{"Main Economic Indicators",#N/A,FALSE,"C"}</definedName>
    <definedName name="k" localSheetId="37" hidden="1">{"Main Economic Indicators",#N/A,FALSE,"C"}</definedName>
    <definedName name="k" localSheetId="38" hidden="1">{"Main Economic Indicators",#N/A,FALSE,"C"}</definedName>
    <definedName name="k" localSheetId="47" hidden="1">{"Main Economic Indicators",#N/A,FALSE,"C"}</definedName>
    <definedName name="k" localSheetId="48" hidden="1">{"Main Economic Indicators",#N/A,FALSE,"C"}</definedName>
    <definedName name="k" localSheetId="49" hidden="1">{"Main Economic Indicators",#N/A,FALSE,"C"}</definedName>
    <definedName name="k" localSheetId="50" hidden="1">{"Main Economic Indicators",#N/A,FALSE,"C"}</definedName>
    <definedName name="k" localSheetId="51" hidden="1">{"Main Economic Indicators",#N/A,FALSE,"C"}</definedName>
    <definedName name="k" localSheetId="52" hidden="1">{"Main Economic Indicators",#N/A,FALSE,"C"}</definedName>
    <definedName name="k" localSheetId="53" hidden="1">{"Main Economic Indicators",#N/A,FALSE,"C"}</definedName>
    <definedName name="k" localSheetId="54" hidden="1">{"Main Economic Indicators",#N/A,FALSE,"C"}</definedName>
    <definedName name="k" localSheetId="14" hidden="1">{"Main Economic Indicators",#N/A,FALSE,"C"}</definedName>
    <definedName name="k" localSheetId="55" hidden="1">{"Main Economic Indicators",#N/A,FALSE,"C"}</definedName>
    <definedName name="k" localSheetId="56" hidden="1">{"Main Economic Indicators",#N/A,FALSE,"C"}</definedName>
    <definedName name="k" localSheetId="57" hidden="1">{"Main Economic Indicators",#N/A,FALSE,"C"}</definedName>
    <definedName name="k" localSheetId="58" hidden="1">{"Main Economic Indicators",#N/A,FALSE,"C"}</definedName>
    <definedName name="k" localSheetId="18" hidden="1">{"Main Economic Indicators",#N/A,FALSE,"C"}</definedName>
    <definedName name="k" localSheetId="19" hidden="1">{"Main Economic Indicators",#N/A,FALSE,"C"}</definedName>
    <definedName name="k" localSheetId="15" hidden="1">{"Main Economic Indicators",#N/A,FALSE,"C"}</definedName>
    <definedName name="k" localSheetId="16" hidden="1">{"Main Economic Indicators",#N/A,FALSE,"C"}</definedName>
    <definedName name="k" hidden="1">{"Main Economic Indicators",#N/A,FALSE,"C"}</definedName>
    <definedName name="KD" localSheetId="74">#REF!</definedName>
    <definedName name="KD" localSheetId="12">#REF!</definedName>
    <definedName name="KD" localSheetId="13">#REF!</definedName>
    <definedName name="KD" localSheetId="10">#REF!</definedName>
    <definedName name="KD" localSheetId="20">#REF!</definedName>
    <definedName name="KD" localSheetId="21">#REF!</definedName>
    <definedName name="KD" localSheetId="22">#REF!</definedName>
    <definedName name="KD" localSheetId="23">#REF!</definedName>
    <definedName name="KD" localSheetId="27">#REF!</definedName>
    <definedName name="KD" localSheetId="30">#REF!</definedName>
    <definedName name="KD" localSheetId="31">#REF!</definedName>
    <definedName name="KD" localSheetId="32">#REF!</definedName>
    <definedName name="KD" localSheetId="34">#REF!</definedName>
    <definedName name="KD" localSheetId="35">#REF!</definedName>
    <definedName name="KD" localSheetId="36">#N/A</definedName>
    <definedName name="KD" localSheetId="37">#REF!</definedName>
    <definedName name="KD" localSheetId="38">#REF!</definedName>
    <definedName name="KD" localSheetId="47">#REF!</definedName>
    <definedName name="KD" localSheetId="48">#REF!</definedName>
    <definedName name="KD" localSheetId="49">#REF!</definedName>
    <definedName name="KD" localSheetId="50">#REF!</definedName>
    <definedName name="KD" localSheetId="52">#REF!</definedName>
    <definedName name="KD" localSheetId="54">#REF!</definedName>
    <definedName name="KD" localSheetId="55">#REF!</definedName>
    <definedName name="KD" localSheetId="56">#REF!</definedName>
    <definedName name="KD" localSheetId="57">#REF!</definedName>
    <definedName name="KD" localSheetId="58">#REF!</definedName>
    <definedName name="KD" localSheetId="18">#REF!</definedName>
    <definedName name="KD" localSheetId="16">#REF!</definedName>
    <definedName name="KD">#REF!</definedName>
    <definedName name="KD1A" localSheetId="74">#REF!</definedName>
    <definedName name="KD1A" localSheetId="12">#REF!</definedName>
    <definedName name="KD1A" localSheetId="13">#REF!</definedName>
    <definedName name="KD1A" localSheetId="20">#REF!</definedName>
    <definedName name="KD1A" localSheetId="21">#REF!</definedName>
    <definedName name="KD1A" localSheetId="22">#REF!</definedName>
    <definedName name="KD1A" localSheetId="23">#REF!</definedName>
    <definedName name="KD1A" localSheetId="27">#REF!</definedName>
    <definedName name="KD1A" localSheetId="30">#REF!</definedName>
    <definedName name="KD1A" localSheetId="31">#REF!</definedName>
    <definedName name="KD1A" localSheetId="32">#REF!</definedName>
    <definedName name="KD1A" localSheetId="34">#REF!</definedName>
    <definedName name="KD1A" localSheetId="35">#REF!</definedName>
    <definedName name="KD1A" localSheetId="36">#N/A</definedName>
    <definedName name="KD1A" localSheetId="37">#REF!</definedName>
    <definedName name="KD1A" localSheetId="38">#REF!</definedName>
    <definedName name="KD1A" localSheetId="47">#REF!</definedName>
    <definedName name="KD1A" localSheetId="48">#REF!</definedName>
    <definedName name="KD1A" localSheetId="49">#REF!</definedName>
    <definedName name="KD1A" localSheetId="50">#REF!</definedName>
    <definedName name="KD1A" localSheetId="52">#REF!</definedName>
    <definedName name="KD1A" localSheetId="54">#REF!</definedName>
    <definedName name="KD1A" localSheetId="55">#REF!</definedName>
    <definedName name="KD1A" localSheetId="56">#REF!</definedName>
    <definedName name="KD1A" localSheetId="57">#REF!</definedName>
    <definedName name="KD1A" localSheetId="58">#REF!</definedName>
    <definedName name="KD1A" localSheetId="18">#REF!</definedName>
    <definedName name="KD1A" localSheetId="16">#REF!</definedName>
    <definedName name="KD1A">#REF!</definedName>
    <definedName name="khkh" localSheetId="13" hidden="1">'[124]Fax a enviar'!#REF!</definedName>
    <definedName name="khkh" localSheetId="20" hidden="1">'[124]Fax a enviar'!#REF!</definedName>
    <definedName name="khkh" localSheetId="21" hidden="1">'[124]Fax a enviar'!#REF!</definedName>
    <definedName name="khkh" localSheetId="22" hidden="1">'[124]Fax a enviar'!#REF!</definedName>
    <definedName name="khkh" localSheetId="23" hidden="1">'[124]Fax a enviar'!#REF!</definedName>
    <definedName name="khkh" localSheetId="27" hidden="1">'[124]Fax a enviar'!#REF!</definedName>
    <definedName name="khkh" localSheetId="31" hidden="1">'[124]Fax a enviar'!#REF!</definedName>
    <definedName name="khkh" localSheetId="32" hidden="1">'[124]Fax a enviar'!#REF!</definedName>
    <definedName name="khkh" localSheetId="34" hidden="1">'[124]Fax a enviar'!#REF!</definedName>
    <definedName name="khkh" localSheetId="35" hidden="1">'[124]Fax a enviar'!#REF!</definedName>
    <definedName name="khkh" localSheetId="37" hidden="1">'[124]Fax a enviar'!#REF!</definedName>
    <definedName name="khkh" localSheetId="38" hidden="1">'[124]Fax a enviar'!#REF!</definedName>
    <definedName name="khkh" localSheetId="48" hidden="1">'[124]Fax a enviar'!#REF!</definedName>
    <definedName name="khkh" localSheetId="49" hidden="1">'[124]Fax a enviar'!#REF!</definedName>
    <definedName name="khkh" localSheetId="50" hidden="1">'[124]Fax a enviar'!#REF!</definedName>
    <definedName name="khkh" localSheetId="54" hidden="1">'[124]Fax a enviar'!#REF!</definedName>
    <definedName name="khkh" localSheetId="55" hidden="1">'[124]Fax a enviar'!#REF!</definedName>
    <definedName name="khkh" localSheetId="56" hidden="1">'[124]Fax a enviar'!#REF!</definedName>
    <definedName name="khkh" localSheetId="57" hidden="1">'[124]Fax a enviar'!#REF!</definedName>
    <definedName name="khkh" localSheetId="58" hidden="1">'[124]Fax a enviar'!#REF!</definedName>
    <definedName name="khkh" localSheetId="18" hidden="1">'[124]Fax a enviar'!#REF!</definedName>
    <definedName name="khkh" localSheetId="16" hidden="1">'[124]Fax a enviar'!#REF!</definedName>
    <definedName name="khkh" hidden="1">'[124]Fax a enviar'!#REF!</definedName>
    <definedName name="KID">'[145]base de datos MODULO I'!$B$4:$E$49</definedName>
    <definedName name="kiiiiii" localSheetId="74" hidden="1">#REF!</definedName>
    <definedName name="kiiiiii" localSheetId="13" hidden="1">#REF!</definedName>
    <definedName name="kiiiiii" localSheetId="10" hidden="1">#REF!</definedName>
    <definedName name="kiiiiii" localSheetId="20" hidden="1">#REF!</definedName>
    <definedName name="kiiiiii" localSheetId="21" hidden="1">#REF!</definedName>
    <definedName name="kiiiiii" localSheetId="22" hidden="1">#REF!</definedName>
    <definedName name="kiiiiii" localSheetId="23" hidden="1">#REF!</definedName>
    <definedName name="kiiiiii" localSheetId="27" hidden="1">#REF!</definedName>
    <definedName name="kiiiiii" localSheetId="30" hidden="1">#REF!</definedName>
    <definedName name="kiiiiii" localSheetId="31" hidden="1">#REF!</definedName>
    <definedName name="kiiiiii" localSheetId="32" hidden="1">#REF!</definedName>
    <definedName name="kiiiiii" localSheetId="34" hidden="1">#REF!</definedName>
    <definedName name="kiiiiii" localSheetId="35" hidden="1">#REF!</definedName>
    <definedName name="kiiiiii" localSheetId="37" hidden="1">#REF!</definedName>
    <definedName name="kiiiiii" localSheetId="38" hidden="1">#REF!</definedName>
    <definedName name="kiiiiii" localSheetId="47" hidden="1">#REF!</definedName>
    <definedName name="kiiiiii" localSheetId="48" hidden="1">#REF!</definedName>
    <definedName name="kiiiiii" localSheetId="49" hidden="1">#REF!</definedName>
    <definedName name="kiiiiii" localSheetId="50" hidden="1">#REF!</definedName>
    <definedName name="kiiiiii" localSheetId="52" hidden="1">#REF!</definedName>
    <definedName name="kiiiiii" localSheetId="54" hidden="1">#REF!</definedName>
    <definedName name="kiiiiii" localSheetId="55" hidden="1">#REF!</definedName>
    <definedName name="kiiiiii" localSheetId="56" hidden="1">#REF!</definedName>
    <definedName name="kiiiiii" localSheetId="57" hidden="1">#REF!</definedName>
    <definedName name="kiiiiii" localSheetId="58" hidden="1">#REF!</definedName>
    <definedName name="kiiiiii" localSheetId="18" hidden="1">#REF!</definedName>
    <definedName name="kiiiiii" localSheetId="16" hidden="1">#REF!</definedName>
    <definedName name="kiiiiii" hidden="1">#REF!</definedName>
    <definedName name="kim" localSheetId="74">#REF!</definedName>
    <definedName name="kim" localSheetId="13">#REF!</definedName>
    <definedName name="kim" localSheetId="10">#REF!</definedName>
    <definedName name="kim" localSheetId="20">#REF!</definedName>
    <definedName name="kim" localSheetId="21">#REF!</definedName>
    <definedName name="kim" localSheetId="22">#REF!</definedName>
    <definedName name="kim" localSheetId="23">#REF!</definedName>
    <definedName name="kim" localSheetId="27">#REF!</definedName>
    <definedName name="kim" localSheetId="30">#REF!</definedName>
    <definedName name="kim" localSheetId="31">#REF!</definedName>
    <definedName name="kim" localSheetId="32">#REF!</definedName>
    <definedName name="kim" localSheetId="34">#REF!</definedName>
    <definedName name="kim" localSheetId="35">#REF!</definedName>
    <definedName name="kim" localSheetId="37">#REF!</definedName>
    <definedName name="kim" localSheetId="38">#REF!</definedName>
    <definedName name="kim" localSheetId="47">#REF!</definedName>
    <definedName name="kim" localSheetId="48">#REF!</definedName>
    <definedName name="kim" localSheetId="49">#REF!</definedName>
    <definedName name="kim" localSheetId="50">#REF!</definedName>
    <definedName name="kim" localSheetId="52">#REF!</definedName>
    <definedName name="kim" localSheetId="54">#REF!</definedName>
    <definedName name="kim" localSheetId="55">#REF!</definedName>
    <definedName name="kim" localSheetId="56">#REF!</definedName>
    <definedName name="kim" localSheetId="57">#REF!</definedName>
    <definedName name="kim" localSheetId="58">#REF!</definedName>
    <definedName name="kim" localSheetId="18">#REF!</definedName>
    <definedName name="kim" localSheetId="16">#REF!</definedName>
    <definedName name="kim">#REF!</definedName>
    <definedName name="kio" localSheetId="74" hidden="1">{"Tab1",#N/A,FALSE,"P";"Tab2",#N/A,FALSE,"P"}</definedName>
    <definedName name="kio" localSheetId="12" hidden="1">{"Tab1",#N/A,FALSE,"P";"Tab2",#N/A,FALSE,"P"}</definedName>
    <definedName name="kio" localSheetId="13" hidden="1">{"Tab1",#N/A,FALSE,"P";"Tab2",#N/A,FALSE,"P"}</definedName>
    <definedName name="kio" localSheetId="28" hidden="1">{"Tab1",#N/A,FALSE,"P";"Tab2",#N/A,FALSE,"P"}</definedName>
    <definedName name="kio" localSheetId="10" hidden="1">{"Tab1",#N/A,FALSE,"P";"Tab2",#N/A,FALSE,"P"}</definedName>
    <definedName name="kio" localSheetId="20" hidden="1">{"Tab1",#N/A,FALSE,"P";"Tab2",#N/A,FALSE,"P"}</definedName>
    <definedName name="kio" localSheetId="21" hidden="1">{"Tab1",#N/A,FALSE,"P";"Tab2",#N/A,FALSE,"P"}</definedName>
    <definedName name="kio" localSheetId="22" hidden="1">{"Tab1",#N/A,FALSE,"P";"Tab2",#N/A,FALSE,"P"}</definedName>
    <definedName name="kio" localSheetId="23" hidden="1">{"Tab1",#N/A,FALSE,"P";"Tab2",#N/A,FALSE,"P"}</definedName>
    <definedName name="kio" localSheetId="24" hidden="1">{"Tab1",#N/A,FALSE,"P";"Tab2",#N/A,FALSE,"P"}</definedName>
    <definedName name="kio" localSheetId="27" hidden="1">{"Tab1",#N/A,FALSE,"P";"Tab2",#N/A,FALSE,"P"}</definedName>
    <definedName name="kio" localSheetId="29" hidden="1">{"Tab1",#N/A,FALSE,"P";"Tab2",#N/A,FALSE,"P"}</definedName>
    <definedName name="kio" localSheetId="30" hidden="1">{"Tab1",#N/A,FALSE,"P";"Tab2",#N/A,FALSE,"P"}</definedName>
    <definedName name="kio" localSheetId="31" hidden="1">{"Tab1",#N/A,FALSE,"P";"Tab2",#N/A,FALSE,"P"}</definedName>
    <definedName name="kio" localSheetId="32" hidden="1">{"Tab1",#N/A,FALSE,"P";"Tab2",#N/A,FALSE,"P"}</definedName>
    <definedName name="kio" localSheetId="34" hidden="1">{"Tab1",#N/A,FALSE,"P";"Tab2",#N/A,FALSE,"P"}</definedName>
    <definedName name="kio" localSheetId="35" hidden="1">{"Tab1",#N/A,FALSE,"P";"Tab2",#N/A,FALSE,"P"}</definedName>
    <definedName name="kio" localSheetId="37" hidden="1">{"Tab1",#N/A,FALSE,"P";"Tab2",#N/A,FALSE,"P"}</definedName>
    <definedName name="kio" localSheetId="38" hidden="1">{"Tab1",#N/A,FALSE,"P";"Tab2",#N/A,FALSE,"P"}</definedName>
    <definedName name="kio" localSheetId="47" hidden="1">{"Tab1",#N/A,FALSE,"P";"Tab2",#N/A,FALSE,"P"}</definedName>
    <definedName name="kio" localSheetId="48" hidden="1">{"Tab1",#N/A,FALSE,"P";"Tab2",#N/A,FALSE,"P"}</definedName>
    <definedName name="kio" localSheetId="49" hidden="1">{"Tab1",#N/A,FALSE,"P";"Tab2",#N/A,FALSE,"P"}</definedName>
    <definedName name="kio" localSheetId="50" hidden="1">{"Tab1",#N/A,FALSE,"P";"Tab2",#N/A,FALSE,"P"}</definedName>
    <definedName name="kio" localSheetId="51" hidden="1">{"Tab1",#N/A,FALSE,"P";"Tab2",#N/A,FALSE,"P"}</definedName>
    <definedName name="kio" localSheetId="52" hidden="1">{"Tab1",#N/A,FALSE,"P";"Tab2",#N/A,FALSE,"P"}</definedName>
    <definedName name="kio" localSheetId="53" hidden="1">{"Tab1",#N/A,FALSE,"P";"Tab2",#N/A,FALSE,"P"}</definedName>
    <definedName name="kio" localSheetId="54" hidden="1">{"Tab1",#N/A,FALSE,"P";"Tab2",#N/A,FALSE,"P"}</definedName>
    <definedName name="kio" localSheetId="14" hidden="1">{"Tab1",#N/A,FALSE,"P";"Tab2",#N/A,FALSE,"P"}</definedName>
    <definedName name="kio" localSheetId="55" hidden="1">{"Tab1",#N/A,FALSE,"P";"Tab2",#N/A,FALSE,"P"}</definedName>
    <definedName name="kio" localSheetId="56" hidden="1">{"Tab1",#N/A,FALSE,"P";"Tab2",#N/A,FALSE,"P"}</definedName>
    <definedName name="kio" localSheetId="57" hidden="1">{"Tab1",#N/A,FALSE,"P";"Tab2",#N/A,FALSE,"P"}</definedName>
    <definedName name="kio" localSheetId="58" hidden="1">{"Tab1",#N/A,FALSE,"P";"Tab2",#N/A,FALSE,"P"}</definedName>
    <definedName name="kio" localSheetId="18" hidden="1">{"Tab1",#N/A,FALSE,"P";"Tab2",#N/A,FALSE,"P"}</definedName>
    <definedName name="kio" localSheetId="19" hidden="1">{"Tab1",#N/A,FALSE,"P";"Tab2",#N/A,FALSE,"P"}</definedName>
    <definedName name="kio" localSheetId="15" hidden="1">{"Tab1",#N/A,FALSE,"P";"Tab2",#N/A,FALSE,"P"}</definedName>
    <definedName name="kio" localSheetId="16" hidden="1">{"Tab1",#N/A,FALSE,"P";"Tab2",#N/A,FALSE,"P"}</definedName>
    <definedName name="kio" hidden="1">{"Tab1",#N/A,FALSE,"P";"Tab2",#N/A,FALSE,"P"}</definedName>
    <definedName name="kiu" localSheetId="74" hidden="1">{"Riqfin97",#N/A,FALSE,"Tran";"Riqfinpro",#N/A,FALSE,"Tran"}</definedName>
    <definedName name="kiu" localSheetId="12" hidden="1">{"Riqfin97",#N/A,FALSE,"Tran";"Riqfinpro",#N/A,FALSE,"Tran"}</definedName>
    <definedName name="kiu" localSheetId="13" hidden="1">{"Riqfin97",#N/A,FALSE,"Tran";"Riqfinpro",#N/A,FALSE,"Tran"}</definedName>
    <definedName name="kiu" localSheetId="28" hidden="1">{"Riqfin97",#N/A,FALSE,"Tran";"Riqfinpro",#N/A,FALSE,"Tran"}</definedName>
    <definedName name="kiu" localSheetId="10" hidden="1">{"Riqfin97",#N/A,FALSE,"Tran";"Riqfinpro",#N/A,FALSE,"Tran"}</definedName>
    <definedName name="kiu" localSheetId="20" hidden="1">{"Riqfin97",#N/A,FALSE,"Tran";"Riqfinpro",#N/A,FALSE,"Tran"}</definedName>
    <definedName name="kiu" localSheetId="21" hidden="1">{"Riqfin97",#N/A,FALSE,"Tran";"Riqfinpro",#N/A,FALSE,"Tran"}</definedName>
    <definedName name="kiu" localSheetId="22" hidden="1">{"Riqfin97",#N/A,FALSE,"Tran";"Riqfinpro",#N/A,FALSE,"Tran"}</definedName>
    <definedName name="kiu" localSheetId="23" hidden="1">{"Riqfin97",#N/A,FALSE,"Tran";"Riqfinpro",#N/A,FALSE,"Tran"}</definedName>
    <definedName name="kiu" localSheetId="24" hidden="1">{"Riqfin97",#N/A,FALSE,"Tran";"Riqfinpro",#N/A,FALSE,"Tran"}</definedName>
    <definedName name="kiu" localSheetId="27" hidden="1">{"Riqfin97",#N/A,FALSE,"Tran";"Riqfinpro",#N/A,FALSE,"Tran"}</definedName>
    <definedName name="kiu" localSheetId="29" hidden="1">{"Riqfin97",#N/A,FALSE,"Tran";"Riqfinpro",#N/A,FALSE,"Tran"}</definedName>
    <definedName name="kiu" localSheetId="30" hidden="1">{"Riqfin97",#N/A,FALSE,"Tran";"Riqfinpro",#N/A,FALSE,"Tran"}</definedName>
    <definedName name="kiu" localSheetId="31" hidden="1">{"Riqfin97",#N/A,FALSE,"Tran";"Riqfinpro",#N/A,FALSE,"Tran"}</definedName>
    <definedName name="kiu" localSheetId="32" hidden="1">{"Riqfin97",#N/A,FALSE,"Tran";"Riqfinpro",#N/A,FALSE,"Tran"}</definedName>
    <definedName name="kiu" localSheetId="34" hidden="1">{"Riqfin97",#N/A,FALSE,"Tran";"Riqfinpro",#N/A,FALSE,"Tran"}</definedName>
    <definedName name="kiu" localSheetId="35" hidden="1">{"Riqfin97",#N/A,FALSE,"Tran";"Riqfinpro",#N/A,FALSE,"Tran"}</definedName>
    <definedName name="kiu" localSheetId="37" hidden="1">{"Riqfin97",#N/A,FALSE,"Tran";"Riqfinpro",#N/A,FALSE,"Tran"}</definedName>
    <definedName name="kiu" localSheetId="38" hidden="1">{"Riqfin97",#N/A,FALSE,"Tran";"Riqfinpro",#N/A,FALSE,"Tran"}</definedName>
    <definedName name="kiu" localSheetId="47" hidden="1">{"Riqfin97",#N/A,FALSE,"Tran";"Riqfinpro",#N/A,FALSE,"Tran"}</definedName>
    <definedName name="kiu" localSheetId="48" hidden="1">{"Riqfin97",#N/A,FALSE,"Tran";"Riqfinpro",#N/A,FALSE,"Tran"}</definedName>
    <definedName name="kiu" localSheetId="49" hidden="1">{"Riqfin97",#N/A,FALSE,"Tran";"Riqfinpro",#N/A,FALSE,"Tran"}</definedName>
    <definedName name="kiu" localSheetId="50" hidden="1">{"Riqfin97",#N/A,FALSE,"Tran";"Riqfinpro",#N/A,FALSE,"Tran"}</definedName>
    <definedName name="kiu" localSheetId="51" hidden="1">{"Riqfin97",#N/A,FALSE,"Tran";"Riqfinpro",#N/A,FALSE,"Tran"}</definedName>
    <definedName name="kiu" localSheetId="52" hidden="1">{"Riqfin97",#N/A,FALSE,"Tran";"Riqfinpro",#N/A,FALSE,"Tran"}</definedName>
    <definedName name="kiu" localSheetId="53" hidden="1">{"Riqfin97",#N/A,FALSE,"Tran";"Riqfinpro",#N/A,FALSE,"Tran"}</definedName>
    <definedName name="kiu" localSheetId="54" hidden="1">{"Riqfin97",#N/A,FALSE,"Tran";"Riqfinpro",#N/A,FALSE,"Tran"}</definedName>
    <definedName name="kiu" localSheetId="14" hidden="1">{"Riqfin97",#N/A,FALSE,"Tran";"Riqfinpro",#N/A,FALSE,"Tran"}</definedName>
    <definedName name="kiu" localSheetId="55" hidden="1">{"Riqfin97",#N/A,FALSE,"Tran";"Riqfinpro",#N/A,FALSE,"Tran"}</definedName>
    <definedName name="kiu" localSheetId="56" hidden="1">{"Riqfin97",#N/A,FALSE,"Tran";"Riqfinpro",#N/A,FALSE,"Tran"}</definedName>
    <definedName name="kiu" localSheetId="57" hidden="1">{"Riqfin97",#N/A,FALSE,"Tran";"Riqfinpro",#N/A,FALSE,"Tran"}</definedName>
    <definedName name="kiu" localSheetId="58" hidden="1">{"Riqfin97",#N/A,FALSE,"Tran";"Riqfinpro",#N/A,FALSE,"Tran"}</definedName>
    <definedName name="kiu" localSheetId="18" hidden="1">{"Riqfin97",#N/A,FALSE,"Tran";"Riqfinpro",#N/A,FALSE,"Tran"}</definedName>
    <definedName name="kiu" localSheetId="19" hidden="1">{"Riqfin97",#N/A,FALSE,"Tran";"Riqfinpro",#N/A,FALSE,"Tran"}</definedName>
    <definedName name="kiu" localSheetId="15" hidden="1">{"Riqfin97",#N/A,FALSE,"Tran";"Riqfinpro",#N/A,FALSE,"Tran"}</definedName>
    <definedName name="kiu" localSheetId="16" hidden="1">{"Riqfin97",#N/A,FALSE,"Tran";"Riqfinpro",#N/A,FALSE,"Tran"}</definedName>
    <definedName name="kiu" hidden="1">{"Riqfin97",#N/A,FALSE,"Tran";"Riqfinpro",#N/A,FALSE,"Tran"}</definedName>
    <definedName name="kjkj" localSheetId="13" hidden="1">'[124]Fax a enviar'!#REF!</definedName>
    <definedName name="kjkj" hidden="1">'[124]Fax a enviar'!#REF!</definedName>
    <definedName name="kk" localSheetId="74" hidden="1">{"Tab1",#N/A,FALSE,"P";"Tab2",#N/A,FALSE,"P"}</definedName>
    <definedName name="kk" localSheetId="12" hidden="1">{"Tab1",#N/A,FALSE,"P";"Tab2",#N/A,FALSE,"P"}</definedName>
    <definedName name="kk" localSheetId="13" hidden="1">{"Tab1",#N/A,FALSE,"P";"Tab2",#N/A,FALSE,"P"}</definedName>
    <definedName name="kk" localSheetId="28" hidden="1">{"Tab1",#N/A,FALSE,"P";"Tab2",#N/A,FALSE,"P"}</definedName>
    <definedName name="kk" localSheetId="10" hidden="1">{"Tab1",#N/A,FALSE,"P";"Tab2",#N/A,FALSE,"P"}</definedName>
    <definedName name="kk" localSheetId="20" hidden="1">{"Tab1",#N/A,FALSE,"P";"Tab2",#N/A,FALSE,"P"}</definedName>
    <definedName name="kk" localSheetId="21" hidden="1">{"Tab1",#N/A,FALSE,"P";"Tab2",#N/A,FALSE,"P"}</definedName>
    <definedName name="kk" localSheetId="22" hidden="1">{"Tab1",#N/A,FALSE,"P";"Tab2",#N/A,FALSE,"P"}</definedName>
    <definedName name="kk" localSheetId="23" hidden="1">{"Tab1",#N/A,FALSE,"P";"Tab2",#N/A,FALSE,"P"}</definedName>
    <definedName name="kk" localSheetId="24" hidden="1">{"Tab1",#N/A,FALSE,"P";"Tab2",#N/A,FALSE,"P"}</definedName>
    <definedName name="kk" localSheetId="27" hidden="1">{"Tab1",#N/A,FALSE,"P";"Tab2",#N/A,FALSE,"P"}</definedName>
    <definedName name="kk" localSheetId="29" hidden="1">{"Tab1",#N/A,FALSE,"P";"Tab2",#N/A,FALSE,"P"}</definedName>
    <definedName name="kk" localSheetId="30" hidden="1">{"Tab1",#N/A,FALSE,"P";"Tab2",#N/A,FALSE,"P"}</definedName>
    <definedName name="kk" localSheetId="31" hidden="1">{"Tab1",#N/A,FALSE,"P";"Tab2",#N/A,FALSE,"P"}</definedName>
    <definedName name="kk" localSheetId="32" hidden="1">{"Tab1",#N/A,FALSE,"P";"Tab2",#N/A,FALSE,"P"}</definedName>
    <definedName name="kk" localSheetId="34" hidden="1">{"Tab1",#N/A,FALSE,"P";"Tab2",#N/A,FALSE,"P"}</definedName>
    <definedName name="kk" localSheetId="35" hidden="1">{"Tab1",#N/A,FALSE,"P";"Tab2",#N/A,FALSE,"P"}</definedName>
    <definedName name="kk" localSheetId="37" hidden="1">{"Tab1",#N/A,FALSE,"P";"Tab2",#N/A,FALSE,"P"}</definedName>
    <definedName name="kk" localSheetId="38" hidden="1">{"Tab1",#N/A,FALSE,"P";"Tab2",#N/A,FALSE,"P"}</definedName>
    <definedName name="kk" localSheetId="47" hidden="1">{"Tab1",#N/A,FALSE,"P";"Tab2",#N/A,FALSE,"P"}</definedName>
    <definedName name="kk" localSheetId="48" hidden="1">{"Tab1",#N/A,FALSE,"P";"Tab2",#N/A,FALSE,"P"}</definedName>
    <definedName name="kk" localSheetId="49" hidden="1">{"Tab1",#N/A,FALSE,"P";"Tab2",#N/A,FALSE,"P"}</definedName>
    <definedName name="kk" localSheetId="50" hidden="1">{"Tab1",#N/A,FALSE,"P";"Tab2",#N/A,FALSE,"P"}</definedName>
    <definedName name="kk" localSheetId="51" hidden="1">{"Tab1",#N/A,FALSE,"P";"Tab2",#N/A,FALSE,"P"}</definedName>
    <definedName name="kk" localSheetId="52" hidden="1">{"Tab1",#N/A,FALSE,"P";"Tab2",#N/A,FALSE,"P"}</definedName>
    <definedName name="kk" localSheetId="53" hidden="1">{"Tab1",#N/A,FALSE,"P";"Tab2",#N/A,FALSE,"P"}</definedName>
    <definedName name="kk" localSheetId="54" hidden="1">{"Tab1",#N/A,FALSE,"P";"Tab2",#N/A,FALSE,"P"}</definedName>
    <definedName name="kk" localSheetId="14" hidden="1">{"Tab1",#N/A,FALSE,"P";"Tab2",#N/A,FALSE,"P"}</definedName>
    <definedName name="kk" localSheetId="55" hidden="1">{"Tab1",#N/A,FALSE,"P";"Tab2",#N/A,FALSE,"P"}</definedName>
    <definedName name="kk" localSheetId="56" hidden="1">{"Tab1",#N/A,FALSE,"P";"Tab2",#N/A,FALSE,"P"}</definedName>
    <definedName name="kk" localSheetId="57" hidden="1">{"Tab1",#N/A,FALSE,"P";"Tab2",#N/A,FALSE,"P"}</definedName>
    <definedName name="kk" localSheetId="58" hidden="1">{"Tab1",#N/A,FALSE,"P";"Tab2",#N/A,FALSE,"P"}</definedName>
    <definedName name="kk" localSheetId="18" hidden="1">{"Tab1",#N/A,FALSE,"P";"Tab2",#N/A,FALSE,"P"}</definedName>
    <definedName name="kk" localSheetId="19" hidden="1">{"Tab1",#N/A,FALSE,"P";"Tab2",#N/A,FALSE,"P"}</definedName>
    <definedName name="kk" localSheetId="15" hidden="1">{"Tab1",#N/A,FALSE,"P";"Tab2",#N/A,FALSE,"P"}</definedName>
    <definedName name="kk" localSheetId="16" hidden="1">{"Tab1",#N/A,FALSE,"P";"Tab2",#N/A,FALSE,"P"}</definedName>
    <definedName name="kk" hidden="1">{"Tab1",#N/A,FALSE,"P";"Tab2",#N/A,FALSE,"P"}</definedName>
    <definedName name="kkk" localSheetId="74" hidden="1">{"Tab1",#N/A,FALSE,"P";"Tab2",#N/A,FALSE,"P"}</definedName>
    <definedName name="kkk" localSheetId="12" hidden="1">{#N/A,#N/A,FALSE,"CONTENTS";#N/A,#N/A,FALSE,"BOP";#N/A,#N/A,FALSE,"EXP";#N/A,#N/A,FALSE,"EXPG";#N/A,#N/A,FALSE,"EXPP";#N/A,#N/A,FALSE,"IMP";#N/A,#N/A,FALSE,"TOT";#N/A,#N/A,FALSE,"SERV";#N/A,#N/A,FALSE,"TRAN";#N/A,#N/A,FALSE,"DEBT"}</definedName>
    <definedName name="kkk" localSheetId="13" hidden="1">{"Tab1",#N/A,FALSE,"P";"Tab2",#N/A,FALSE,"P"}</definedName>
    <definedName name="kkk" localSheetId="28" hidden="1">{"Tab1",#N/A,FALSE,"P";"Tab2",#N/A,FALSE,"P"}</definedName>
    <definedName name="kkk" localSheetId="10" hidden="1">{"Tab1",#N/A,FALSE,"P";"Tab2",#N/A,FALSE,"P"}</definedName>
    <definedName name="kkk" localSheetId="20" hidden="1">{"Tab1",#N/A,FALSE,"P";"Tab2",#N/A,FALSE,"P"}</definedName>
    <definedName name="kkk" localSheetId="21" hidden="1">{"Tab1",#N/A,FALSE,"P";"Tab2",#N/A,FALSE,"P"}</definedName>
    <definedName name="kkk" localSheetId="22" hidden="1">{"Tab1",#N/A,FALSE,"P";"Tab2",#N/A,FALSE,"P"}</definedName>
    <definedName name="kkk" localSheetId="23" hidden="1">{"Tab1",#N/A,FALSE,"P";"Tab2",#N/A,FALSE,"P"}</definedName>
    <definedName name="kkk" localSheetId="24" hidden="1">{"Tab1",#N/A,FALSE,"P";"Tab2",#N/A,FALSE,"P"}</definedName>
    <definedName name="kkk" localSheetId="27" hidden="1">{"Tab1",#N/A,FALSE,"P";"Tab2",#N/A,FALSE,"P"}</definedName>
    <definedName name="kkk" localSheetId="29" hidden="1">{"Tab1",#N/A,FALSE,"P";"Tab2",#N/A,FALSE,"P"}</definedName>
    <definedName name="kkk" localSheetId="30" hidden="1">{"Tab1",#N/A,FALSE,"P";"Tab2",#N/A,FALSE,"P"}</definedName>
    <definedName name="kkk" localSheetId="31" hidden="1">{"Tab1",#N/A,FALSE,"P";"Tab2",#N/A,FALSE,"P"}</definedName>
    <definedName name="kkk" localSheetId="32" hidden="1">{"Tab1",#N/A,FALSE,"P";"Tab2",#N/A,FALSE,"P"}</definedName>
    <definedName name="kkk" localSheetId="34" hidden="1">{"Tab1",#N/A,FALSE,"P";"Tab2",#N/A,FALSE,"P"}</definedName>
    <definedName name="kkk" localSheetId="35" hidden="1">{"Tab1",#N/A,FALSE,"P";"Tab2",#N/A,FALSE,"P"}</definedName>
    <definedName name="kkk" localSheetId="37" hidden="1">{"Tab1",#N/A,FALSE,"P";"Tab2",#N/A,FALSE,"P"}</definedName>
    <definedName name="kkk" localSheetId="38" hidden="1">{"Tab1",#N/A,FALSE,"P";"Tab2",#N/A,FALSE,"P"}</definedName>
    <definedName name="kkk" localSheetId="47" hidden="1">{"Tab1",#N/A,FALSE,"P";"Tab2",#N/A,FALSE,"P"}</definedName>
    <definedName name="kkk" localSheetId="48" hidden="1">{"Tab1",#N/A,FALSE,"P";"Tab2",#N/A,FALSE,"P"}</definedName>
    <definedName name="kkk" localSheetId="49" hidden="1">{"Tab1",#N/A,FALSE,"P";"Tab2",#N/A,FALSE,"P"}</definedName>
    <definedName name="kkk" localSheetId="50" hidden="1">{"Tab1",#N/A,FALSE,"P";"Tab2",#N/A,FALSE,"P"}</definedName>
    <definedName name="kkk" localSheetId="51" hidden="1">{"Tab1",#N/A,FALSE,"P";"Tab2",#N/A,FALSE,"P"}</definedName>
    <definedName name="kkk" localSheetId="52" hidden="1">{"Tab1",#N/A,FALSE,"P";"Tab2",#N/A,FALSE,"P"}</definedName>
    <definedName name="kkk" localSheetId="53" hidden="1">{"Tab1",#N/A,FALSE,"P";"Tab2",#N/A,FALSE,"P"}</definedName>
    <definedName name="kkk" localSheetId="54" hidden="1">{"Tab1",#N/A,FALSE,"P";"Tab2",#N/A,FALSE,"P"}</definedName>
    <definedName name="kkk" localSheetId="14" hidden="1">{"Tab1",#N/A,FALSE,"P";"Tab2",#N/A,FALSE,"P"}</definedName>
    <definedName name="kkk" localSheetId="55" hidden="1">{"Tab1",#N/A,FALSE,"P";"Tab2",#N/A,FALSE,"P"}</definedName>
    <definedName name="kkk" localSheetId="56" hidden="1">{"Tab1",#N/A,FALSE,"P";"Tab2",#N/A,FALSE,"P"}</definedName>
    <definedName name="kkk" localSheetId="57" hidden="1">{"Tab1",#N/A,FALSE,"P";"Tab2",#N/A,FALSE,"P"}</definedName>
    <definedName name="kkk" localSheetId="58" hidden="1">{"Tab1",#N/A,FALSE,"P";"Tab2",#N/A,FALSE,"P"}</definedName>
    <definedName name="kkk" localSheetId="18" hidden="1">{"Tab1",#N/A,FALSE,"P";"Tab2",#N/A,FALSE,"P"}</definedName>
    <definedName name="kkk" localSheetId="19" hidden="1">{"Tab1",#N/A,FALSE,"P";"Tab2",#N/A,FALSE,"P"}</definedName>
    <definedName name="kkk" localSheetId="15" hidden="1">{"Tab1",#N/A,FALSE,"P";"Tab2",#N/A,FALSE,"P"}</definedName>
    <definedName name="kkk" localSheetId="16" hidden="1">{"Tab1",#N/A,FALSE,"P";"Tab2",#N/A,FALSE,"P"}</definedName>
    <definedName name="kkk" hidden="1">{"Tab1",#N/A,FALSE,"P";"Tab2",#N/A,FALSE,"P"}</definedName>
    <definedName name="kkkk" localSheetId="12">#N/A</definedName>
    <definedName name="kkkk" localSheetId="13" hidden="1">[170]M!#REF!</definedName>
    <definedName name="kkkk" hidden="1">[170]M!#REF!</definedName>
    <definedName name="kkkkk" localSheetId="12" hidden="1">'[171]J(Priv.Cap)'!#REF!</definedName>
    <definedName name="kkkkk" localSheetId="13" hidden="1">'[172]J(Priv.Cap)'!#REF!</definedName>
    <definedName name="kkkkk" hidden="1">'[172]J(Priv.Cap)'!#REF!</definedName>
    <definedName name="kkkkkkkk" localSheetId="74" hidden="1">{"Riqfin97",#N/A,FALSE,"Tran";"Riqfinpro",#N/A,FALSE,"Tran"}</definedName>
    <definedName name="kkkkkkkk" localSheetId="12" hidden="1">{"Riqfin97",#N/A,FALSE,"Tran";"Riqfinpro",#N/A,FALSE,"Tran"}</definedName>
    <definedName name="kkkkkkkk" localSheetId="13" hidden="1">{"Riqfin97",#N/A,FALSE,"Tran";"Riqfinpro",#N/A,FALSE,"Tran"}</definedName>
    <definedName name="kkkkkkkk" localSheetId="28" hidden="1">{"Riqfin97",#N/A,FALSE,"Tran";"Riqfinpro",#N/A,FALSE,"Tran"}</definedName>
    <definedName name="kkkkkkkk" localSheetId="10" hidden="1">{"Riqfin97",#N/A,FALSE,"Tran";"Riqfinpro",#N/A,FALSE,"Tran"}</definedName>
    <definedName name="kkkkkkkk" localSheetId="20" hidden="1">{"Riqfin97",#N/A,FALSE,"Tran";"Riqfinpro",#N/A,FALSE,"Tran"}</definedName>
    <definedName name="kkkkkkkk" localSheetId="21" hidden="1">{"Riqfin97",#N/A,FALSE,"Tran";"Riqfinpro",#N/A,FALSE,"Tran"}</definedName>
    <definedName name="kkkkkkkk" localSheetId="22" hidden="1">{"Riqfin97",#N/A,FALSE,"Tran";"Riqfinpro",#N/A,FALSE,"Tran"}</definedName>
    <definedName name="kkkkkkkk" localSheetId="23" hidden="1">{"Riqfin97",#N/A,FALSE,"Tran";"Riqfinpro",#N/A,FALSE,"Tran"}</definedName>
    <definedName name="kkkkkkkk" localSheetId="24" hidden="1">{"Riqfin97",#N/A,FALSE,"Tran";"Riqfinpro",#N/A,FALSE,"Tran"}</definedName>
    <definedName name="kkkkkkkk" localSheetId="27" hidden="1">{"Riqfin97",#N/A,FALSE,"Tran";"Riqfinpro",#N/A,FALSE,"Tran"}</definedName>
    <definedName name="kkkkkkkk" localSheetId="29" hidden="1">{"Riqfin97",#N/A,FALSE,"Tran";"Riqfinpro",#N/A,FALSE,"Tran"}</definedName>
    <definedName name="kkkkkkkk" localSheetId="30" hidden="1">{"Riqfin97",#N/A,FALSE,"Tran";"Riqfinpro",#N/A,FALSE,"Tran"}</definedName>
    <definedName name="kkkkkkkk" localSheetId="31" hidden="1">{"Riqfin97",#N/A,FALSE,"Tran";"Riqfinpro",#N/A,FALSE,"Tran"}</definedName>
    <definedName name="kkkkkkkk" localSheetId="32" hidden="1">{"Riqfin97",#N/A,FALSE,"Tran";"Riqfinpro",#N/A,FALSE,"Tran"}</definedName>
    <definedName name="kkkkkkkk" localSheetId="34" hidden="1">{"Riqfin97",#N/A,FALSE,"Tran";"Riqfinpro",#N/A,FALSE,"Tran"}</definedName>
    <definedName name="kkkkkkkk" localSheetId="35" hidden="1">{"Riqfin97",#N/A,FALSE,"Tran";"Riqfinpro",#N/A,FALSE,"Tran"}</definedName>
    <definedName name="kkkkkkkk" localSheetId="37" hidden="1">{"Riqfin97",#N/A,FALSE,"Tran";"Riqfinpro",#N/A,FALSE,"Tran"}</definedName>
    <definedName name="kkkkkkkk" localSheetId="38" hidden="1">{"Riqfin97",#N/A,FALSE,"Tran";"Riqfinpro",#N/A,FALSE,"Tran"}</definedName>
    <definedName name="kkkkkkkk" localSheetId="47" hidden="1">{"Riqfin97",#N/A,FALSE,"Tran";"Riqfinpro",#N/A,FALSE,"Tran"}</definedName>
    <definedName name="kkkkkkkk" localSheetId="48" hidden="1">{"Riqfin97",#N/A,FALSE,"Tran";"Riqfinpro",#N/A,FALSE,"Tran"}</definedName>
    <definedName name="kkkkkkkk" localSheetId="49" hidden="1">{"Riqfin97",#N/A,FALSE,"Tran";"Riqfinpro",#N/A,FALSE,"Tran"}</definedName>
    <definedName name="kkkkkkkk" localSheetId="50" hidden="1">{"Riqfin97",#N/A,FALSE,"Tran";"Riqfinpro",#N/A,FALSE,"Tran"}</definedName>
    <definedName name="kkkkkkkk" localSheetId="51" hidden="1">{"Riqfin97",#N/A,FALSE,"Tran";"Riqfinpro",#N/A,FALSE,"Tran"}</definedName>
    <definedName name="kkkkkkkk" localSheetId="52" hidden="1">{"Riqfin97",#N/A,FALSE,"Tran";"Riqfinpro",#N/A,FALSE,"Tran"}</definedName>
    <definedName name="kkkkkkkk" localSheetId="53" hidden="1">{"Riqfin97",#N/A,FALSE,"Tran";"Riqfinpro",#N/A,FALSE,"Tran"}</definedName>
    <definedName name="kkkkkkkk" localSheetId="54" hidden="1">{"Riqfin97",#N/A,FALSE,"Tran";"Riqfinpro",#N/A,FALSE,"Tran"}</definedName>
    <definedName name="kkkkkkkk" localSheetId="14" hidden="1">{"Riqfin97",#N/A,FALSE,"Tran";"Riqfinpro",#N/A,FALSE,"Tran"}</definedName>
    <definedName name="kkkkkkkk" localSheetId="55" hidden="1">{"Riqfin97",#N/A,FALSE,"Tran";"Riqfinpro",#N/A,FALSE,"Tran"}</definedName>
    <definedName name="kkkkkkkk" localSheetId="56" hidden="1">{"Riqfin97",#N/A,FALSE,"Tran";"Riqfinpro",#N/A,FALSE,"Tran"}</definedName>
    <definedName name="kkkkkkkk" localSheetId="57" hidden="1">{"Riqfin97",#N/A,FALSE,"Tran";"Riqfinpro",#N/A,FALSE,"Tran"}</definedName>
    <definedName name="kkkkkkkk" localSheetId="58" hidden="1">{"Riqfin97",#N/A,FALSE,"Tran";"Riqfinpro",#N/A,FALSE,"Tran"}</definedName>
    <definedName name="kkkkkkkk" localSheetId="18" hidden="1">{"Riqfin97",#N/A,FALSE,"Tran";"Riqfinpro",#N/A,FALSE,"Tran"}</definedName>
    <definedName name="kkkkkkkk" localSheetId="19" hidden="1">{"Riqfin97",#N/A,FALSE,"Tran";"Riqfinpro",#N/A,FALSE,"Tran"}</definedName>
    <definedName name="kkkkkkkk" localSheetId="15" hidden="1">{"Riqfin97",#N/A,FALSE,"Tran";"Riqfinpro",#N/A,FALSE,"Tran"}</definedName>
    <definedName name="kkkkkkkk" localSheetId="16" hidden="1">{"Riqfin97",#N/A,FALSE,"Tran";"Riqfinpro",#N/A,FALSE,"Tran"}</definedName>
    <definedName name="kkkkkkkk" hidden="1">{"Riqfin97",#N/A,FALSE,"Tran";"Riqfinpro",#N/A,FALSE,"Tran"}</definedName>
    <definedName name="KWD" localSheetId="74">#REF!</definedName>
    <definedName name="KWD" localSheetId="13">#REF!</definedName>
    <definedName name="KWD" localSheetId="20">#REF!</definedName>
    <definedName name="KWD" localSheetId="21">#REF!</definedName>
    <definedName name="KWD" localSheetId="22">#REF!</definedName>
    <definedName name="KWD" localSheetId="23">#REF!</definedName>
    <definedName name="KWD" localSheetId="30">#REF!</definedName>
    <definedName name="KWD" localSheetId="31">#REF!</definedName>
    <definedName name="KWD" localSheetId="32">#REF!</definedName>
    <definedName name="KWD" localSheetId="34">#REF!</definedName>
    <definedName name="KWD" localSheetId="35">#REF!</definedName>
    <definedName name="KWD" localSheetId="37">#REF!</definedName>
    <definedName name="KWD" localSheetId="38">#REF!</definedName>
    <definedName name="KWD" localSheetId="47">#REF!</definedName>
    <definedName name="KWD" localSheetId="48">#REF!</definedName>
    <definedName name="KWD" localSheetId="49">#REF!</definedName>
    <definedName name="KWD" localSheetId="50">#REF!</definedName>
    <definedName name="KWD" localSheetId="51">#REF!</definedName>
    <definedName name="KWD" localSheetId="53">#REF!</definedName>
    <definedName name="KWD" localSheetId="54">#REF!</definedName>
    <definedName name="KWD" localSheetId="14">#REF!</definedName>
    <definedName name="KWD" localSheetId="57">#REF!</definedName>
    <definedName name="KWD" localSheetId="58">#REF!</definedName>
    <definedName name="KWD" localSheetId="18">#REF!</definedName>
    <definedName name="KWD" localSheetId="16">#REF!</definedName>
    <definedName name="KWD">#REF!</definedName>
    <definedName name="kykiyu" localSheetId="13" hidden="1">'[124]Fax a enviar'!#REF!</definedName>
    <definedName name="kykiyu" localSheetId="10" hidden="1">'[124]Fax a enviar'!#REF!</definedName>
    <definedName name="kykiyu" localSheetId="20" hidden="1">'[124]Fax a enviar'!#REF!</definedName>
    <definedName name="kykiyu" localSheetId="21" hidden="1">'[124]Fax a enviar'!#REF!</definedName>
    <definedName name="kykiyu" localSheetId="22" hidden="1">'[124]Fax a enviar'!#REF!</definedName>
    <definedName name="kykiyu" localSheetId="23" hidden="1">'[124]Fax a enviar'!#REF!</definedName>
    <definedName name="kykiyu" localSheetId="32" hidden="1">'[124]Fax a enviar'!#REF!</definedName>
    <definedName name="kykiyu" localSheetId="34" hidden="1">'[124]Fax a enviar'!#REF!</definedName>
    <definedName name="kykiyu" localSheetId="35" hidden="1">'[124]Fax a enviar'!#REF!</definedName>
    <definedName name="kykiyu" localSheetId="37" hidden="1">'[124]Fax a enviar'!#REF!</definedName>
    <definedName name="kykiyu" localSheetId="38" hidden="1">'[124]Fax a enviar'!#REF!</definedName>
    <definedName name="kykiyu" localSheetId="47" hidden="1">'[124]Fax a enviar'!#REF!</definedName>
    <definedName name="kykiyu" localSheetId="48" hidden="1">'[124]Fax a enviar'!#REF!</definedName>
    <definedName name="kykiyu" localSheetId="49" hidden="1">'[124]Fax a enviar'!#REF!</definedName>
    <definedName name="kykiyu" localSheetId="50" hidden="1">'[124]Fax a enviar'!#REF!</definedName>
    <definedName name="kykiyu" localSheetId="51" hidden="1">'[124]Fax a enviar'!#REF!</definedName>
    <definedName name="kykiyu" localSheetId="53" hidden="1">'[124]Fax a enviar'!#REF!</definedName>
    <definedName name="kykiyu" localSheetId="54" hidden="1">'[124]Fax a enviar'!#REF!</definedName>
    <definedName name="kykiyu" localSheetId="14" hidden="1">'[124]Fax a enviar'!#REF!</definedName>
    <definedName name="kykiyu" localSheetId="57" hidden="1">'[124]Fax a enviar'!#REF!</definedName>
    <definedName name="kykiyu" localSheetId="58" hidden="1">'[124]Fax a enviar'!#REF!</definedName>
    <definedName name="kykiyu" localSheetId="18" hidden="1">'[124]Fax a enviar'!#REF!</definedName>
    <definedName name="kykiyu" localSheetId="16" hidden="1">'[124]Fax a enviar'!#REF!</definedName>
    <definedName name="kykiyu" hidden="1">'[124]Fax a enviar'!#REF!</definedName>
    <definedName name="L" localSheetId="10">[154]DA!#REF!</definedName>
    <definedName name="L" localSheetId="20">[154]DA!#REF!</definedName>
    <definedName name="L" localSheetId="21">[154]DA!#REF!</definedName>
    <definedName name="L" localSheetId="22">[154]DA!#REF!</definedName>
    <definedName name="L" localSheetId="23">[154]DA!#REF!</definedName>
    <definedName name="L" localSheetId="32">[154]DA!#REF!</definedName>
    <definedName name="L" localSheetId="34">[154]DA!#REF!</definedName>
    <definedName name="L" localSheetId="35">[154]DA!#REF!</definedName>
    <definedName name="L" localSheetId="37">[154]DA!#REF!</definedName>
    <definedName name="L" localSheetId="38">[154]DA!#REF!</definedName>
    <definedName name="L" localSheetId="47">[154]DA!#REF!</definedName>
    <definedName name="L" localSheetId="48">[154]DA!#REF!</definedName>
    <definedName name="L" localSheetId="49">[154]DA!#REF!</definedName>
    <definedName name="L" localSheetId="50">[154]DA!#REF!</definedName>
    <definedName name="L" localSheetId="51">[154]DA!#REF!</definedName>
    <definedName name="L" localSheetId="53">[154]DA!#REF!</definedName>
    <definedName name="L" localSheetId="54">[154]DA!#REF!</definedName>
    <definedName name="L" localSheetId="14">[154]DA!#REF!</definedName>
    <definedName name="L" localSheetId="57">[154]DA!#REF!</definedName>
    <definedName name="L" localSheetId="58">[154]DA!#REF!</definedName>
    <definedName name="L" localSheetId="18">[154]DA!#REF!</definedName>
    <definedName name="L" localSheetId="16">[154]DA!#REF!</definedName>
    <definedName name="L">[154]DA!#REF!</definedName>
    <definedName name="L_">#N/A</definedName>
    <definedName name="LastOpenedWorkSheet" localSheetId="74">#REF!</definedName>
    <definedName name="LastOpenedWorkSheet" localSheetId="13">#REF!</definedName>
    <definedName name="LastOpenedWorkSheet" localSheetId="10">#REF!</definedName>
    <definedName name="LastOpenedWorkSheet" localSheetId="20">#REF!</definedName>
    <definedName name="LastOpenedWorkSheet" localSheetId="21">#REF!</definedName>
    <definedName name="LastOpenedWorkSheet" localSheetId="22">#REF!</definedName>
    <definedName name="LastOpenedWorkSheet" localSheetId="23">#REF!</definedName>
    <definedName name="LastOpenedWorkSheet" localSheetId="27">#REF!</definedName>
    <definedName name="LastOpenedWorkSheet" localSheetId="30">#REF!</definedName>
    <definedName name="LastOpenedWorkSheet" localSheetId="31">#REF!</definedName>
    <definedName name="LastOpenedWorkSheet" localSheetId="32">#REF!</definedName>
    <definedName name="LastOpenedWorkSheet" localSheetId="34">#REF!</definedName>
    <definedName name="LastOpenedWorkSheet" localSheetId="35">#REF!</definedName>
    <definedName name="LastOpenedWorkSheet" localSheetId="37">#REF!</definedName>
    <definedName name="LastOpenedWorkSheet" localSheetId="38">#REF!</definedName>
    <definedName name="LastOpenedWorkSheet" localSheetId="47">#REF!</definedName>
    <definedName name="LastOpenedWorkSheet" localSheetId="48">#REF!</definedName>
    <definedName name="LastOpenedWorkSheet" localSheetId="49">#REF!</definedName>
    <definedName name="LastOpenedWorkSheet" localSheetId="50">#REF!</definedName>
    <definedName name="LastOpenedWorkSheet" localSheetId="52">#REF!</definedName>
    <definedName name="LastOpenedWorkSheet" localSheetId="54">#REF!</definedName>
    <definedName name="LastOpenedWorkSheet" localSheetId="55">#REF!</definedName>
    <definedName name="LastOpenedWorkSheet" localSheetId="56">#REF!</definedName>
    <definedName name="LastOpenedWorkSheet" localSheetId="57">#REF!</definedName>
    <definedName name="LastOpenedWorkSheet" localSheetId="58">#REF!</definedName>
    <definedName name="LastOpenedWorkSheet" localSheetId="18">#REF!</definedName>
    <definedName name="LastOpenedWorkSheet" localSheetId="16">#REF!</definedName>
    <definedName name="LastOpenedWorkSheet">#REF!</definedName>
    <definedName name="LastRefreshed" localSheetId="74">#REF!</definedName>
    <definedName name="LastRefreshed" localSheetId="13">#REF!</definedName>
    <definedName name="LastRefreshed" localSheetId="10">#REF!</definedName>
    <definedName name="LastRefreshed" localSheetId="20">#REF!</definedName>
    <definedName name="LastRefreshed" localSheetId="21">#REF!</definedName>
    <definedName name="LastRefreshed" localSheetId="22">#REF!</definedName>
    <definedName name="LastRefreshed" localSheetId="23">#REF!</definedName>
    <definedName name="LastRefreshed" localSheetId="27">#REF!</definedName>
    <definedName name="LastRefreshed" localSheetId="30">#REF!</definedName>
    <definedName name="LastRefreshed" localSheetId="31">#REF!</definedName>
    <definedName name="LastRefreshed" localSheetId="32">#REF!</definedName>
    <definedName name="LastRefreshed" localSheetId="34">#REF!</definedName>
    <definedName name="LastRefreshed" localSheetId="35">#REF!</definedName>
    <definedName name="LastRefreshed" localSheetId="37">#REF!</definedName>
    <definedName name="LastRefreshed" localSheetId="38">#REF!</definedName>
    <definedName name="LastRefreshed" localSheetId="47">#REF!</definedName>
    <definedName name="LastRefreshed" localSheetId="48">#REF!</definedName>
    <definedName name="LastRefreshed" localSheetId="49">#REF!</definedName>
    <definedName name="LastRefreshed" localSheetId="50">#REF!</definedName>
    <definedName name="LastRefreshed" localSheetId="52">#REF!</definedName>
    <definedName name="LastRefreshed" localSheetId="54">#REF!</definedName>
    <definedName name="LastRefreshed" localSheetId="55">#REF!</definedName>
    <definedName name="LastRefreshed" localSheetId="56">#REF!</definedName>
    <definedName name="LastRefreshed" localSheetId="57">#REF!</definedName>
    <definedName name="LastRefreshed" localSheetId="58">#REF!</definedName>
    <definedName name="LastRefreshed" localSheetId="18">#REF!</definedName>
    <definedName name="LastRefreshed" localSheetId="16">#REF!</definedName>
    <definedName name="LastRefreshed">#REF!</definedName>
    <definedName name="LD" localSheetId="74">#REF!</definedName>
    <definedName name="LD" localSheetId="12">#REF!</definedName>
    <definedName name="LD" localSheetId="13">#REF!</definedName>
    <definedName name="LD" localSheetId="20">#REF!</definedName>
    <definedName name="LD" localSheetId="21">#REF!</definedName>
    <definedName name="LD" localSheetId="22">#REF!</definedName>
    <definedName name="LD" localSheetId="23">#REF!</definedName>
    <definedName name="LD" localSheetId="27">#REF!</definedName>
    <definedName name="LD" localSheetId="30">#REF!</definedName>
    <definedName name="LD" localSheetId="31">#REF!</definedName>
    <definedName name="LD" localSheetId="32">#REF!</definedName>
    <definedName name="LD" localSheetId="34">#REF!</definedName>
    <definedName name="LD" localSheetId="35">#REF!</definedName>
    <definedName name="LD" localSheetId="36">#N/A</definedName>
    <definedName name="LD" localSheetId="37">#REF!</definedName>
    <definedName name="LD" localSheetId="38">#REF!</definedName>
    <definedName name="LD" localSheetId="47">#REF!</definedName>
    <definedName name="LD" localSheetId="48">#REF!</definedName>
    <definedName name="LD" localSheetId="49">#REF!</definedName>
    <definedName name="LD" localSheetId="50">#REF!</definedName>
    <definedName name="LD" localSheetId="52">#REF!</definedName>
    <definedName name="LD" localSheetId="54">#REF!</definedName>
    <definedName name="LD" localSheetId="55">#REF!</definedName>
    <definedName name="LD" localSheetId="56">#REF!</definedName>
    <definedName name="LD" localSheetId="57">#REF!</definedName>
    <definedName name="LD" localSheetId="58">#REF!</definedName>
    <definedName name="LD" localSheetId="18">#REF!</definedName>
    <definedName name="LD" localSheetId="16">#REF!</definedName>
    <definedName name="LD">#REF!</definedName>
    <definedName name="LD1A" localSheetId="74">#REF!</definedName>
    <definedName name="LD1A" localSheetId="12">#REF!</definedName>
    <definedName name="LD1A" localSheetId="13">#REF!</definedName>
    <definedName name="LD1A" localSheetId="30">#REF!</definedName>
    <definedName name="LD1A" localSheetId="31">#REF!</definedName>
    <definedName name="LD1A" localSheetId="32">#REF!</definedName>
    <definedName name="LD1A" localSheetId="35">#REF!</definedName>
    <definedName name="LD1A" localSheetId="36">#N/A</definedName>
    <definedName name="LD1A" localSheetId="38">#REF!</definedName>
    <definedName name="LD1A" localSheetId="47">#REF!</definedName>
    <definedName name="LD1A" localSheetId="48">#REF!</definedName>
    <definedName name="LD1A" localSheetId="49">#REF!</definedName>
    <definedName name="LD1A" localSheetId="50">#REF!</definedName>
    <definedName name="LD1A" localSheetId="52">#REF!</definedName>
    <definedName name="LD1A" localSheetId="54">#REF!</definedName>
    <definedName name="LD1A" localSheetId="55">#REF!</definedName>
    <definedName name="LD1A" localSheetId="56">#REF!</definedName>
    <definedName name="LD1A" localSheetId="58">#REF!</definedName>
    <definedName name="LD1A" localSheetId="18">#REF!</definedName>
    <definedName name="LD1A">#REF!</definedName>
    <definedName name="LE" localSheetId="74">#REF!</definedName>
    <definedName name="LE" localSheetId="12">#REF!</definedName>
    <definedName name="LE" localSheetId="13">#REF!</definedName>
    <definedName name="LE" localSheetId="30">#REF!</definedName>
    <definedName name="LE" localSheetId="31">#REF!</definedName>
    <definedName name="LE" localSheetId="32">#REF!</definedName>
    <definedName name="LE" localSheetId="35">#REF!</definedName>
    <definedName name="LE" localSheetId="36">#N/A</definedName>
    <definedName name="LE" localSheetId="38">#REF!</definedName>
    <definedName name="LE" localSheetId="47">#REF!</definedName>
    <definedName name="LE" localSheetId="48">#REF!</definedName>
    <definedName name="LE" localSheetId="49">#REF!</definedName>
    <definedName name="LE" localSheetId="50">#REF!</definedName>
    <definedName name="LE" localSheetId="52">#REF!</definedName>
    <definedName name="LE" localSheetId="54">#REF!</definedName>
    <definedName name="LE" localSheetId="55">#REF!</definedName>
    <definedName name="LE" localSheetId="56">#REF!</definedName>
    <definedName name="LE" localSheetId="58">#REF!</definedName>
    <definedName name="LE" localSheetId="18">#REF!</definedName>
    <definedName name="LE">#REF!</definedName>
    <definedName name="LE1A" localSheetId="74">#REF!</definedName>
    <definedName name="LE1A" localSheetId="13">#REF!</definedName>
    <definedName name="LE1A" localSheetId="30">#REF!</definedName>
    <definedName name="LE1A" localSheetId="31">#REF!</definedName>
    <definedName name="LE1A" localSheetId="32">#REF!</definedName>
    <definedName name="LE1A" localSheetId="35">#REF!</definedName>
    <definedName name="LE1A" localSheetId="36">#N/A</definedName>
    <definedName name="LE1A" localSheetId="38">#REF!</definedName>
    <definedName name="LE1A" localSheetId="47">#REF!</definedName>
    <definedName name="LE1A" localSheetId="48">#REF!</definedName>
    <definedName name="LE1A" localSheetId="49">#REF!</definedName>
    <definedName name="LE1A" localSheetId="50">#REF!</definedName>
    <definedName name="LE1A" localSheetId="52">#REF!</definedName>
    <definedName name="LE1A" localSheetId="54">#REF!</definedName>
    <definedName name="LE1A" localSheetId="55">#REF!</definedName>
    <definedName name="LE1A" localSheetId="56">#REF!</definedName>
    <definedName name="LE1A" localSheetId="58">#REF!</definedName>
    <definedName name="LE1A" localSheetId="18">#REF!</definedName>
    <definedName name="LE1A">#REF!</definedName>
    <definedName name="LEAP" localSheetId="74">#REF!</definedName>
    <definedName name="LEAP" localSheetId="13">#REF!</definedName>
    <definedName name="LEAP" localSheetId="30">#REF!</definedName>
    <definedName name="LEAP" localSheetId="31">#REF!</definedName>
    <definedName name="LEAP" localSheetId="32">#REF!</definedName>
    <definedName name="LEAP" localSheetId="35">#REF!</definedName>
    <definedName name="LEAP" localSheetId="38">#REF!</definedName>
    <definedName name="LEAP" localSheetId="47">#REF!</definedName>
    <definedName name="LEAP" localSheetId="48">#REF!</definedName>
    <definedName name="LEAP" localSheetId="49">#REF!</definedName>
    <definedName name="LEAP" localSheetId="50">#REF!</definedName>
    <definedName name="LEAP" localSheetId="52">#REF!</definedName>
    <definedName name="LEAP" localSheetId="54">#REF!</definedName>
    <definedName name="LEAP" localSheetId="55">#REF!</definedName>
    <definedName name="LEAP" localSheetId="56">#REF!</definedName>
    <definedName name="LEAP" localSheetId="58">#REF!</definedName>
    <definedName name="LEAP" localSheetId="18">#REF!</definedName>
    <definedName name="LEAP">#REF!</definedName>
    <definedName name="LEGC" localSheetId="74">#REF!</definedName>
    <definedName name="LEGC" localSheetId="13">#REF!</definedName>
    <definedName name="LEGC" localSheetId="30">#REF!</definedName>
    <definedName name="LEGC" localSheetId="31">#REF!</definedName>
    <definedName name="LEGC" localSheetId="32">#REF!</definedName>
    <definedName name="LEGC" localSheetId="38">#REF!</definedName>
    <definedName name="LEGC" localSheetId="54">#REF!</definedName>
    <definedName name="LEGC" localSheetId="58">#REF!</definedName>
    <definedName name="LEGC">#REF!</definedName>
    <definedName name="LG" localSheetId="74">#REF!</definedName>
    <definedName name="LG" localSheetId="13">#REF!</definedName>
    <definedName name="LG" localSheetId="30">#REF!</definedName>
    <definedName name="LG" localSheetId="31">#REF!</definedName>
    <definedName name="LG" localSheetId="32">#REF!</definedName>
    <definedName name="LG" localSheetId="38">#REF!</definedName>
    <definedName name="LG" localSheetId="54">#REF!</definedName>
    <definedName name="LG" localSheetId="58">#REF!</definedName>
    <definedName name="LG">#REF!</definedName>
    <definedName name="LGperc" localSheetId="74">#REF!</definedName>
    <definedName name="LGperc" localSheetId="13">#REF!</definedName>
    <definedName name="LGperc" localSheetId="30">#REF!</definedName>
    <definedName name="LGperc" localSheetId="31">#REF!</definedName>
    <definedName name="LGperc" localSheetId="32">#REF!</definedName>
    <definedName name="LGperc" localSheetId="38">#REF!</definedName>
    <definedName name="LGperc" localSheetId="54">#REF!</definedName>
    <definedName name="LGperc" localSheetId="58">#REF!</definedName>
    <definedName name="LGperc">#REF!</definedName>
    <definedName name="LGTNONO1" localSheetId="13">[91]nonopec!#REF!</definedName>
    <definedName name="LGTNONO1" localSheetId="31">[91]nonopec!#REF!</definedName>
    <definedName name="LGTNONO1" localSheetId="32">[91]nonopec!#REF!</definedName>
    <definedName name="LGTNONO1" localSheetId="47">[91]nonopec!#REF!</definedName>
    <definedName name="LGTNONO1" localSheetId="52">[91]nonopec!#REF!</definedName>
    <definedName name="LGTNONO1">[91]nonopec!#REF!</definedName>
    <definedName name="LGTNONO2" localSheetId="13">[91]nonopec!#REF!</definedName>
    <definedName name="LGTNONO2" localSheetId="31">[91]nonopec!#REF!</definedName>
    <definedName name="LGTNONO2" localSheetId="32">[91]nonopec!#REF!</definedName>
    <definedName name="LGTNONO2" localSheetId="52">[91]nonopec!#REF!</definedName>
    <definedName name="LGTNONO2">[91]nonopec!#REF!</definedName>
    <definedName name="LGTNONOPEC" localSheetId="31">[91]nonopec!#REF!</definedName>
    <definedName name="LGTNONOPEC" localSheetId="32">[91]nonopec!#REF!</definedName>
    <definedName name="LGTNONOPEC" localSheetId="52">[91]nonopec!#REF!</definedName>
    <definedName name="LGTNONOPEC">[91]nonopec!#REF!</definedName>
    <definedName name="LGTNSUMM" localSheetId="31">[91]nonopec!#REF!</definedName>
    <definedName name="LGTNSUMM" localSheetId="32">[91]nonopec!#REF!</definedName>
    <definedName name="LGTNSUMM" localSheetId="52">[91]nonopec!#REF!</definedName>
    <definedName name="LGTNSUMM">[91]nonopec!#REF!</definedName>
    <definedName name="LGTOECD">[91]nonopec!#REF!</definedName>
    <definedName name="LGTOPEC">[91]nonopec!#REF!</definedName>
    <definedName name="LGTPCNT">[91]nonopec!#REF!</definedName>
    <definedName name="LIBOR3">[116]SUPUESTOS!$A$12:$IV$12</definedName>
    <definedName name="LIBOR6">[116]SUPUESTOS!A$11</definedName>
    <definedName name="LIBRAE" localSheetId="74">#REF!</definedName>
    <definedName name="LIBRAE" localSheetId="13">#REF!</definedName>
    <definedName name="LIBRAE" localSheetId="10">#REF!</definedName>
    <definedName name="LIBRAE" localSheetId="20">#REF!</definedName>
    <definedName name="LIBRAE" localSheetId="21">#REF!</definedName>
    <definedName name="LIBRAE" localSheetId="22">#REF!</definedName>
    <definedName name="LIBRAE" localSheetId="23">#REF!</definedName>
    <definedName name="LIBRAE" localSheetId="30">#REF!</definedName>
    <definedName name="LIBRAE" localSheetId="31">#REF!</definedName>
    <definedName name="LIBRAE" localSheetId="32">#REF!</definedName>
    <definedName name="LIBRAE" localSheetId="34">#REF!</definedName>
    <definedName name="LIBRAE" localSheetId="35">#REF!</definedName>
    <definedName name="LIBRAE" localSheetId="37">#REF!</definedName>
    <definedName name="LIBRAE" localSheetId="38">#REF!</definedName>
    <definedName name="LIBRAE" localSheetId="47">#REF!</definedName>
    <definedName name="LIBRAE" localSheetId="49">#REF!</definedName>
    <definedName name="LIBRAE" localSheetId="50">#REF!</definedName>
    <definedName name="LIBRAE" localSheetId="51">#REF!</definedName>
    <definedName name="LIBRAE" localSheetId="54">#REF!</definedName>
    <definedName name="LIBRAE" localSheetId="14">#REF!</definedName>
    <definedName name="LIBRAE" localSheetId="57">#REF!</definedName>
    <definedName name="LIBRAE" localSheetId="58">#REF!</definedName>
    <definedName name="LIBRAE" localSheetId="18">#REF!</definedName>
    <definedName name="LIBRAE" localSheetId="16">#REF!</definedName>
    <definedName name="LIBRAE">#REF!</definedName>
    <definedName name="LINES" localSheetId="74">#REF!</definedName>
    <definedName name="LINES" localSheetId="13">#REF!</definedName>
    <definedName name="LINES" localSheetId="10">#REF!</definedName>
    <definedName name="LINES" localSheetId="20">#REF!</definedName>
    <definedName name="LINES" localSheetId="21">#REF!</definedName>
    <definedName name="LINES" localSheetId="22">#REF!</definedName>
    <definedName name="LINES" localSheetId="23">#REF!</definedName>
    <definedName name="LINES" localSheetId="27">#REF!</definedName>
    <definedName name="LINES" localSheetId="30">#REF!</definedName>
    <definedName name="LINES" localSheetId="31">#REF!</definedName>
    <definedName name="LINES" localSheetId="32">#REF!</definedName>
    <definedName name="LINES" localSheetId="34">#REF!</definedName>
    <definedName name="LINES" localSheetId="35">#REF!</definedName>
    <definedName name="LINES" localSheetId="37">#REF!</definedName>
    <definedName name="LINES" localSheetId="38">#REF!</definedName>
    <definedName name="LINES" localSheetId="47">#REF!</definedName>
    <definedName name="LINES" localSheetId="50">#REF!</definedName>
    <definedName name="LINES" localSheetId="52">#REF!</definedName>
    <definedName name="LINES" localSheetId="54">#REF!</definedName>
    <definedName name="LINES" localSheetId="55">#REF!</definedName>
    <definedName name="LINES" localSheetId="57">#REF!</definedName>
    <definedName name="LINES" localSheetId="58">#REF!</definedName>
    <definedName name="LINES" localSheetId="18">#REF!</definedName>
    <definedName name="LINES" localSheetId="16">#REF!</definedName>
    <definedName name="LINES">#REF!</definedName>
    <definedName name="liqc" localSheetId="13">[32]Programa!#REF!</definedName>
    <definedName name="liqc" localSheetId="10">[32]Programa!#REF!</definedName>
    <definedName name="liqc" localSheetId="20">[32]Programa!#REF!</definedName>
    <definedName name="liqc" localSheetId="21">[32]Programa!#REF!</definedName>
    <definedName name="liqc" localSheetId="22">[32]Programa!#REF!</definedName>
    <definedName name="liqc" localSheetId="23">[32]Programa!#REF!</definedName>
    <definedName name="liqc" localSheetId="24">[33]Programa!#REF!</definedName>
    <definedName name="liqc" localSheetId="30">[32]Programa!#REF!</definedName>
    <definedName name="liqc" localSheetId="31">[32]Programa!#REF!</definedName>
    <definedName name="liqc" localSheetId="32">[32]Programa!#REF!</definedName>
    <definedName name="liqc" localSheetId="34">[32]Programa!#REF!</definedName>
    <definedName name="liqc" localSheetId="35">[32]Programa!#REF!</definedName>
    <definedName name="liqc" localSheetId="37">[32]Programa!#REF!</definedName>
    <definedName name="liqc" localSheetId="38">[32]Programa!#REF!</definedName>
    <definedName name="liqc" localSheetId="47">[32]Programa!#REF!</definedName>
    <definedName name="liqc" localSheetId="48">[32]Programa!#REF!</definedName>
    <definedName name="liqc" localSheetId="49">[32]Programa!#REF!</definedName>
    <definedName name="liqc" localSheetId="50">[32]Programa!#REF!</definedName>
    <definedName name="liqc" localSheetId="51">[32]Programa!#REF!</definedName>
    <definedName name="liqc" localSheetId="53">[32]Programa!#REF!</definedName>
    <definedName name="liqc" localSheetId="14">[32]Programa!#REF!</definedName>
    <definedName name="liqc" localSheetId="57">[32]Programa!#REF!</definedName>
    <definedName name="liqc" localSheetId="58">[32]Programa!#REF!</definedName>
    <definedName name="liqc" localSheetId="18">[32]Programa!#REF!</definedName>
    <definedName name="liqc" localSheetId="16">[32]Programa!#REF!</definedName>
    <definedName name="liqc">[32]Programa!#REF!</definedName>
    <definedName name="liqd" localSheetId="13">[32]Programa!#REF!</definedName>
    <definedName name="liqd" localSheetId="10">[32]Programa!#REF!</definedName>
    <definedName name="liqd" localSheetId="20">[32]Programa!#REF!</definedName>
    <definedName name="liqd" localSheetId="21">[32]Programa!#REF!</definedName>
    <definedName name="liqd" localSheetId="22">[32]Programa!#REF!</definedName>
    <definedName name="liqd" localSheetId="23">[32]Programa!#REF!</definedName>
    <definedName name="liqd" localSheetId="24">[33]Programa!#REF!</definedName>
    <definedName name="liqd" localSheetId="30">[32]Programa!#REF!</definedName>
    <definedName name="liqd" localSheetId="31">[32]Programa!#REF!</definedName>
    <definedName name="liqd" localSheetId="32">[32]Programa!#REF!</definedName>
    <definedName name="liqd" localSheetId="34">[32]Programa!#REF!</definedName>
    <definedName name="liqd" localSheetId="35">[32]Programa!#REF!</definedName>
    <definedName name="liqd" localSheetId="37">[32]Programa!#REF!</definedName>
    <definedName name="liqd" localSheetId="38">[32]Programa!#REF!</definedName>
    <definedName name="liqd" localSheetId="47">[32]Programa!#REF!</definedName>
    <definedName name="liqd" localSheetId="48">[32]Programa!#REF!</definedName>
    <definedName name="liqd" localSheetId="49">[32]Programa!#REF!</definedName>
    <definedName name="liqd" localSheetId="50">[32]Programa!#REF!</definedName>
    <definedName name="liqd" localSheetId="51">[32]Programa!#REF!</definedName>
    <definedName name="liqd" localSheetId="53">[32]Programa!#REF!</definedName>
    <definedName name="liqd" localSheetId="14">[32]Programa!#REF!</definedName>
    <definedName name="liqd" localSheetId="57">[32]Programa!#REF!</definedName>
    <definedName name="liqd" localSheetId="58">[32]Programa!#REF!</definedName>
    <definedName name="liqd" localSheetId="18">[32]Programa!#REF!</definedName>
    <definedName name="liqd" localSheetId="16">[32]Programa!#REF!</definedName>
    <definedName name="liqd">[32]Programa!#REF!</definedName>
    <definedName name="Liquidez">'[69]Ranking Bancario'!$BV$5:$BZ$54</definedName>
    <definedName name="LIT" localSheetId="74">#REF!</definedName>
    <definedName name="LIT" localSheetId="12">#REF!</definedName>
    <definedName name="LIT" localSheetId="13">#REF!</definedName>
    <definedName name="LIT" localSheetId="10">#REF!</definedName>
    <definedName name="LIT" localSheetId="20">#REF!</definedName>
    <definedName name="LIT" localSheetId="21">#REF!</definedName>
    <definedName name="LIT" localSheetId="22">#REF!</definedName>
    <definedName name="LIT" localSheetId="23">#REF!</definedName>
    <definedName name="LIT" localSheetId="27">#REF!</definedName>
    <definedName name="LIT" localSheetId="30">#REF!</definedName>
    <definedName name="LIT" localSheetId="31">#REF!</definedName>
    <definedName name="LIT" localSheetId="32">#REF!</definedName>
    <definedName name="LIT" localSheetId="34">#REF!</definedName>
    <definedName name="LIT" localSheetId="35">#REF!</definedName>
    <definedName name="LIT" localSheetId="36">#N/A</definedName>
    <definedName name="LIT" localSheetId="37">#REF!</definedName>
    <definedName name="LIT" localSheetId="38">#REF!</definedName>
    <definedName name="LIT" localSheetId="47">#REF!</definedName>
    <definedName name="LIT" localSheetId="48">#REF!</definedName>
    <definedName name="LIT" localSheetId="49">#REF!</definedName>
    <definedName name="LIT" localSheetId="50">#REF!</definedName>
    <definedName name="LIT" localSheetId="52">#REF!</definedName>
    <definedName name="LIT" localSheetId="54">#REF!</definedName>
    <definedName name="LIT" localSheetId="55">#REF!</definedName>
    <definedName name="LIT" localSheetId="56">#REF!</definedName>
    <definedName name="LIT" localSheetId="57">#REF!</definedName>
    <definedName name="LIT" localSheetId="58">#REF!</definedName>
    <definedName name="LIT" localSheetId="18">#REF!</definedName>
    <definedName name="LIT" localSheetId="16">#REF!</definedName>
    <definedName name="LIT">#REF!</definedName>
    <definedName name="lita">#N/A</definedName>
    <definedName name="LITEURO" localSheetId="74">#REF!</definedName>
    <definedName name="LITEURO" localSheetId="12">#REF!</definedName>
    <definedName name="LITEURO" localSheetId="13">#REF!</definedName>
    <definedName name="LITEURO" localSheetId="10">#REF!</definedName>
    <definedName name="LITEURO" localSheetId="20">#REF!</definedName>
    <definedName name="LITEURO" localSheetId="21">#REF!</definedName>
    <definedName name="LITEURO" localSheetId="22">#REF!</definedName>
    <definedName name="LITEURO" localSheetId="23">#REF!</definedName>
    <definedName name="LITEURO" localSheetId="27">#REF!</definedName>
    <definedName name="LITEURO" localSheetId="30">#REF!</definedName>
    <definedName name="LITEURO" localSheetId="31">#REF!</definedName>
    <definedName name="LITEURO" localSheetId="32">#REF!</definedName>
    <definedName name="LITEURO" localSheetId="34">#REF!</definedName>
    <definedName name="LITEURO" localSheetId="35">#REF!</definedName>
    <definedName name="LITEURO" localSheetId="36">#N/A</definedName>
    <definedName name="LITEURO" localSheetId="37">#REF!</definedName>
    <definedName name="LITEURO" localSheetId="38">#REF!</definedName>
    <definedName name="LITEURO" localSheetId="47">#REF!</definedName>
    <definedName name="LITEURO" localSheetId="48">#REF!</definedName>
    <definedName name="LITEURO" localSheetId="49">#REF!</definedName>
    <definedName name="LITEURO" localSheetId="50">#REF!</definedName>
    <definedName name="LITEURO" localSheetId="52">#REF!</definedName>
    <definedName name="LITEURO" localSheetId="54">#REF!</definedName>
    <definedName name="LITEURO" localSheetId="55">#REF!</definedName>
    <definedName name="LITEURO" localSheetId="56">#REF!</definedName>
    <definedName name="LITEURO" localSheetId="57">#REF!</definedName>
    <definedName name="LITEURO" localSheetId="58">#REF!</definedName>
    <definedName name="LITEURO" localSheetId="18">#REF!</definedName>
    <definedName name="LITEURO" localSheetId="16">#REF!</definedName>
    <definedName name="LITEURO">#REF!</definedName>
    <definedName name="ll" localSheetId="74" hidden="1">{"Tab1",#N/A,FALSE,"P";"Tab2",#N/A,FALSE,"P"}</definedName>
    <definedName name="ll" localSheetId="12" hidden="1">{"Tab1",#N/A,FALSE,"P";"Tab2",#N/A,FALSE,"P"}</definedName>
    <definedName name="ll" localSheetId="13" hidden="1">{"Tab1",#N/A,FALSE,"P";"Tab2",#N/A,FALSE,"P"}</definedName>
    <definedName name="ll" localSheetId="28" hidden="1">{"Tab1",#N/A,FALSE,"P";"Tab2",#N/A,FALSE,"P"}</definedName>
    <definedName name="ll" localSheetId="10" hidden="1">{"Tab1",#N/A,FALSE,"P";"Tab2",#N/A,FALSE,"P"}</definedName>
    <definedName name="ll" localSheetId="20" hidden="1">{"Tab1",#N/A,FALSE,"P";"Tab2",#N/A,FALSE,"P"}</definedName>
    <definedName name="ll" localSheetId="21" hidden="1">{"Tab1",#N/A,FALSE,"P";"Tab2",#N/A,FALSE,"P"}</definedName>
    <definedName name="ll" localSheetId="22" hidden="1">{"Tab1",#N/A,FALSE,"P";"Tab2",#N/A,FALSE,"P"}</definedName>
    <definedName name="ll" localSheetId="23" hidden="1">{"Tab1",#N/A,FALSE,"P";"Tab2",#N/A,FALSE,"P"}</definedName>
    <definedName name="ll" localSheetId="24" hidden="1">{"Tab1",#N/A,FALSE,"P";"Tab2",#N/A,FALSE,"P"}</definedName>
    <definedName name="ll" localSheetId="27" hidden="1">{"Tab1",#N/A,FALSE,"P";"Tab2",#N/A,FALSE,"P"}</definedName>
    <definedName name="ll" localSheetId="29" hidden="1">{"Tab1",#N/A,FALSE,"P";"Tab2",#N/A,FALSE,"P"}</definedName>
    <definedName name="ll" localSheetId="30" hidden="1">{"Tab1",#N/A,FALSE,"P";"Tab2",#N/A,FALSE,"P"}</definedName>
    <definedName name="ll" localSheetId="31" hidden="1">{"Tab1",#N/A,FALSE,"P";"Tab2",#N/A,FALSE,"P"}</definedName>
    <definedName name="ll" localSheetId="32" hidden="1">{"Tab1",#N/A,FALSE,"P";"Tab2",#N/A,FALSE,"P"}</definedName>
    <definedName name="ll" localSheetId="34" hidden="1">{"Tab1",#N/A,FALSE,"P";"Tab2",#N/A,FALSE,"P"}</definedName>
    <definedName name="ll" localSheetId="35" hidden="1">{"Tab1",#N/A,FALSE,"P";"Tab2",#N/A,FALSE,"P"}</definedName>
    <definedName name="ll" localSheetId="37" hidden="1">{"Tab1",#N/A,FALSE,"P";"Tab2",#N/A,FALSE,"P"}</definedName>
    <definedName name="ll" localSheetId="38" hidden="1">{"Tab1",#N/A,FALSE,"P";"Tab2",#N/A,FALSE,"P"}</definedName>
    <definedName name="ll" localSheetId="47" hidden="1">{"Tab1",#N/A,FALSE,"P";"Tab2",#N/A,FALSE,"P"}</definedName>
    <definedName name="ll" localSheetId="48" hidden="1">{"Tab1",#N/A,FALSE,"P";"Tab2",#N/A,FALSE,"P"}</definedName>
    <definedName name="ll" localSheetId="49" hidden="1">{"Tab1",#N/A,FALSE,"P";"Tab2",#N/A,FALSE,"P"}</definedName>
    <definedName name="ll" localSheetId="50" hidden="1">{"Tab1",#N/A,FALSE,"P";"Tab2",#N/A,FALSE,"P"}</definedName>
    <definedName name="ll" localSheetId="51" hidden="1">{"Tab1",#N/A,FALSE,"P";"Tab2",#N/A,FALSE,"P"}</definedName>
    <definedName name="ll" localSheetId="52" hidden="1">{"Tab1",#N/A,FALSE,"P";"Tab2",#N/A,FALSE,"P"}</definedName>
    <definedName name="ll" localSheetId="53" hidden="1">{"Tab1",#N/A,FALSE,"P";"Tab2",#N/A,FALSE,"P"}</definedName>
    <definedName name="ll" localSheetId="54" hidden="1">{"Tab1",#N/A,FALSE,"P";"Tab2",#N/A,FALSE,"P"}</definedName>
    <definedName name="ll" localSheetId="14" hidden="1">{"Tab1",#N/A,FALSE,"P";"Tab2",#N/A,FALSE,"P"}</definedName>
    <definedName name="ll" localSheetId="55" hidden="1">{"Tab1",#N/A,FALSE,"P";"Tab2",#N/A,FALSE,"P"}</definedName>
    <definedName name="ll" localSheetId="56" hidden="1">{"Tab1",#N/A,FALSE,"P";"Tab2",#N/A,FALSE,"P"}</definedName>
    <definedName name="ll" localSheetId="57" hidden="1">{"Tab1",#N/A,FALSE,"P";"Tab2",#N/A,FALSE,"P"}</definedName>
    <definedName name="ll" localSheetId="58" hidden="1">{"Tab1",#N/A,FALSE,"P";"Tab2",#N/A,FALSE,"P"}</definedName>
    <definedName name="ll" localSheetId="18" hidden="1">{"Tab1",#N/A,FALSE,"P";"Tab2",#N/A,FALSE,"P"}</definedName>
    <definedName name="ll" localSheetId="19" hidden="1">{"Tab1",#N/A,FALSE,"P";"Tab2",#N/A,FALSE,"P"}</definedName>
    <definedName name="ll" localSheetId="15" hidden="1">{"Tab1",#N/A,FALSE,"P";"Tab2",#N/A,FALSE,"P"}</definedName>
    <definedName name="ll" localSheetId="16" hidden="1">{"Tab1",#N/A,FALSE,"P";"Tab2",#N/A,FALSE,"P"}</definedName>
    <definedName name="ll" hidden="1">{"Tab1",#N/A,FALSE,"P";"Tab2",#N/A,FALSE,"P"}</definedName>
    <definedName name="LLF" localSheetId="13">[79]Q3!#REF!</definedName>
    <definedName name="LLF" localSheetId="10">[79]Q3!#REF!</definedName>
    <definedName name="LLF" localSheetId="24">[80]Q3!#REF!</definedName>
    <definedName name="LLF">[79]Q3!#REF!</definedName>
    <definedName name="lll" localSheetId="74" hidden="1">{"Riqfin97",#N/A,FALSE,"Tran";"Riqfinpro",#N/A,FALSE,"Tran"}</definedName>
    <definedName name="lll" localSheetId="12" hidden="1">{"Minpmon",#N/A,FALSE,"Monthinput"}</definedName>
    <definedName name="lll" localSheetId="13" hidden="1">{"Riqfin97",#N/A,FALSE,"Tran";"Riqfinpro",#N/A,FALSE,"Tran"}</definedName>
    <definedName name="lll" localSheetId="28" hidden="1">{"Riqfin97",#N/A,FALSE,"Tran";"Riqfinpro",#N/A,FALSE,"Tran"}</definedName>
    <definedName name="lll" localSheetId="10" hidden="1">{"Riqfin97",#N/A,FALSE,"Tran";"Riqfinpro",#N/A,FALSE,"Tran"}</definedName>
    <definedName name="lll" localSheetId="20" hidden="1">{"Riqfin97",#N/A,FALSE,"Tran";"Riqfinpro",#N/A,FALSE,"Tran"}</definedName>
    <definedName name="lll" localSheetId="21" hidden="1">{"Riqfin97",#N/A,FALSE,"Tran";"Riqfinpro",#N/A,FALSE,"Tran"}</definedName>
    <definedName name="lll" localSheetId="22" hidden="1">{"Riqfin97",#N/A,FALSE,"Tran";"Riqfinpro",#N/A,FALSE,"Tran"}</definedName>
    <definedName name="lll" localSheetId="23" hidden="1">{"Riqfin97",#N/A,FALSE,"Tran";"Riqfinpro",#N/A,FALSE,"Tran"}</definedName>
    <definedName name="lll" localSheetId="24" hidden="1">{"Riqfin97",#N/A,FALSE,"Tran";"Riqfinpro",#N/A,FALSE,"Tran"}</definedName>
    <definedName name="lll" localSheetId="27" hidden="1">{"Riqfin97",#N/A,FALSE,"Tran";"Riqfinpro",#N/A,FALSE,"Tran"}</definedName>
    <definedName name="lll" localSheetId="29" hidden="1">{"Riqfin97",#N/A,FALSE,"Tran";"Riqfinpro",#N/A,FALSE,"Tran"}</definedName>
    <definedName name="lll" localSheetId="30" hidden="1">{"Riqfin97",#N/A,FALSE,"Tran";"Riqfinpro",#N/A,FALSE,"Tran"}</definedName>
    <definedName name="lll" localSheetId="31" hidden="1">{"Riqfin97",#N/A,FALSE,"Tran";"Riqfinpro",#N/A,FALSE,"Tran"}</definedName>
    <definedName name="lll" localSheetId="32" hidden="1">{"Riqfin97",#N/A,FALSE,"Tran";"Riqfinpro",#N/A,FALSE,"Tran"}</definedName>
    <definedName name="lll" localSheetId="34" hidden="1">{"Riqfin97",#N/A,FALSE,"Tran";"Riqfinpro",#N/A,FALSE,"Tran"}</definedName>
    <definedName name="lll" localSheetId="35" hidden="1">{"Riqfin97",#N/A,FALSE,"Tran";"Riqfinpro",#N/A,FALSE,"Tran"}</definedName>
    <definedName name="lll" localSheetId="37" hidden="1">{"Riqfin97",#N/A,FALSE,"Tran";"Riqfinpro",#N/A,FALSE,"Tran"}</definedName>
    <definedName name="lll" localSheetId="38" hidden="1">{"Riqfin97",#N/A,FALSE,"Tran";"Riqfinpro",#N/A,FALSE,"Tran"}</definedName>
    <definedName name="lll" localSheetId="47" hidden="1">{"Riqfin97",#N/A,FALSE,"Tran";"Riqfinpro",#N/A,FALSE,"Tran"}</definedName>
    <definedName name="lll" localSheetId="48" hidden="1">{"Riqfin97",#N/A,FALSE,"Tran";"Riqfinpro",#N/A,FALSE,"Tran"}</definedName>
    <definedName name="lll" localSheetId="49" hidden="1">{"Riqfin97",#N/A,FALSE,"Tran";"Riqfinpro",#N/A,FALSE,"Tran"}</definedName>
    <definedName name="lll" localSheetId="50" hidden="1">{"Riqfin97",#N/A,FALSE,"Tran";"Riqfinpro",#N/A,FALSE,"Tran"}</definedName>
    <definedName name="lll" localSheetId="51" hidden="1">{"Riqfin97",#N/A,FALSE,"Tran";"Riqfinpro",#N/A,FALSE,"Tran"}</definedName>
    <definedName name="lll" localSheetId="52" hidden="1">{"Riqfin97",#N/A,FALSE,"Tran";"Riqfinpro",#N/A,FALSE,"Tran"}</definedName>
    <definedName name="lll" localSheetId="53" hidden="1">{"Riqfin97",#N/A,FALSE,"Tran";"Riqfinpro",#N/A,FALSE,"Tran"}</definedName>
    <definedName name="lll" localSheetId="54" hidden="1">{"Riqfin97",#N/A,FALSE,"Tran";"Riqfinpro",#N/A,FALSE,"Tran"}</definedName>
    <definedName name="lll" localSheetId="14" hidden="1">{"Riqfin97",#N/A,FALSE,"Tran";"Riqfinpro",#N/A,FALSE,"Tran"}</definedName>
    <definedName name="lll" localSheetId="55" hidden="1">{"Riqfin97",#N/A,FALSE,"Tran";"Riqfinpro",#N/A,FALSE,"Tran"}</definedName>
    <definedName name="lll" localSheetId="56" hidden="1">{"Riqfin97",#N/A,FALSE,"Tran";"Riqfinpro",#N/A,FALSE,"Tran"}</definedName>
    <definedName name="lll" localSheetId="57" hidden="1">{"Riqfin97",#N/A,FALSE,"Tran";"Riqfinpro",#N/A,FALSE,"Tran"}</definedName>
    <definedName name="lll" localSheetId="58" hidden="1">{"Riqfin97",#N/A,FALSE,"Tran";"Riqfinpro",#N/A,FALSE,"Tran"}</definedName>
    <definedName name="lll" localSheetId="18" hidden="1">{"Riqfin97",#N/A,FALSE,"Tran";"Riqfinpro",#N/A,FALSE,"Tran"}</definedName>
    <definedName name="lll" localSheetId="19" hidden="1">{"Riqfin97",#N/A,FALSE,"Tran";"Riqfinpro",#N/A,FALSE,"Tran"}</definedName>
    <definedName name="lll" localSheetId="15" hidden="1">{"Riqfin97",#N/A,FALSE,"Tran";"Riqfinpro",#N/A,FALSE,"Tran"}</definedName>
    <definedName name="lll" localSheetId="16" hidden="1">{"Riqfin97",#N/A,FALSE,"Tran";"Riqfinpro",#N/A,FALSE,"Tran"}</definedName>
    <definedName name="lll" hidden="1">{"Riqfin97",#N/A,FALSE,"Tran";"Riqfinpro",#N/A,FALSE,"Tran"}</definedName>
    <definedName name="llll" localSheetId="12" hidden="1">{"Minpmon",#N/A,FALSE,"Monthinput"}</definedName>
    <definedName name="llll" localSheetId="13" hidden="1">[173]M!#REF!</definedName>
    <definedName name="llll" hidden="1">[173]M!#REF!</definedName>
    <definedName name="lllll" localSheetId="74" hidden="1">{"Tab1",#N/A,FALSE,"P";"Tab2",#N/A,FALSE,"P"}</definedName>
    <definedName name="lllll" localSheetId="12" hidden="1">{"Tab1",#N/A,FALSE,"P";"Tab2",#N/A,FALSE,"P"}</definedName>
    <definedName name="lllll" localSheetId="13" hidden="1">{"Tab1",#N/A,FALSE,"P";"Tab2",#N/A,FALSE,"P"}</definedName>
    <definedName name="lllll" localSheetId="28" hidden="1">{"Tab1",#N/A,FALSE,"P";"Tab2",#N/A,FALSE,"P"}</definedName>
    <definedName name="lllll" localSheetId="10" hidden="1">{"Tab1",#N/A,FALSE,"P";"Tab2",#N/A,FALSE,"P"}</definedName>
    <definedName name="lllll" localSheetId="20" hidden="1">{"Tab1",#N/A,FALSE,"P";"Tab2",#N/A,FALSE,"P"}</definedName>
    <definedName name="lllll" localSheetId="21" hidden="1">{"Tab1",#N/A,FALSE,"P";"Tab2",#N/A,FALSE,"P"}</definedName>
    <definedName name="lllll" localSheetId="22" hidden="1">{"Tab1",#N/A,FALSE,"P";"Tab2",#N/A,FALSE,"P"}</definedName>
    <definedName name="lllll" localSheetId="23" hidden="1">{"Tab1",#N/A,FALSE,"P";"Tab2",#N/A,FALSE,"P"}</definedName>
    <definedName name="lllll" localSheetId="24" hidden="1">{"Tab1",#N/A,FALSE,"P";"Tab2",#N/A,FALSE,"P"}</definedName>
    <definedName name="lllll" localSheetId="27" hidden="1">{"Tab1",#N/A,FALSE,"P";"Tab2",#N/A,FALSE,"P"}</definedName>
    <definedName name="lllll" localSheetId="29" hidden="1">{"Tab1",#N/A,FALSE,"P";"Tab2",#N/A,FALSE,"P"}</definedName>
    <definedName name="lllll" localSheetId="30" hidden="1">{"Tab1",#N/A,FALSE,"P";"Tab2",#N/A,FALSE,"P"}</definedName>
    <definedName name="lllll" localSheetId="31" hidden="1">{"Tab1",#N/A,FALSE,"P";"Tab2",#N/A,FALSE,"P"}</definedName>
    <definedName name="lllll" localSheetId="32" hidden="1">{"Tab1",#N/A,FALSE,"P";"Tab2",#N/A,FALSE,"P"}</definedName>
    <definedName name="lllll" localSheetId="34" hidden="1">{"Tab1",#N/A,FALSE,"P";"Tab2",#N/A,FALSE,"P"}</definedName>
    <definedName name="lllll" localSheetId="35" hidden="1">{"Tab1",#N/A,FALSE,"P";"Tab2",#N/A,FALSE,"P"}</definedName>
    <definedName name="lllll" localSheetId="37" hidden="1">{"Tab1",#N/A,FALSE,"P";"Tab2",#N/A,FALSE,"P"}</definedName>
    <definedName name="lllll" localSheetId="38" hidden="1">{"Tab1",#N/A,FALSE,"P";"Tab2",#N/A,FALSE,"P"}</definedName>
    <definedName name="lllll" localSheetId="47" hidden="1">{"Tab1",#N/A,FALSE,"P";"Tab2",#N/A,FALSE,"P"}</definedName>
    <definedName name="lllll" localSheetId="48" hidden="1">{"Tab1",#N/A,FALSE,"P";"Tab2",#N/A,FALSE,"P"}</definedName>
    <definedName name="lllll" localSheetId="49" hidden="1">{"Tab1",#N/A,FALSE,"P";"Tab2",#N/A,FALSE,"P"}</definedName>
    <definedName name="lllll" localSheetId="50" hidden="1">{"Tab1",#N/A,FALSE,"P";"Tab2",#N/A,FALSE,"P"}</definedName>
    <definedName name="lllll" localSheetId="51" hidden="1">{"Tab1",#N/A,FALSE,"P";"Tab2",#N/A,FALSE,"P"}</definedName>
    <definedName name="lllll" localSheetId="52" hidden="1">{"Tab1",#N/A,FALSE,"P";"Tab2",#N/A,FALSE,"P"}</definedName>
    <definedName name="lllll" localSheetId="53" hidden="1">{"Tab1",#N/A,FALSE,"P";"Tab2",#N/A,FALSE,"P"}</definedName>
    <definedName name="lllll" localSheetId="54" hidden="1">{"Tab1",#N/A,FALSE,"P";"Tab2",#N/A,FALSE,"P"}</definedName>
    <definedName name="lllll" localSheetId="14" hidden="1">{"Tab1",#N/A,FALSE,"P";"Tab2",#N/A,FALSE,"P"}</definedName>
    <definedName name="lllll" localSheetId="55" hidden="1">{"Tab1",#N/A,FALSE,"P";"Tab2",#N/A,FALSE,"P"}</definedName>
    <definedName name="lllll" localSheetId="56" hidden="1">{"Tab1",#N/A,FALSE,"P";"Tab2",#N/A,FALSE,"P"}</definedName>
    <definedName name="lllll" localSheetId="57" hidden="1">{"Tab1",#N/A,FALSE,"P";"Tab2",#N/A,FALSE,"P"}</definedName>
    <definedName name="lllll" localSheetId="58" hidden="1">{"Tab1",#N/A,FALSE,"P";"Tab2",#N/A,FALSE,"P"}</definedName>
    <definedName name="lllll" localSheetId="18" hidden="1">{"Tab1",#N/A,FALSE,"P";"Tab2",#N/A,FALSE,"P"}</definedName>
    <definedName name="lllll" localSheetId="19" hidden="1">{"Tab1",#N/A,FALSE,"P";"Tab2",#N/A,FALSE,"P"}</definedName>
    <definedName name="lllll" localSheetId="15" hidden="1">{"Tab1",#N/A,FALSE,"P";"Tab2",#N/A,FALSE,"P"}</definedName>
    <definedName name="lllll" localSheetId="16" hidden="1">{"Tab1",#N/A,FALSE,"P";"Tab2",#N/A,FALSE,"P"}</definedName>
    <definedName name="lllll" hidden="1">{"Tab1",#N/A,FALSE,"P";"Tab2",#N/A,FALSE,"P"}</definedName>
    <definedName name="llllll" localSheetId="74" hidden="1">{"Minpmon",#N/A,FALSE,"Monthinput"}</definedName>
    <definedName name="llllll" localSheetId="12" hidden="1">{"Minpmon",#N/A,FALSE,"Monthinput"}</definedName>
    <definedName name="llllll" localSheetId="13" hidden="1">{"Minpmon",#N/A,FALSE,"Monthinput"}</definedName>
    <definedName name="llllll" localSheetId="28" hidden="1">{"Minpmon",#N/A,FALSE,"Monthinput"}</definedName>
    <definedName name="llllll" localSheetId="10" hidden="1">{"Minpmon",#N/A,FALSE,"Monthinput"}</definedName>
    <definedName name="llllll" localSheetId="20" hidden="1">{"Minpmon",#N/A,FALSE,"Monthinput"}</definedName>
    <definedName name="llllll" localSheetId="21" hidden="1">{"Minpmon",#N/A,FALSE,"Monthinput"}</definedName>
    <definedName name="llllll" localSheetId="22" hidden="1">{"Minpmon",#N/A,FALSE,"Monthinput"}</definedName>
    <definedName name="llllll" localSheetId="23" hidden="1">{"Minpmon",#N/A,FALSE,"Monthinput"}</definedName>
    <definedName name="llllll" localSheetId="24" hidden="1">{"Minpmon",#N/A,FALSE,"Monthinput"}</definedName>
    <definedName name="llllll" localSheetId="27" hidden="1">{"Minpmon",#N/A,FALSE,"Monthinput"}</definedName>
    <definedName name="llllll" localSheetId="29" hidden="1">{"Minpmon",#N/A,FALSE,"Monthinput"}</definedName>
    <definedName name="llllll" localSheetId="30" hidden="1">{"Minpmon",#N/A,FALSE,"Monthinput"}</definedName>
    <definedName name="llllll" localSheetId="31" hidden="1">{"Minpmon",#N/A,FALSE,"Monthinput"}</definedName>
    <definedName name="llllll" localSheetId="32" hidden="1">{"Minpmon",#N/A,FALSE,"Monthinput"}</definedName>
    <definedName name="llllll" localSheetId="34" hidden="1">{"Minpmon",#N/A,FALSE,"Monthinput"}</definedName>
    <definedName name="llllll" localSheetId="35" hidden="1">{"Minpmon",#N/A,FALSE,"Monthinput"}</definedName>
    <definedName name="llllll" localSheetId="37" hidden="1">{"Minpmon",#N/A,FALSE,"Monthinput"}</definedName>
    <definedName name="llllll" localSheetId="38" hidden="1">{"Minpmon",#N/A,FALSE,"Monthinput"}</definedName>
    <definedName name="llllll" localSheetId="47" hidden="1">{"Minpmon",#N/A,FALSE,"Monthinput"}</definedName>
    <definedName name="llllll" localSheetId="48" hidden="1">{"Minpmon",#N/A,FALSE,"Monthinput"}</definedName>
    <definedName name="llllll" localSheetId="49" hidden="1">{"Minpmon",#N/A,FALSE,"Monthinput"}</definedName>
    <definedName name="llllll" localSheetId="50" hidden="1">{"Minpmon",#N/A,FALSE,"Monthinput"}</definedName>
    <definedName name="llllll" localSheetId="51" hidden="1">{"Minpmon",#N/A,FALSE,"Monthinput"}</definedName>
    <definedName name="llllll" localSheetId="52" hidden="1">{"Minpmon",#N/A,FALSE,"Monthinput"}</definedName>
    <definedName name="llllll" localSheetId="53" hidden="1">{"Minpmon",#N/A,FALSE,"Monthinput"}</definedName>
    <definedName name="llllll" localSheetId="54" hidden="1">{"Minpmon",#N/A,FALSE,"Monthinput"}</definedName>
    <definedName name="llllll" localSheetId="14" hidden="1">{"Minpmon",#N/A,FALSE,"Monthinput"}</definedName>
    <definedName name="llllll" localSheetId="55" hidden="1">{"Minpmon",#N/A,FALSE,"Monthinput"}</definedName>
    <definedName name="llllll" localSheetId="56" hidden="1">{"Minpmon",#N/A,FALSE,"Monthinput"}</definedName>
    <definedName name="llllll" localSheetId="57" hidden="1">{"Minpmon",#N/A,FALSE,"Monthinput"}</definedName>
    <definedName name="llllll" localSheetId="58" hidden="1">{"Minpmon",#N/A,FALSE,"Monthinput"}</definedName>
    <definedName name="llllll" localSheetId="18" hidden="1">{"Minpmon",#N/A,FALSE,"Monthinput"}</definedName>
    <definedName name="llllll" localSheetId="19" hidden="1">{"Minpmon",#N/A,FALSE,"Monthinput"}</definedName>
    <definedName name="llllll" localSheetId="15" hidden="1">{"Minpmon",#N/A,FALSE,"Monthinput"}</definedName>
    <definedName name="llllll" localSheetId="16" hidden="1">{"Minpmon",#N/A,FALSE,"Monthinput"}</definedName>
    <definedName name="llllll" hidden="1">{"Minpmon",#N/A,FALSE,"Monthinput"}</definedName>
    <definedName name="lllllll" localSheetId="74" hidden="1">{"bop94-99",#N/A,FALSE,"BOP";"bgdp94-99",#N/A,FALSE,"BOPGDP";"exp94-99",#N/A,FALSE,"EXP";"imp94-99",#N/A,FALSE,"IMP";"tt9499",#N/A,FALSE,"TT";"ss94-99",#N/A,FALSE,"SERV";"tran94-99",#N/A,FALSE,"TRAN";"dis95-98",#N/A,FALSE,"DISB";"amor94-99",#N/A,FALSE,"AMOR";"int94-98",#N/A,FALSE,"INT";"debt94-99",#N/A,FALSE,"DEBT"}</definedName>
    <definedName name="lllllll" localSheetId="12" hidden="1">{"bop94-99",#N/A,FALSE,"BOP";"bgdp94-99",#N/A,FALSE,"BOPGDP";"exp94-99",#N/A,FALSE,"EXP";"imp94-99",#N/A,FALSE,"IMP";"tt9499",#N/A,FALSE,"TT";"ss94-99",#N/A,FALSE,"SERV";"tran94-99",#N/A,FALSE,"TRAN";"dis95-98",#N/A,FALSE,"DISB";"amor94-99",#N/A,FALSE,"AMOR";"int94-98",#N/A,FALSE,"INT";"debt94-99",#N/A,FALSE,"DEBT"}</definedName>
    <definedName name="lllllll" localSheetId="13" hidden="1">{"bop94-99",#N/A,FALSE,"BOP";"bgdp94-99",#N/A,FALSE,"BOPGDP";"exp94-99",#N/A,FALSE,"EXP";"imp94-99",#N/A,FALSE,"IMP";"tt9499",#N/A,FALSE,"TT";"ss94-99",#N/A,FALSE,"SERV";"tran94-99",#N/A,FALSE,"TRAN";"dis95-98",#N/A,FALSE,"DISB";"amor94-99",#N/A,FALSE,"AMOR";"int94-98",#N/A,FALSE,"INT";"debt94-99",#N/A,FALSE,"DEBT"}</definedName>
    <definedName name="lllllll" localSheetId="28" hidden="1">{"bop94-99",#N/A,FALSE,"BOP";"bgdp94-99",#N/A,FALSE,"BOPGDP";"exp94-99",#N/A,FALSE,"EXP";"imp94-99",#N/A,FALSE,"IMP";"tt9499",#N/A,FALSE,"TT";"ss94-99",#N/A,FALSE,"SERV";"tran94-99",#N/A,FALSE,"TRAN";"dis95-98",#N/A,FALSE,"DISB";"amor94-99",#N/A,FALSE,"AMOR";"int94-98",#N/A,FALSE,"INT";"debt94-99",#N/A,FALSE,"DEBT"}</definedName>
    <definedName name="lllllll" localSheetId="10" hidden="1">{"bop94-99",#N/A,FALSE,"BOP";"bgdp94-99",#N/A,FALSE,"BOPGDP";"exp94-99",#N/A,FALSE,"EXP";"imp94-99",#N/A,FALSE,"IMP";"tt9499",#N/A,FALSE,"TT";"ss94-99",#N/A,FALSE,"SERV";"tran94-99",#N/A,FALSE,"TRAN";"dis95-98",#N/A,FALSE,"DISB";"amor94-99",#N/A,FALSE,"AMOR";"int94-98",#N/A,FALSE,"INT";"debt94-99",#N/A,FALSE,"DEBT"}</definedName>
    <definedName name="lllllll" localSheetId="20" hidden="1">{"bop94-99",#N/A,FALSE,"BOP";"bgdp94-99",#N/A,FALSE,"BOPGDP";"exp94-99",#N/A,FALSE,"EXP";"imp94-99",#N/A,FALSE,"IMP";"tt9499",#N/A,FALSE,"TT";"ss94-99",#N/A,FALSE,"SERV";"tran94-99",#N/A,FALSE,"TRAN";"dis95-98",#N/A,FALSE,"DISB";"amor94-99",#N/A,FALSE,"AMOR";"int94-98",#N/A,FALSE,"INT";"debt94-99",#N/A,FALSE,"DEBT"}</definedName>
    <definedName name="lllllll" localSheetId="21" hidden="1">{"bop94-99",#N/A,FALSE,"BOP";"bgdp94-99",#N/A,FALSE,"BOPGDP";"exp94-99",#N/A,FALSE,"EXP";"imp94-99",#N/A,FALSE,"IMP";"tt9499",#N/A,FALSE,"TT";"ss94-99",#N/A,FALSE,"SERV";"tran94-99",#N/A,FALSE,"TRAN";"dis95-98",#N/A,FALSE,"DISB";"amor94-99",#N/A,FALSE,"AMOR";"int94-98",#N/A,FALSE,"INT";"debt94-99",#N/A,FALSE,"DEBT"}</definedName>
    <definedName name="lllllll" localSheetId="22" hidden="1">{"bop94-99",#N/A,FALSE,"BOP";"bgdp94-99",#N/A,FALSE,"BOPGDP";"exp94-99",#N/A,FALSE,"EXP";"imp94-99",#N/A,FALSE,"IMP";"tt9499",#N/A,FALSE,"TT";"ss94-99",#N/A,FALSE,"SERV";"tran94-99",#N/A,FALSE,"TRAN";"dis95-98",#N/A,FALSE,"DISB";"amor94-99",#N/A,FALSE,"AMOR";"int94-98",#N/A,FALSE,"INT";"debt94-99",#N/A,FALSE,"DEBT"}</definedName>
    <definedName name="lllllll" localSheetId="23" hidden="1">{"bop94-99",#N/A,FALSE,"BOP";"bgdp94-99",#N/A,FALSE,"BOPGDP";"exp94-99",#N/A,FALSE,"EXP";"imp94-99",#N/A,FALSE,"IMP";"tt9499",#N/A,FALSE,"TT";"ss94-99",#N/A,FALSE,"SERV";"tran94-99",#N/A,FALSE,"TRAN";"dis95-98",#N/A,FALSE,"DISB";"amor94-99",#N/A,FALSE,"AMOR";"int94-98",#N/A,FALSE,"INT";"debt94-99",#N/A,FALSE,"DEBT"}</definedName>
    <definedName name="lllllll" localSheetId="24" hidden="1">{"bop94-99",#N/A,FALSE,"BOP";"bgdp94-99",#N/A,FALSE,"BOPGDP";"exp94-99",#N/A,FALSE,"EXP";"imp94-99",#N/A,FALSE,"IMP";"tt9499",#N/A,FALSE,"TT";"ss94-99",#N/A,FALSE,"SERV";"tran94-99",#N/A,FALSE,"TRAN";"dis95-98",#N/A,FALSE,"DISB";"amor94-99",#N/A,FALSE,"AMOR";"int94-98",#N/A,FALSE,"INT";"debt94-99",#N/A,FALSE,"DEBT"}</definedName>
    <definedName name="lllllll" localSheetId="27" hidden="1">{"bop94-99",#N/A,FALSE,"BOP";"bgdp94-99",#N/A,FALSE,"BOPGDP";"exp94-99",#N/A,FALSE,"EXP";"imp94-99",#N/A,FALSE,"IMP";"tt9499",#N/A,FALSE,"TT";"ss94-99",#N/A,FALSE,"SERV";"tran94-99",#N/A,FALSE,"TRAN";"dis95-98",#N/A,FALSE,"DISB";"amor94-99",#N/A,FALSE,"AMOR";"int94-98",#N/A,FALSE,"INT";"debt94-99",#N/A,FALSE,"DEBT"}</definedName>
    <definedName name="lllllll" localSheetId="29" hidden="1">{"bop94-99",#N/A,FALSE,"BOP";"bgdp94-99",#N/A,FALSE,"BOPGDP";"exp94-99",#N/A,FALSE,"EXP";"imp94-99",#N/A,FALSE,"IMP";"tt9499",#N/A,FALSE,"TT";"ss94-99",#N/A,FALSE,"SERV";"tran94-99",#N/A,FALSE,"TRAN";"dis95-98",#N/A,FALSE,"DISB";"amor94-99",#N/A,FALSE,"AMOR";"int94-98",#N/A,FALSE,"INT";"debt94-99",#N/A,FALSE,"DEBT"}</definedName>
    <definedName name="lllllll" localSheetId="30" hidden="1">{"bop94-99",#N/A,FALSE,"BOP";"bgdp94-99",#N/A,FALSE,"BOPGDP";"exp94-99",#N/A,FALSE,"EXP";"imp94-99",#N/A,FALSE,"IMP";"tt9499",#N/A,FALSE,"TT";"ss94-99",#N/A,FALSE,"SERV";"tran94-99",#N/A,FALSE,"TRAN";"dis95-98",#N/A,FALSE,"DISB";"amor94-99",#N/A,FALSE,"AMOR";"int94-98",#N/A,FALSE,"INT";"debt94-99",#N/A,FALSE,"DEBT"}</definedName>
    <definedName name="lllllll" localSheetId="31" hidden="1">{"bop94-99",#N/A,FALSE,"BOP";"bgdp94-99",#N/A,FALSE,"BOPGDP";"exp94-99",#N/A,FALSE,"EXP";"imp94-99",#N/A,FALSE,"IMP";"tt9499",#N/A,FALSE,"TT";"ss94-99",#N/A,FALSE,"SERV";"tran94-99",#N/A,FALSE,"TRAN";"dis95-98",#N/A,FALSE,"DISB";"amor94-99",#N/A,FALSE,"AMOR";"int94-98",#N/A,FALSE,"INT";"debt94-99",#N/A,FALSE,"DEBT"}</definedName>
    <definedName name="lllllll" localSheetId="32" hidden="1">{"bop94-99",#N/A,FALSE,"BOP";"bgdp94-99",#N/A,FALSE,"BOPGDP";"exp94-99",#N/A,FALSE,"EXP";"imp94-99",#N/A,FALSE,"IMP";"tt9499",#N/A,FALSE,"TT";"ss94-99",#N/A,FALSE,"SERV";"tran94-99",#N/A,FALSE,"TRAN";"dis95-98",#N/A,FALSE,"DISB";"amor94-99",#N/A,FALSE,"AMOR";"int94-98",#N/A,FALSE,"INT";"debt94-99",#N/A,FALSE,"DEBT"}</definedName>
    <definedName name="lllllll" localSheetId="34" hidden="1">{"bop94-99",#N/A,FALSE,"BOP";"bgdp94-99",#N/A,FALSE,"BOPGDP";"exp94-99",#N/A,FALSE,"EXP";"imp94-99",#N/A,FALSE,"IMP";"tt9499",#N/A,FALSE,"TT";"ss94-99",#N/A,FALSE,"SERV";"tran94-99",#N/A,FALSE,"TRAN";"dis95-98",#N/A,FALSE,"DISB";"amor94-99",#N/A,FALSE,"AMOR";"int94-98",#N/A,FALSE,"INT";"debt94-99",#N/A,FALSE,"DEBT"}</definedName>
    <definedName name="lllllll" localSheetId="35" hidden="1">{"bop94-99",#N/A,FALSE,"BOP";"bgdp94-99",#N/A,FALSE,"BOPGDP";"exp94-99",#N/A,FALSE,"EXP";"imp94-99",#N/A,FALSE,"IMP";"tt9499",#N/A,FALSE,"TT";"ss94-99",#N/A,FALSE,"SERV";"tran94-99",#N/A,FALSE,"TRAN";"dis95-98",#N/A,FALSE,"DISB";"amor94-99",#N/A,FALSE,"AMOR";"int94-98",#N/A,FALSE,"INT";"debt94-99",#N/A,FALSE,"DEBT"}</definedName>
    <definedName name="lllllll" localSheetId="37" hidden="1">{"bop94-99",#N/A,FALSE,"BOP";"bgdp94-99",#N/A,FALSE,"BOPGDP";"exp94-99",#N/A,FALSE,"EXP";"imp94-99",#N/A,FALSE,"IMP";"tt9499",#N/A,FALSE,"TT";"ss94-99",#N/A,FALSE,"SERV";"tran94-99",#N/A,FALSE,"TRAN";"dis95-98",#N/A,FALSE,"DISB";"amor94-99",#N/A,FALSE,"AMOR";"int94-98",#N/A,FALSE,"INT";"debt94-99",#N/A,FALSE,"DEBT"}</definedName>
    <definedName name="lllllll" localSheetId="38" hidden="1">{"bop94-99",#N/A,FALSE,"BOP";"bgdp94-99",#N/A,FALSE,"BOPGDP";"exp94-99",#N/A,FALSE,"EXP";"imp94-99",#N/A,FALSE,"IMP";"tt9499",#N/A,FALSE,"TT";"ss94-99",#N/A,FALSE,"SERV";"tran94-99",#N/A,FALSE,"TRAN";"dis95-98",#N/A,FALSE,"DISB";"amor94-99",#N/A,FALSE,"AMOR";"int94-98",#N/A,FALSE,"INT";"debt94-99",#N/A,FALSE,"DEBT"}</definedName>
    <definedName name="lllllll" localSheetId="47" hidden="1">{"bop94-99",#N/A,FALSE,"BOP";"bgdp94-99",#N/A,FALSE,"BOPGDP";"exp94-99",#N/A,FALSE,"EXP";"imp94-99",#N/A,FALSE,"IMP";"tt9499",#N/A,FALSE,"TT";"ss94-99",#N/A,FALSE,"SERV";"tran94-99",#N/A,FALSE,"TRAN";"dis95-98",#N/A,FALSE,"DISB";"amor94-99",#N/A,FALSE,"AMOR";"int94-98",#N/A,FALSE,"INT";"debt94-99",#N/A,FALSE,"DEBT"}</definedName>
    <definedName name="lllllll" localSheetId="48" hidden="1">{"bop94-99",#N/A,FALSE,"BOP";"bgdp94-99",#N/A,FALSE,"BOPGDP";"exp94-99",#N/A,FALSE,"EXP";"imp94-99",#N/A,FALSE,"IMP";"tt9499",#N/A,FALSE,"TT";"ss94-99",#N/A,FALSE,"SERV";"tran94-99",#N/A,FALSE,"TRAN";"dis95-98",#N/A,FALSE,"DISB";"amor94-99",#N/A,FALSE,"AMOR";"int94-98",#N/A,FALSE,"INT";"debt94-99",#N/A,FALSE,"DEBT"}</definedName>
    <definedName name="lllllll" localSheetId="49" hidden="1">{"bop94-99",#N/A,FALSE,"BOP";"bgdp94-99",#N/A,FALSE,"BOPGDP";"exp94-99",#N/A,FALSE,"EXP";"imp94-99",#N/A,FALSE,"IMP";"tt9499",#N/A,FALSE,"TT";"ss94-99",#N/A,FALSE,"SERV";"tran94-99",#N/A,FALSE,"TRAN";"dis95-98",#N/A,FALSE,"DISB";"amor94-99",#N/A,FALSE,"AMOR";"int94-98",#N/A,FALSE,"INT";"debt94-99",#N/A,FALSE,"DEBT"}</definedName>
    <definedName name="lllllll" localSheetId="50" hidden="1">{"bop94-99",#N/A,FALSE,"BOP";"bgdp94-99",#N/A,FALSE,"BOPGDP";"exp94-99",#N/A,FALSE,"EXP";"imp94-99",#N/A,FALSE,"IMP";"tt9499",#N/A,FALSE,"TT";"ss94-99",#N/A,FALSE,"SERV";"tran94-99",#N/A,FALSE,"TRAN";"dis95-98",#N/A,FALSE,"DISB";"amor94-99",#N/A,FALSE,"AMOR";"int94-98",#N/A,FALSE,"INT";"debt94-99",#N/A,FALSE,"DEBT"}</definedName>
    <definedName name="lllllll" localSheetId="51" hidden="1">{"bop94-99",#N/A,FALSE,"BOP";"bgdp94-99",#N/A,FALSE,"BOPGDP";"exp94-99",#N/A,FALSE,"EXP";"imp94-99",#N/A,FALSE,"IMP";"tt9499",#N/A,FALSE,"TT";"ss94-99",#N/A,FALSE,"SERV";"tran94-99",#N/A,FALSE,"TRAN";"dis95-98",#N/A,FALSE,"DISB";"amor94-99",#N/A,FALSE,"AMOR";"int94-98",#N/A,FALSE,"INT";"debt94-99",#N/A,FALSE,"DEBT"}</definedName>
    <definedName name="lllllll" localSheetId="52" hidden="1">{"bop94-99",#N/A,FALSE,"BOP";"bgdp94-99",#N/A,FALSE,"BOPGDP";"exp94-99",#N/A,FALSE,"EXP";"imp94-99",#N/A,FALSE,"IMP";"tt9499",#N/A,FALSE,"TT";"ss94-99",#N/A,FALSE,"SERV";"tran94-99",#N/A,FALSE,"TRAN";"dis95-98",#N/A,FALSE,"DISB";"amor94-99",#N/A,FALSE,"AMOR";"int94-98",#N/A,FALSE,"INT";"debt94-99",#N/A,FALSE,"DEBT"}</definedName>
    <definedName name="lllllll" localSheetId="53" hidden="1">{"bop94-99",#N/A,FALSE,"BOP";"bgdp94-99",#N/A,FALSE,"BOPGDP";"exp94-99",#N/A,FALSE,"EXP";"imp94-99",#N/A,FALSE,"IMP";"tt9499",#N/A,FALSE,"TT";"ss94-99",#N/A,FALSE,"SERV";"tran94-99",#N/A,FALSE,"TRAN";"dis95-98",#N/A,FALSE,"DISB";"amor94-99",#N/A,FALSE,"AMOR";"int94-98",#N/A,FALSE,"INT";"debt94-99",#N/A,FALSE,"DEBT"}</definedName>
    <definedName name="lllllll" localSheetId="54" hidden="1">{"bop94-99",#N/A,FALSE,"BOP";"bgdp94-99",#N/A,FALSE,"BOPGDP";"exp94-99",#N/A,FALSE,"EXP";"imp94-99",#N/A,FALSE,"IMP";"tt9499",#N/A,FALSE,"TT";"ss94-99",#N/A,FALSE,"SERV";"tran94-99",#N/A,FALSE,"TRAN";"dis95-98",#N/A,FALSE,"DISB";"amor94-99",#N/A,FALSE,"AMOR";"int94-98",#N/A,FALSE,"INT";"debt94-99",#N/A,FALSE,"DEBT"}</definedName>
    <definedName name="lllllll" localSheetId="14" hidden="1">{"bop94-99",#N/A,FALSE,"BOP";"bgdp94-99",#N/A,FALSE,"BOPGDP";"exp94-99",#N/A,FALSE,"EXP";"imp94-99",#N/A,FALSE,"IMP";"tt9499",#N/A,FALSE,"TT";"ss94-99",#N/A,FALSE,"SERV";"tran94-99",#N/A,FALSE,"TRAN";"dis95-98",#N/A,FALSE,"DISB";"amor94-99",#N/A,FALSE,"AMOR";"int94-98",#N/A,FALSE,"INT";"debt94-99",#N/A,FALSE,"DEBT"}</definedName>
    <definedName name="lllllll" localSheetId="55" hidden="1">{"bop94-99",#N/A,FALSE,"BOP";"bgdp94-99",#N/A,FALSE,"BOPGDP";"exp94-99",#N/A,FALSE,"EXP";"imp94-99",#N/A,FALSE,"IMP";"tt9499",#N/A,FALSE,"TT";"ss94-99",#N/A,FALSE,"SERV";"tran94-99",#N/A,FALSE,"TRAN";"dis95-98",#N/A,FALSE,"DISB";"amor94-99",#N/A,FALSE,"AMOR";"int94-98",#N/A,FALSE,"INT";"debt94-99",#N/A,FALSE,"DEBT"}</definedName>
    <definedName name="lllllll" localSheetId="56" hidden="1">{"bop94-99",#N/A,FALSE,"BOP";"bgdp94-99",#N/A,FALSE,"BOPGDP";"exp94-99",#N/A,FALSE,"EXP";"imp94-99",#N/A,FALSE,"IMP";"tt9499",#N/A,FALSE,"TT";"ss94-99",#N/A,FALSE,"SERV";"tran94-99",#N/A,FALSE,"TRAN";"dis95-98",#N/A,FALSE,"DISB";"amor94-99",#N/A,FALSE,"AMOR";"int94-98",#N/A,FALSE,"INT";"debt94-99",#N/A,FALSE,"DEBT"}</definedName>
    <definedName name="lllllll" localSheetId="57" hidden="1">{"bop94-99",#N/A,FALSE,"BOP";"bgdp94-99",#N/A,FALSE,"BOPGDP";"exp94-99",#N/A,FALSE,"EXP";"imp94-99",#N/A,FALSE,"IMP";"tt9499",#N/A,FALSE,"TT";"ss94-99",#N/A,FALSE,"SERV";"tran94-99",#N/A,FALSE,"TRAN";"dis95-98",#N/A,FALSE,"DISB";"amor94-99",#N/A,FALSE,"AMOR";"int94-98",#N/A,FALSE,"INT";"debt94-99",#N/A,FALSE,"DEBT"}</definedName>
    <definedName name="lllllll" localSheetId="58" hidden="1">{"bop94-99",#N/A,FALSE,"BOP";"bgdp94-99",#N/A,FALSE,"BOPGDP";"exp94-99",#N/A,FALSE,"EXP";"imp94-99",#N/A,FALSE,"IMP";"tt9499",#N/A,FALSE,"TT";"ss94-99",#N/A,FALSE,"SERV";"tran94-99",#N/A,FALSE,"TRAN";"dis95-98",#N/A,FALSE,"DISB";"amor94-99",#N/A,FALSE,"AMOR";"int94-98",#N/A,FALSE,"INT";"debt94-99",#N/A,FALSE,"DEBT"}</definedName>
    <definedName name="lllllll" localSheetId="18" hidden="1">{"bop94-99",#N/A,FALSE,"BOP";"bgdp94-99",#N/A,FALSE,"BOPGDP";"exp94-99",#N/A,FALSE,"EXP";"imp94-99",#N/A,FALSE,"IMP";"tt9499",#N/A,FALSE,"TT";"ss94-99",#N/A,FALSE,"SERV";"tran94-99",#N/A,FALSE,"TRAN";"dis95-98",#N/A,FALSE,"DISB";"amor94-99",#N/A,FALSE,"AMOR";"int94-98",#N/A,FALSE,"INT";"debt94-99",#N/A,FALSE,"DEBT"}</definedName>
    <definedName name="lllllll" localSheetId="19" hidden="1">{"bop94-99",#N/A,FALSE,"BOP";"bgdp94-99",#N/A,FALSE,"BOPGDP";"exp94-99",#N/A,FALSE,"EXP";"imp94-99",#N/A,FALSE,"IMP";"tt9499",#N/A,FALSE,"TT";"ss94-99",#N/A,FALSE,"SERV";"tran94-99",#N/A,FALSE,"TRAN";"dis95-98",#N/A,FALSE,"DISB";"amor94-99",#N/A,FALSE,"AMOR";"int94-98",#N/A,FALSE,"INT";"debt94-99",#N/A,FALSE,"DEBT"}</definedName>
    <definedName name="lllllll" localSheetId="15" hidden="1">{"bop94-99",#N/A,FALSE,"BOP";"bgdp94-99",#N/A,FALSE,"BOPGDP";"exp94-99",#N/A,FALSE,"EXP";"imp94-99",#N/A,FALSE,"IMP";"tt9499",#N/A,FALSE,"TT";"ss94-99",#N/A,FALSE,"SERV";"tran94-99",#N/A,FALSE,"TRAN";"dis95-98",#N/A,FALSE,"DISB";"amor94-99",#N/A,FALSE,"AMOR";"int94-98",#N/A,FALSE,"INT";"debt94-99",#N/A,FALSE,"DEBT"}</definedName>
    <definedName name="lllllll" localSheetId="16"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74" hidden="1">{"Minpmon",#N/A,FALSE,"Monthinput"}</definedName>
    <definedName name="lllllllllllllllll" localSheetId="12" hidden="1">{"Minpmon",#N/A,FALSE,"Monthinput"}</definedName>
    <definedName name="lllllllllllllllll" localSheetId="13" hidden="1">{"Minpmon",#N/A,FALSE,"Monthinput"}</definedName>
    <definedName name="lllllllllllllllll" localSheetId="28" hidden="1">{"Minpmon",#N/A,FALSE,"Monthinput"}</definedName>
    <definedName name="lllllllllllllllll" localSheetId="10" hidden="1">{"Minpmon",#N/A,FALSE,"Monthinput"}</definedName>
    <definedName name="lllllllllllllllll" localSheetId="20" hidden="1">{"Minpmon",#N/A,FALSE,"Monthinput"}</definedName>
    <definedName name="lllllllllllllllll" localSheetId="21" hidden="1">{"Minpmon",#N/A,FALSE,"Monthinput"}</definedName>
    <definedName name="lllllllllllllllll" localSheetId="22" hidden="1">{"Minpmon",#N/A,FALSE,"Monthinput"}</definedName>
    <definedName name="lllllllllllllllll" localSheetId="23" hidden="1">{"Minpmon",#N/A,FALSE,"Monthinput"}</definedName>
    <definedName name="lllllllllllllllll" localSheetId="24" hidden="1">{"Minpmon",#N/A,FALSE,"Monthinput"}</definedName>
    <definedName name="lllllllllllllllll" localSheetId="27" hidden="1">{"Minpmon",#N/A,FALSE,"Monthinput"}</definedName>
    <definedName name="lllllllllllllllll" localSheetId="29" hidden="1">{"Minpmon",#N/A,FALSE,"Monthinput"}</definedName>
    <definedName name="lllllllllllllllll" localSheetId="30" hidden="1">{"Minpmon",#N/A,FALSE,"Monthinput"}</definedName>
    <definedName name="lllllllllllllllll" localSheetId="31" hidden="1">{"Minpmon",#N/A,FALSE,"Monthinput"}</definedName>
    <definedName name="lllllllllllllllll" localSheetId="32" hidden="1">{"Minpmon",#N/A,FALSE,"Monthinput"}</definedName>
    <definedName name="lllllllllllllllll" localSheetId="34" hidden="1">{"Minpmon",#N/A,FALSE,"Monthinput"}</definedName>
    <definedName name="lllllllllllllllll" localSheetId="35" hidden="1">{"Minpmon",#N/A,FALSE,"Monthinput"}</definedName>
    <definedName name="lllllllllllllllll" localSheetId="37" hidden="1">{"Minpmon",#N/A,FALSE,"Monthinput"}</definedName>
    <definedName name="lllllllllllllllll" localSheetId="38" hidden="1">{"Minpmon",#N/A,FALSE,"Monthinput"}</definedName>
    <definedName name="lllllllllllllllll" localSheetId="47" hidden="1">{"Minpmon",#N/A,FALSE,"Monthinput"}</definedName>
    <definedName name="lllllllllllllllll" localSheetId="48" hidden="1">{"Minpmon",#N/A,FALSE,"Monthinput"}</definedName>
    <definedName name="lllllllllllllllll" localSheetId="49" hidden="1">{"Minpmon",#N/A,FALSE,"Monthinput"}</definedName>
    <definedName name="lllllllllllllllll" localSheetId="50" hidden="1">{"Minpmon",#N/A,FALSE,"Monthinput"}</definedName>
    <definedName name="lllllllllllllllll" localSheetId="51" hidden="1">{"Minpmon",#N/A,FALSE,"Monthinput"}</definedName>
    <definedName name="lllllllllllllllll" localSheetId="52" hidden="1">{"Minpmon",#N/A,FALSE,"Monthinput"}</definedName>
    <definedName name="lllllllllllllllll" localSheetId="53" hidden="1">{"Minpmon",#N/A,FALSE,"Monthinput"}</definedName>
    <definedName name="lllllllllllllllll" localSheetId="54" hidden="1">{"Minpmon",#N/A,FALSE,"Monthinput"}</definedName>
    <definedName name="lllllllllllllllll" localSheetId="14" hidden="1">{"Minpmon",#N/A,FALSE,"Monthinput"}</definedName>
    <definedName name="lllllllllllllllll" localSheetId="55" hidden="1">{"Minpmon",#N/A,FALSE,"Monthinput"}</definedName>
    <definedName name="lllllllllllllllll" localSheetId="56" hidden="1">{"Minpmon",#N/A,FALSE,"Monthinput"}</definedName>
    <definedName name="lllllllllllllllll" localSheetId="57" hidden="1">{"Minpmon",#N/A,FALSE,"Monthinput"}</definedName>
    <definedName name="lllllllllllllllll" localSheetId="58" hidden="1">{"Minpmon",#N/A,FALSE,"Monthinput"}</definedName>
    <definedName name="lllllllllllllllll" localSheetId="18" hidden="1">{"Minpmon",#N/A,FALSE,"Monthinput"}</definedName>
    <definedName name="lllllllllllllllll" localSheetId="19" hidden="1">{"Minpmon",#N/A,FALSE,"Monthinput"}</definedName>
    <definedName name="lllllllllllllllll" localSheetId="15" hidden="1">{"Minpmon",#N/A,FALSE,"Monthinput"}</definedName>
    <definedName name="lllllllllllllllll" localSheetId="16" hidden="1">{"Minpmon",#N/A,FALSE,"Monthinput"}</definedName>
    <definedName name="lllllllllllllllll" hidden="1">{"Minpmon",#N/A,FALSE,"Monthinput"}</definedName>
    <definedName name="lloo" localSheetId="74" hidden="1">#REF!</definedName>
    <definedName name="lloo" localSheetId="13" hidden="1">#REF!</definedName>
    <definedName name="lloo" localSheetId="10" hidden="1">#REF!</definedName>
    <definedName name="lloo" localSheetId="20" hidden="1">#REF!</definedName>
    <definedName name="lloo" localSheetId="21" hidden="1">#REF!</definedName>
    <definedName name="lloo" localSheetId="22" hidden="1">#REF!</definedName>
    <definedName name="lloo" localSheetId="23" hidden="1">#REF!</definedName>
    <definedName name="lloo" localSheetId="27" hidden="1">#REF!</definedName>
    <definedName name="lloo" localSheetId="30" hidden="1">#REF!</definedName>
    <definedName name="lloo" localSheetId="31" hidden="1">#REF!</definedName>
    <definedName name="lloo" localSheetId="32" hidden="1">#REF!</definedName>
    <definedName name="lloo" localSheetId="34" hidden="1">#REF!</definedName>
    <definedName name="lloo" localSheetId="35" hidden="1">#REF!</definedName>
    <definedName name="lloo" localSheetId="37" hidden="1">#REF!</definedName>
    <definedName name="lloo" localSheetId="38" hidden="1">#REF!</definedName>
    <definedName name="lloo" localSheetId="47" hidden="1">#REF!</definedName>
    <definedName name="lloo" localSheetId="48" hidden="1">#REF!</definedName>
    <definedName name="lloo" localSheetId="49" hidden="1">#REF!</definedName>
    <definedName name="lloo" localSheetId="50" hidden="1">#REF!</definedName>
    <definedName name="lloo" localSheetId="52" hidden="1">#REF!</definedName>
    <definedName name="lloo" localSheetId="54" hidden="1">#REF!</definedName>
    <definedName name="lloo" localSheetId="55" hidden="1">#REF!</definedName>
    <definedName name="lloo" localSheetId="56" hidden="1">#REF!</definedName>
    <definedName name="lloo" localSheetId="57" hidden="1">#REF!</definedName>
    <definedName name="lloo" localSheetId="58" hidden="1">#REF!</definedName>
    <definedName name="lloo" localSheetId="18" hidden="1">#REF!</definedName>
    <definedName name="lloo" localSheetId="16" hidden="1">#REF!</definedName>
    <definedName name="lloo" hidden="1">#REF!</definedName>
    <definedName name="lodnjkhdnbdv" localSheetId="74">#REF!</definedName>
    <definedName name="lodnjkhdnbdv" localSheetId="13">#REF!</definedName>
    <definedName name="lodnjkhdnbdv" localSheetId="10">#REF!</definedName>
    <definedName name="lodnjkhdnbdv" localSheetId="20">#REF!</definedName>
    <definedName name="lodnjkhdnbdv" localSheetId="21">#REF!</definedName>
    <definedName name="lodnjkhdnbdv" localSheetId="22">#REF!</definedName>
    <definedName name="lodnjkhdnbdv" localSheetId="23">#REF!</definedName>
    <definedName name="lodnjkhdnbdv" localSheetId="27">#REF!</definedName>
    <definedName name="lodnjkhdnbdv" localSheetId="30">#REF!</definedName>
    <definedName name="lodnjkhdnbdv" localSheetId="31">#REF!</definedName>
    <definedName name="lodnjkhdnbdv" localSheetId="32">#REF!</definedName>
    <definedName name="lodnjkhdnbdv" localSheetId="34">#REF!</definedName>
    <definedName name="lodnjkhdnbdv" localSheetId="35">#REF!</definedName>
    <definedName name="lodnjkhdnbdv" localSheetId="37">#REF!</definedName>
    <definedName name="lodnjkhdnbdv" localSheetId="38">#REF!</definedName>
    <definedName name="lodnjkhdnbdv" localSheetId="47">#REF!</definedName>
    <definedName name="lodnjkhdnbdv" localSheetId="48">#REF!</definedName>
    <definedName name="lodnjkhdnbdv" localSheetId="49">#REF!</definedName>
    <definedName name="lodnjkhdnbdv" localSheetId="50">#REF!</definedName>
    <definedName name="lodnjkhdnbdv" localSheetId="52">#REF!</definedName>
    <definedName name="lodnjkhdnbdv" localSheetId="54">#REF!</definedName>
    <definedName name="lodnjkhdnbdv" localSheetId="55">#REF!</definedName>
    <definedName name="lodnjkhdnbdv" localSheetId="56">#REF!</definedName>
    <definedName name="lodnjkhdnbdv" localSheetId="57">#REF!</definedName>
    <definedName name="lodnjkhdnbdv" localSheetId="58">#REF!</definedName>
    <definedName name="lodnjkhdnbdv" localSheetId="18">#REF!</definedName>
    <definedName name="lodnjkhdnbdv" localSheetId="16">#REF!</definedName>
    <definedName name="lodnjkhdnbdv">#REF!</definedName>
    <definedName name="lolololo" localSheetId="74">#REF!</definedName>
    <definedName name="lolololo" localSheetId="13">#REF!</definedName>
    <definedName name="lolololo" localSheetId="10">#REF!</definedName>
    <definedName name="lolololo" localSheetId="20">#REF!</definedName>
    <definedName name="lolololo" localSheetId="21">#REF!</definedName>
    <definedName name="lolololo" localSheetId="22">#REF!</definedName>
    <definedName name="lolololo" localSheetId="23">#REF!</definedName>
    <definedName name="lolololo" localSheetId="27">#REF!</definedName>
    <definedName name="lolololo" localSheetId="30">#REF!</definedName>
    <definedName name="lolololo" localSheetId="31">#REF!</definedName>
    <definedName name="lolololo" localSheetId="32">#REF!</definedName>
    <definedName name="lolololo" localSheetId="34">#REF!</definedName>
    <definedName name="lolololo" localSheetId="35">#REF!</definedName>
    <definedName name="lolololo" localSheetId="37">#REF!</definedName>
    <definedName name="lolololo" localSheetId="38">#REF!</definedName>
    <definedName name="lolololo" localSheetId="47">#REF!</definedName>
    <definedName name="lolololo" localSheetId="48">#REF!</definedName>
    <definedName name="lolololo" localSheetId="49">#REF!</definedName>
    <definedName name="lolololo" localSheetId="50">#REF!</definedName>
    <definedName name="lolololo" localSheetId="52">#REF!</definedName>
    <definedName name="lolololo" localSheetId="54">#REF!</definedName>
    <definedName name="lolololo" localSheetId="55">#REF!</definedName>
    <definedName name="lolololo" localSheetId="56">#REF!</definedName>
    <definedName name="lolololo" localSheetId="57">#REF!</definedName>
    <definedName name="lolololo" localSheetId="58">#REF!</definedName>
    <definedName name="lolololo" localSheetId="18">#REF!</definedName>
    <definedName name="lolololo" localSheetId="16">#REF!</definedName>
    <definedName name="lolololo">#REF!</definedName>
    <definedName name="LONAB96" localSheetId="74">#REF!</definedName>
    <definedName name="LONAB96" localSheetId="13">#REF!</definedName>
    <definedName name="LONAB96" localSheetId="30">#REF!</definedName>
    <definedName name="LONAB96" localSheetId="31">#REF!</definedName>
    <definedName name="LONAB96" localSheetId="32">#REF!</definedName>
    <definedName name="LONAB96" localSheetId="38">#REF!</definedName>
    <definedName name="LONAB96" localSheetId="54">#REF!</definedName>
    <definedName name="LONAB96" localSheetId="58">#REF!</definedName>
    <definedName name="LONAB96">#REF!</definedName>
    <definedName name="LOOKUPMTH" localSheetId="74">#REF!</definedName>
    <definedName name="LOOKUPMTH" localSheetId="13">#REF!</definedName>
    <definedName name="LOOKUPMTH" localSheetId="30">#REF!</definedName>
    <definedName name="LOOKUPMTH" localSheetId="31">#REF!</definedName>
    <definedName name="LOOKUPMTH" localSheetId="32">#REF!</definedName>
    <definedName name="LOOKUPMTH" localSheetId="35">#REF!</definedName>
    <definedName name="LOOKUPMTH" localSheetId="38">#REF!</definedName>
    <definedName name="LOOKUPMTH" localSheetId="54">#REF!</definedName>
    <definedName name="LOOKUPMTH" localSheetId="58">#REF!</definedName>
    <definedName name="LOOKUPMTH">#REF!</definedName>
    <definedName name="Low_external" localSheetId="74">#REF!</definedName>
    <definedName name="Low_external" localSheetId="13">#REF!</definedName>
    <definedName name="Low_external" localSheetId="30">#REF!</definedName>
    <definedName name="Low_external" localSheetId="31">#REF!</definedName>
    <definedName name="Low_external" localSheetId="32">#REF!</definedName>
    <definedName name="Low_external" localSheetId="38">#REF!</definedName>
    <definedName name="Low_external" localSheetId="54">#REF!</definedName>
    <definedName name="Low_external" localSheetId="58">#REF!</definedName>
    <definedName name="Low_external">#REF!</definedName>
    <definedName name="Low_fiscal" localSheetId="74">#REF!</definedName>
    <definedName name="Low_fiscal" localSheetId="13">#REF!</definedName>
    <definedName name="Low_fiscal" localSheetId="30">#REF!</definedName>
    <definedName name="Low_fiscal" localSheetId="31">#REF!</definedName>
    <definedName name="Low_fiscal" localSheetId="32">#REF!</definedName>
    <definedName name="Low_fiscal" localSheetId="38">#REF!</definedName>
    <definedName name="Low_fiscal" localSheetId="54">#REF!</definedName>
    <definedName name="Low_fiscal" localSheetId="58">#REF!</definedName>
    <definedName name="Low_fiscal">#REF!</definedName>
    <definedName name="Low_growth_extended" localSheetId="74">#REF!</definedName>
    <definedName name="Low_growth_extended" localSheetId="13">#REF!</definedName>
    <definedName name="Low_growth_extended" localSheetId="30">#REF!</definedName>
    <definedName name="Low_growth_extended" localSheetId="31">#REF!</definedName>
    <definedName name="Low_growth_extended" localSheetId="32">#REF!</definedName>
    <definedName name="Low_growth_extended" localSheetId="38">#REF!</definedName>
    <definedName name="Low_growth_extended" localSheetId="54">#REF!</definedName>
    <definedName name="Low_growth_extended" localSheetId="58">#REF!</definedName>
    <definedName name="Low_growth_extended">#REF!</definedName>
    <definedName name="Low_growth_summary" localSheetId="74">#REF!</definedName>
    <definedName name="Low_growth_summary" localSheetId="13">#REF!</definedName>
    <definedName name="Low_growth_summary" localSheetId="30">#REF!</definedName>
    <definedName name="Low_growth_summary" localSheetId="31">#REF!</definedName>
    <definedName name="Low_growth_summary" localSheetId="32">#REF!</definedName>
    <definedName name="Low_growth_summary" localSheetId="38">#REF!</definedName>
    <definedName name="Low_growth_summary" localSheetId="54">#REF!</definedName>
    <definedName name="Low_growth_summary" localSheetId="58">#REF!</definedName>
    <definedName name="Low_growth_summary">#REF!</definedName>
    <definedName name="Low_monetary" localSheetId="74">#REF!</definedName>
    <definedName name="Low_monetary" localSheetId="13">#REF!</definedName>
    <definedName name="Low_monetary" localSheetId="30">#REF!</definedName>
    <definedName name="Low_monetary" localSheetId="31">#REF!</definedName>
    <definedName name="Low_monetary" localSheetId="32">#REF!</definedName>
    <definedName name="Low_monetary" localSheetId="38">#REF!</definedName>
    <definedName name="Low_monetary" localSheetId="54">#REF!</definedName>
    <definedName name="Low_monetary" localSheetId="58">#REF!</definedName>
    <definedName name="Low_monetary">#REF!</definedName>
    <definedName name="Low_real" localSheetId="74">#REF!</definedName>
    <definedName name="Low_real" localSheetId="13">#REF!</definedName>
    <definedName name="Low_real" localSheetId="30">#REF!</definedName>
    <definedName name="Low_real" localSheetId="31">#REF!</definedName>
    <definedName name="Low_real" localSheetId="32">#REF!</definedName>
    <definedName name="Low_real" localSheetId="38">#REF!</definedName>
    <definedName name="Low_real" localSheetId="54">#REF!</definedName>
    <definedName name="Low_real" localSheetId="58">#REF!</definedName>
    <definedName name="Low_real">#REF!</definedName>
    <definedName name="Low_summary" localSheetId="74">#REF!</definedName>
    <definedName name="Low_summary" localSheetId="13">#REF!</definedName>
    <definedName name="Low_summary" localSheetId="30">#REF!</definedName>
    <definedName name="Low_summary" localSheetId="31">#REF!</definedName>
    <definedName name="Low_summary" localSheetId="32">#REF!</definedName>
    <definedName name="Low_summary" localSheetId="38">#REF!</definedName>
    <definedName name="Low_summary" localSheetId="54">#REF!</definedName>
    <definedName name="Low_summary" localSheetId="58">#REF!</definedName>
    <definedName name="Low_summary">#REF!</definedName>
    <definedName name="Lowest_Inter_Bank_Rate">'[93]Inter-Bank'!$M$5</definedName>
    <definedName name="LP" localSheetId="74">#REF!</definedName>
    <definedName name="LP" localSheetId="12">#REF!</definedName>
    <definedName name="LP" localSheetId="13">#REF!</definedName>
    <definedName name="LP" localSheetId="10">#REF!</definedName>
    <definedName name="LP" localSheetId="20">#REF!</definedName>
    <definedName name="LP" localSheetId="21">#REF!</definedName>
    <definedName name="LP" localSheetId="22">#REF!</definedName>
    <definedName name="LP" localSheetId="23">#REF!</definedName>
    <definedName name="LP" localSheetId="27">#REF!</definedName>
    <definedName name="LP" localSheetId="30">#REF!</definedName>
    <definedName name="LP" localSheetId="31">#REF!</definedName>
    <definedName name="LP" localSheetId="32">#REF!</definedName>
    <definedName name="LP" localSheetId="34">#REF!</definedName>
    <definedName name="LP" localSheetId="35">#REF!</definedName>
    <definedName name="LP" localSheetId="36">#N/A</definedName>
    <definedName name="LP" localSheetId="37">#REF!</definedName>
    <definedName name="LP" localSheetId="38">#REF!</definedName>
    <definedName name="LP" localSheetId="47">#REF!</definedName>
    <definedName name="LP" localSheetId="48">#REF!</definedName>
    <definedName name="LP" localSheetId="49">#REF!</definedName>
    <definedName name="LP" localSheetId="50">#REF!</definedName>
    <definedName name="LP" localSheetId="52">#REF!</definedName>
    <definedName name="LP" localSheetId="54">#REF!</definedName>
    <definedName name="LP" localSheetId="55">#REF!</definedName>
    <definedName name="LP" localSheetId="56">#REF!</definedName>
    <definedName name="LP" localSheetId="57">#REF!</definedName>
    <definedName name="LP" localSheetId="58">#REF!</definedName>
    <definedName name="LP" localSheetId="18">#REF!</definedName>
    <definedName name="LP" localSheetId="16">#REF!</definedName>
    <definedName name="LP">#REF!</definedName>
    <definedName name="LP1A" localSheetId="74">#REF!</definedName>
    <definedName name="LP1A" localSheetId="12">#REF!</definedName>
    <definedName name="LP1A" localSheetId="13">#REF!</definedName>
    <definedName name="LP1A" localSheetId="20">#REF!</definedName>
    <definedName name="LP1A" localSheetId="21">#REF!</definedName>
    <definedName name="LP1A" localSheetId="22">#REF!</definedName>
    <definedName name="LP1A" localSheetId="23">#REF!</definedName>
    <definedName name="LP1A" localSheetId="27">#REF!</definedName>
    <definedName name="LP1A" localSheetId="30">#REF!</definedName>
    <definedName name="LP1A" localSheetId="31">#REF!</definedName>
    <definedName name="LP1A" localSheetId="32">#REF!</definedName>
    <definedName name="LP1A" localSheetId="34">#REF!</definedName>
    <definedName name="LP1A" localSheetId="35">#REF!</definedName>
    <definedName name="LP1A" localSheetId="36">#N/A</definedName>
    <definedName name="LP1A" localSheetId="37">#REF!</definedName>
    <definedName name="LP1A" localSheetId="38">#REF!</definedName>
    <definedName name="LP1A" localSheetId="47">#REF!</definedName>
    <definedName name="LP1A" localSheetId="48">#REF!</definedName>
    <definedName name="LP1A" localSheetId="49">#REF!</definedName>
    <definedName name="LP1A" localSheetId="50">#REF!</definedName>
    <definedName name="LP1A" localSheetId="52">#REF!</definedName>
    <definedName name="LP1A" localSheetId="54">#REF!</definedName>
    <definedName name="LP1A" localSheetId="55">#REF!</definedName>
    <definedName name="LP1A" localSheetId="56">#REF!</definedName>
    <definedName name="LP1A" localSheetId="57">#REF!</definedName>
    <definedName name="LP1A" localSheetId="58">#REF!</definedName>
    <definedName name="LP1A" localSheetId="18">#REF!</definedName>
    <definedName name="LP1A" localSheetId="16">#REF!</definedName>
    <definedName name="LP1A">#REF!</definedName>
    <definedName name="LPEperc" localSheetId="74">#REF!</definedName>
    <definedName name="LPEperc" localSheetId="13">#REF!</definedName>
    <definedName name="LPEperc" localSheetId="20">#REF!</definedName>
    <definedName name="LPEperc" localSheetId="21">#REF!</definedName>
    <definedName name="LPEperc" localSheetId="22">#REF!</definedName>
    <definedName name="LPEperc" localSheetId="23">#REF!</definedName>
    <definedName name="LPEperc" localSheetId="30">#REF!</definedName>
    <definedName name="LPEperc" localSheetId="31">#REF!</definedName>
    <definedName name="LPEperc" localSheetId="32">#REF!</definedName>
    <definedName name="LPEperc" localSheetId="34">#REF!</definedName>
    <definedName name="LPEperc" localSheetId="35">#REF!</definedName>
    <definedName name="LPEperc" localSheetId="37">#REF!</definedName>
    <definedName name="LPEperc" localSheetId="38">#REF!</definedName>
    <definedName name="LPEperc" localSheetId="54">#REF!</definedName>
    <definedName name="LPEperc" localSheetId="57">#REF!</definedName>
    <definedName name="LPEperc" localSheetId="58">#REF!</definedName>
    <definedName name="LPEperc" localSheetId="18">#REF!</definedName>
    <definedName name="LPEperc" localSheetId="16">#REF!</definedName>
    <definedName name="LPEperc">#REF!</definedName>
    <definedName name="LPperc" localSheetId="74">#REF!</definedName>
    <definedName name="LPperc" localSheetId="13">#REF!</definedName>
    <definedName name="LPperc" localSheetId="30">#REF!</definedName>
    <definedName name="LPperc" localSheetId="31">#REF!</definedName>
    <definedName name="LPperc" localSheetId="32">#REF!</definedName>
    <definedName name="LPperc" localSheetId="38">#REF!</definedName>
    <definedName name="LPperc" localSheetId="54">#REF!</definedName>
    <definedName name="LPperc" localSheetId="58">#REF!</definedName>
    <definedName name="LPperc">#REF!</definedName>
    <definedName name="LT" localSheetId="74">#REF!</definedName>
    <definedName name="LT" localSheetId="13">#REF!</definedName>
    <definedName name="LT" localSheetId="30">#REF!</definedName>
    <definedName name="LT" localSheetId="31">#REF!</definedName>
    <definedName name="LT" localSheetId="32">#REF!</definedName>
    <definedName name="LT" localSheetId="38">#REF!</definedName>
    <definedName name="LT" localSheetId="54">#REF!</definedName>
    <definedName name="LT" localSheetId="58">#REF!</definedName>
    <definedName name="LT">#REF!</definedName>
    <definedName name="LTcirr" localSheetId="74">#REF!</definedName>
    <definedName name="LTcirr" localSheetId="13">#REF!</definedName>
    <definedName name="LTcirr" localSheetId="27">#REF!</definedName>
    <definedName name="LTcirr" localSheetId="30">#REF!</definedName>
    <definedName name="LTcirr" localSheetId="31">#REF!</definedName>
    <definedName name="LTcirr" localSheetId="32">#REF!</definedName>
    <definedName name="LTcirr" localSheetId="35">#REF!</definedName>
    <definedName name="LTcirr" localSheetId="38">#REF!</definedName>
    <definedName name="LTcirr" localSheetId="47">#REF!</definedName>
    <definedName name="LTcirr" localSheetId="52">#REF!</definedName>
    <definedName name="LTcirr" localSheetId="54">#REF!</definedName>
    <definedName name="LTcirr" localSheetId="58">#REF!</definedName>
    <definedName name="LTcirr" localSheetId="18">#REF!</definedName>
    <definedName name="LTcirr">#REF!</definedName>
    <definedName name="LTr" localSheetId="74">#REF!</definedName>
    <definedName name="LTr" localSheetId="13">#REF!</definedName>
    <definedName name="LTr" localSheetId="30">#REF!</definedName>
    <definedName name="LTr" localSheetId="31">#REF!</definedName>
    <definedName name="LTr" localSheetId="32">#REF!</definedName>
    <definedName name="LTr" localSheetId="35">#REF!</definedName>
    <definedName name="LTr" localSheetId="38">#REF!</definedName>
    <definedName name="LTr" localSheetId="47">#REF!</definedName>
    <definedName name="LTr" localSheetId="52">#REF!</definedName>
    <definedName name="LTr" localSheetId="54">#REF!</definedName>
    <definedName name="LTr" localSheetId="58">#REF!</definedName>
    <definedName name="LTr" localSheetId="18">#REF!</definedName>
    <definedName name="LTr">#REF!</definedName>
    <definedName name="LUR" localSheetId="12">#REF!</definedName>
    <definedName name="LUR">#N/A</definedName>
    <definedName name="LUXF" localSheetId="74">#REF!</definedName>
    <definedName name="LUXF" localSheetId="12">#REF!</definedName>
    <definedName name="LUXF" localSheetId="13">#REF!</definedName>
    <definedName name="LUXF" localSheetId="10">#REF!</definedName>
    <definedName name="LUXF" localSheetId="20">#REF!</definedName>
    <definedName name="LUXF" localSheetId="21">#REF!</definedName>
    <definedName name="LUXF" localSheetId="22">#REF!</definedName>
    <definedName name="LUXF" localSheetId="23">#REF!</definedName>
    <definedName name="LUXF" localSheetId="27">#REF!</definedName>
    <definedName name="LUXF" localSheetId="30">#REF!</definedName>
    <definedName name="LUXF" localSheetId="31">#REF!</definedName>
    <definedName name="LUXF" localSheetId="32">#REF!</definedName>
    <definedName name="LUXF" localSheetId="34">#REF!</definedName>
    <definedName name="LUXF" localSheetId="35">#REF!</definedName>
    <definedName name="LUXF" localSheetId="36">#N/A</definedName>
    <definedName name="LUXF" localSheetId="37">#REF!</definedName>
    <definedName name="LUXF" localSheetId="38">#REF!</definedName>
    <definedName name="LUXF" localSheetId="47">#REF!</definedName>
    <definedName name="LUXF" localSheetId="48">#REF!</definedName>
    <definedName name="LUXF" localSheetId="49">#REF!</definedName>
    <definedName name="LUXF" localSheetId="50">#REF!</definedName>
    <definedName name="LUXF" localSheetId="52">#REF!</definedName>
    <definedName name="LUXF" localSheetId="54">#REF!</definedName>
    <definedName name="LUXF" localSheetId="55">#REF!</definedName>
    <definedName name="LUXF" localSheetId="56">#REF!</definedName>
    <definedName name="LUXF" localSheetId="57">#REF!</definedName>
    <definedName name="LUXF" localSheetId="58">#REF!</definedName>
    <definedName name="LUXF" localSheetId="18">#REF!</definedName>
    <definedName name="LUXF" localSheetId="16">#REF!</definedName>
    <definedName name="LUXF">#REF!</definedName>
    <definedName name="LUXF1" localSheetId="74">#REF!</definedName>
    <definedName name="LUXF1" localSheetId="12">#REF!</definedName>
    <definedName name="LUXF1" localSheetId="13">#REF!</definedName>
    <definedName name="LUXF1" localSheetId="20">#REF!</definedName>
    <definedName name="LUXF1" localSheetId="21">#REF!</definedName>
    <definedName name="LUXF1" localSheetId="22">#REF!</definedName>
    <definedName name="LUXF1" localSheetId="23">#REF!</definedName>
    <definedName name="LUXF1" localSheetId="27">#REF!</definedName>
    <definedName name="LUXF1" localSheetId="30">#REF!</definedName>
    <definedName name="LUXF1" localSheetId="31">#REF!</definedName>
    <definedName name="LUXF1" localSheetId="32">#REF!</definedName>
    <definedName name="LUXF1" localSheetId="34">#REF!</definedName>
    <definedName name="LUXF1" localSheetId="35">#REF!</definedName>
    <definedName name="LUXF1" localSheetId="36">#N/A</definedName>
    <definedName name="LUXF1" localSheetId="37">#REF!</definedName>
    <definedName name="LUXF1" localSheetId="38">#REF!</definedName>
    <definedName name="LUXF1" localSheetId="47">#REF!</definedName>
    <definedName name="LUXF1" localSheetId="48">#REF!</definedName>
    <definedName name="LUXF1" localSheetId="49">#REF!</definedName>
    <definedName name="LUXF1" localSheetId="50">#REF!</definedName>
    <definedName name="LUXF1" localSheetId="52">#REF!</definedName>
    <definedName name="LUXF1" localSheetId="54">#REF!</definedName>
    <definedName name="LUXF1" localSheetId="55">#REF!</definedName>
    <definedName name="LUXF1" localSheetId="56">#REF!</definedName>
    <definedName name="LUXF1" localSheetId="57">#REF!</definedName>
    <definedName name="LUXF1" localSheetId="58">#REF!</definedName>
    <definedName name="LUXF1" localSheetId="18">#REF!</definedName>
    <definedName name="LUXF1" localSheetId="16">#REF!</definedName>
    <definedName name="LUXF1">#REF!</definedName>
    <definedName name="Lyon">[90]Sheet3!$O$1</definedName>
    <definedName name="m">#N/A</definedName>
    <definedName name="MACRO" localSheetId="74">#REF!</definedName>
    <definedName name="MACRO" localSheetId="12">#REF!</definedName>
    <definedName name="MACRO" localSheetId="13">#REF!</definedName>
    <definedName name="MACRO" localSheetId="10">#REF!</definedName>
    <definedName name="MACRO" localSheetId="20">#REF!</definedName>
    <definedName name="MACRO" localSheetId="21">#REF!</definedName>
    <definedName name="MACRO" localSheetId="22">#REF!</definedName>
    <definedName name="MACRO" localSheetId="23">#REF!</definedName>
    <definedName name="MACRO" localSheetId="27">#REF!</definedName>
    <definedName name="MACRO" localSheetId="30">#REF!</definedName>
    <definedName name="MACRO" localSheetId="31">#REF!</definedName>
    <definedName name="MACRO" localSheetId="32">#REF!</definedName>
    <definedName name="MACRO" localSheetId="34">#REF!</definedName>
    <definedName name="MACRO" localSheetId="35">#REF!</definedName>
    <definedName name="MACRO" localSheetId="37">#REF!</definedName>
    <definedName name="MACRO" localSheetId="38">#REF!</definedName>
    <definedName name="MACRO" localSheetId="47">#REF!</definedName>
    <definedName name="MACRO" localSheetId="48">#REF!</definedName>
    <definedName name="MACRO" localSheetId="49">#REF!</definedName>
    <definedName name="MACRO" localSheetId="50">#REF!</definedName>
    <definedName name="MACRO" localSheetId="51">#REF!</definedName>
    <definedName name="MACRO" localSheetId="52">#REF!</definedName>
    <definedName name="MACRO" localSheetId="53">#REF!</definedName>
    <definedName name="MACRO" localSheetId="54">#REF!</definedName>
    <definedName name="MACRO" localSheetId="55">#REF!</definedName>
    <definedName name="MACRO" localSheetId="57">#REF!</definedName>
    <definedName name="MACRO" localSheetId="58">#REF!</definedName>
    <definedName name="MACRO" localSheetId="18">#REF!</definedName>
    <definedName name="MACRO" localSheetId="16">#REF!</definedName>
    <definedName name="MACRO">#REF!</definedName>
    <definedName name="MACRO_ASSUMP_2006" localSheetId="74">#REF!</definedName>
    <definedName name="MACRO_ASSUMP_2006" localSheetId="13">#REF!</definedName>
    <definedName name="MACRO_ASSUMP_2006" localSheetId="10">#REF!</definedName>
    <definedName name="MACRO_ASSUMP_2006" localSheetId="20">#REF!</definedName>
    <definedName name="MACRO_ASSUMP_2006" localSheetId="21">#REF!</definedName>
    <definedName name="MACRO_ASSUMP_2006" localSheetId="22">#REF!</definedName>
    <definedName name="MACRO_ASSUMP_2006" localSheetId="23">#REF!</definedName>
    <definedName name="MACRO_ASSUMP_2006" localSheetId="27">#REF!</definedName>
    <definedName name="MACRO_ASSUMP_2006" localSheetId="30">#REF!</definedName>
    <definedName name="MACRO_ASSUMP_2006" localSheetId="31">#REF!</definedName>
    <definedName name="MACRO_ASSUMP_2006" localSheetId="32">#REF!</definedName>
    <definedName name="MACRO_ASSUMP_2006" localSheetId="34">#REF!</definedName>
    <definedName name="MACRO_ASSUMP_2006" localSheetId="35">#REF!</definedName>
    <definedName name="MACRO_ASSUMP_2006" localSheetId="37">#REF!</definedName>
    <definedName name="MACRO_ASSUMP_2006" localSheetId="38">#REF!</definedName>
    <definedName name="MACRO_ASSUMP_2006" localSheetId="47">#REF!</definedName>
    <definedName name="MACRO_ASSUMP_2006" localSheetId="52">#REF!</definedName>
    <definedName name="MACRO_ASSUMP_2006" localSheetId="54">#REF!</definedName>
    <definedName name="MACRO_ASSUMP_2006" localSheetId="57">#REF!</definedName>
    <definedName name="MACRO_ASSUMP_2006" localSheetId="58">#REF!</definedName>
    <definedName name="MACRO_ASSUMP_2006" localSheetId="18">#REF!</definedName>
    <definedName name="MACRO_ASSUMP_2006" localSheetId="16">#REF!</definedName>
    <definedName name="MACRO_ASSUMP_2006">#REF!</definedName>
    <definedName name="Macro2" localSheetId="74">#REF!</definedName>
    <definedName name="Macro2" localSheetId="13">#REF!</definedName>
    <definedName name="Macro2" localSheetId="20">#REF!</definedName>
    <definedName name="Macro2" localSheetId="21">#REF!</definedName>
    <definedName name="Macro2" localSheetId="22">#REF!</definedName>
    <definedName name="Macro2" localSheetId="23">#REF!</definedName>
    <definedName name="Macro2" localSheetId="30">#REF!</definedName>
    <definedName name="Macro2" localSheetId="31">#REF!</definedName>
    <definedName name="Macro2" localSheetId="32">#REF!</definedName>
    <definedName name="Macro2" localSheetId="34">#REF!</definedName>
    <definedName name="Macro2" localSheetId="35">#REF!</definedName>
    <definedName name="Macro2" localSheetId="37">#REF!</definedName>
    <definedName name="Macro2" localSheetId="38">#REF!</definedName>
    <definedName name="Macro2" localSheetId="54">#REF!</definedName>
    <definedName name="Macro2" localSheetId="57">#REF!</definedName>
    <definedName name="Macro2" localSheetId="58">#REF!</definedName>
    <definedName name="Macro2" localSheetId="18">#REF!</definedName>
    <definedName name="Macro2" localSheetId="16">#REF!</definedName>
    <definedName name="Macro2">#REF!</definedName>
    <definedName name="Macro3" localSheetId="74">#REF!</definedName>
    <definedName name="Macro3" localSheetId="13">#REF!</definedName>
    <definedName name="Macro3" localSheetId="30">#REF!</definedName>
    <definedName name="Macro3" localSheetId="31">#REF!</definedName>
    <definedName name="Macro3" localSheetId="32">#REF!</definedName>
    <definedName name="Macro3" localSheetId="38">#REF!</definedName>
    <definedName name="Macro3" localSheetId="54">#REF!</definedName>
    <definedName name="Macro3" localSheetId="58">#REF!</definedName>
    <definedName name="Macro3">#REF!</definedName>
    <definedName name="Macro5" localSheetId="74">#REF!</definedName>
    <definedName name="Macro5" localSheetId="13">#REF!</definedName>
    <definedName name="Macro5" localSheetId="30">#REF!</definedName>
    <definedName name="Macro5" localSheetId="31">#REF!</definedName>
    <definedName name="Macro5" localSheetId="32">#REF!</definedName>
    <definedName name="Macro5" localSheetId="38">#REF!</definedName>
    <definedName name="Macro5" localSheetId="54">#REF!</definedName>
    <definedName name="Macro5" localSheetId="58">#REF!</definedName>
    <definedName name="Macro5">#REF!</definedName>
    <definedName name="Macro6" localSheetId="74">#REF!</definedName>
    <definedName name="Macro6" localSheetId="13">#REF!</definedName>
    <definedName name="Macro6" localSheetId="30">#REF!</definedName>
    <definedName name="Macro6" localSheetId="31">#REF!</definedName>
    <definedName name="Macro6" localSheetId="32">#REF!</definedName>
    <definedName name="Macro6" localSheetId="38">#REF!</definedName>
    <definedName name="Macro6" localSheetId="54">#REF!</definedName>
    <definedName name="Macro6" localSheetId="58">#REF!</definedName>
    <definedName name="Macro6">#REF!</definedName>
    <definedName name="MACROINPUT" localSheetId="74">#REF!</definedName>
    <definedName name="MACROINPUT" localSheetId="13">#REF!</definedName>
    <definedName name="MACROINPUT" localSheetId="30">#REF!</definedName>
    <definedName name="MACROINPUT" localSheetId="31">#REF!</definedName>
    <definedName name="MACROINPUT" localSheetId="32">#REF!</definedName>
    <definedName name="MACROINPUT" localSheetId="38">#REF!</definedName>
    <definedName name="MACROINPUT" localSheetId="54">#REF!</definedName>
    <definedName name="MACROINPUT" localSheetId="58">#REF!</definedName>
    <definedName name="MACROINPUT">#REF!</definedName>
    <definedName name="MACROS">[100]MACROS!$A$1:$A$1</definedName>
    <definedName name="maintabs">[44]QNEWLOR!$B$3:$G$17,[44]QNEWLOR!$B$20:$G$87,[44]QNEWLOR!$B$90:$G$159</definedName>
    <definedName name="MALAX" localSheetId="74">#REF!</definedName>
    <definedName name="MALAX" localSheetId="12">#REF!</definedName>
    <definedName name="MALAX" localSheetId="13">#REF!</definedName>
    <definedName name="MALAX" localSheetId="10">#REF!</definedName>
    <definedName name="MALAX" localSheetId="20">#REF!</definedName>
    <definedName name="MALAX" localSheetId="21">#REF!</definedName>
    <definedName name="MALAX" localSheetId="22">#REF!</definedName>
    <definedName name="MALAX" localSheetId="23">#REF!</definedName>
    <definedName name="MALAX" localSheetId="27">#REF!</definedName>
    <definedName name="MALAX" localSheetId="30">#REF!</definedName>
    <definedName name="MALAX" localSheetId="31">#REF!</definedName>
    <definedName name="MALAX" localSheetId="32">#REF!</definedName>
    <definedName name="MALAX" localSheetId="34">#REF!</definedName>
    <definedName name="MALAX" localSheetId="35">#REF!</definedName>
    <definedName name="MALAX" localSheetId="36">#N/A</definedName>
    <definedName name="MALAX" localSheetId="37">#REF!</definedName>
    <definedName name="MALAX" localSheetId="38">#REF!</definedName>
    <definedName name="MALAX" localSheetId="47">#REF!</definedName>
    <definedName name="MALAX" localSheetId="48">#REF!</definedName>
    <definedName name="MALAX" localSheetId="49">#REF!</definedName>
    <definedName name="MALAX" localSheetId="50">#REF!</definedName>
    <definedName name="MALAX" localSheetId="52">#REF!</definedName>
    <definedName name="MALAX" localSheetId="54">#REF!</definedName>
    <definedName name="MALAX" localSheetId="55">#REF!</definedName>
    <definedName name="MALAX" localSheetId="56">#REF!</definedName>
    <definedName name="MALAX" localSheetId="57">#REF!</definedName>
    <definedName name="MALAX" localSheetId="58">#REF!</definedName>
    <definedName name="MALAX" localSheetId="18">#REF!</definedName>
    <definedName name="MALAX" localSheetId="16">#REF!</definedName>
    <definedName name="MALAX">#REF!</definedName>
    <definedName name="MALAX1" localSheetId="74">#REF!</definedName>
    <definedName name="MALAX1" localSheetId="12">#REF!</definedName>
    <definedName name="MALAX1" localSheetId="13">#REF!</definedName>
    <definedName name="MALAX1" localSheetId="20">#REF!</definedName>
    <definedName name="MALAX1" localSheetId="21">#REF!</definedName>
    <definedName name="MALAX1" localSheetId="22">#REF!</definedName>
    <definedName name="MALAX1" localSheetId="23">#REF!</definedName>
    <definedName name="MALAX1" localSheetId="27">#REF!</definedName>
    <definedName name="MALAX1" localSheetId="30">#REF!</definedName>
    <definedName name="MALAX1" localSheetId="31">#REF!</definedName>
    <definedName name="MALAX1" localSheetId="32">#REF!</definedName>
    <definedName name="MALAX1" localSheetId="34">#REF!</definedName>
    <definedName name="MALAX1" localSheetId="35">#REF!</definedName>
    <definedName name="MALAX1" localSheetId="36">#N/A</definedName>
    <definedName name="MALAX1" localSheetId="37">#REF!</definedName>
    <definedName name="MALAX1" localSheetId="38">#REF!</definedName>
    <definedName name="MALAX1" localSheetId="47">#REF!</definedName>
    <definedName name="MALAX1" localSheetId="48">#REF!</definedName>
    <definedName name="MALAX1" localSheetId="49">#REF!</definedName>
    <definedName name="MALAX1" localSheetId="50">#REF!</definedName>
    <definedName name="MALAX1" localSheetId="52">#REF!</definedName>
    <definedName name="MALAX1" localSheetId="54">#REF!</definedName>
    <definedName name="MALAX1" localSheetId="55">#REF!</definedName>
    <definedName name="MALAX1" localSheetId="56">#REF!</definedName>
    <definedName name="MALAX1" localSheetId="57">#REF!</definedName>
    <definedName name="MALAX1" localSheetId="58">#REF!</definedName>
    <definedName name="MALAX1" localSheetId="18">#REF!</definedName>
    <definedName name="MALAX1" localSheetId="16">#REF!</definedName>
    <definedName name="MALAX1">#REF!</definedName>
    <definedName name="Malaysia" localSheetId="74">#REF!</definedName>
    <definedName name="Malaysia" localSheetId="13">#REF!</definedName>
    <definedName name="Malaysia" localSheetId="20">#REF!</definedName>
    <definedName name="Malaysia" localSheetId="21">#REF!</definedName>
    <definedName name="Malaysia" localSheetId="22">#REF!</definedName>
    <definedName name="Malaysia" localSheetId="23">#REF!</definedName>
    <definedName name="Malaysia" localSheetId="30">#REF!</definedName>
    <definedName name="Malaysia" localSheetId="31">#REF!</definedName>
    <definedName name="Malaysia" localSheetId="32">#REF!</definedName>
    <definedName name="Malaysia" localSheetId="34">#REF!</definedName>
    <definedName name="Malaysia" localSheetId="35">#REF!</definedName>
    <definedName name="Malaysia" localSheetId="37">#REF!</definedName>
    <definedName name="Malaysia" localSheetId="38">#REF!</definedName>
    <definedName name="Malaysia" localSheetId="54">#REF!</definedName>
    <definedName name="Malaysia" localSheetId="57">#REF!</definedName>
    <definedName name="Malaysia" localSheetId="58">#REF!</definedName>
    <definedName name="Malaysia" localSheetId="18">#REF!</definedName>
    <definedName name="Malaysia" localSheetId="16">#REF!</definedName>
    <definedName name="Malaysia">#REF!</definedName>
    <definedName name="MANUAL" localSheetId="74">#REF!</definedName>
    <definedName name="MANUAL" localSheetId="13">#REF!</definedName>
    <definedName name="MANUAL" localSheetId="30">#REF!</definedName>
    <definedName name="MANUAL" localSheetId="31">#REF!</definedName>
    <definedName name="MANUAL" localSheetId="32">#REF!</definedName>
    <definedName name="MANUAL" localSheetId="38">#REF!</definedName>
    <definedName name="MANUAL" localSheetId="54">#REF!</definedName>
    <definedName name="MANUAL" localSheetId="58">#REF!</definedName>
    <definedName name="MANUAL">#REF!</definedName>
    <definedName name="mapa1" localSheetId="74">#REF!</definedName>
    <definedName name="mapa1" localSheetId="13">#REF!</definedName>
    <definedName name="mapa1" localSheetId="30">#REF!</definedName>
    <definedName name="mapa1" localSheetId="31">#REF!</definedName>
    <definedName name="mapa1" localSheetId="32">#REF!</definedName>
    <definedName name="mapa1" localSheetId="38">#REF!</definedName>
    <definedName name="mapa1" localSheetId="54">#REF!</definedName>
    <definedName name="mapa1" localSheetId="58">#REF!</definedName>
    <definedName name="mapa1">#REF!</definedName>
    <definedName name="mapa2" localSheetId="74">#REF!</definedName>
    <definedName name="mapa2" localSheetId="13">#REF!</definedName>
    <definedName name="mapa2" localSheetId="30">#REF!</definedName>
    <definedName name="mapa2" localSheetId="31">#REF!</definedName>
    <definedName name="mapa2" localSheetId="32">#REF!</definedName>
    <definedName name="mapa2" localSheetId="38">#REF!</definedName>
    <definedName name="mapa2" localSheetId="54">#REF!</definedName>
    <definedName name="mapa2" localSheetId="58">#REF!</definedName>
    <definedName name="mapa2">#REF!</definedName>
    <definedName name="mar" localSheetId="13">[32]Programa!#REF!</definedName>
    <definedName name="mar" localSheetId="10">[32]Programa!#REF!</definedName>
    <definedName name="mar" localSheetId="24">[33]Programa!#REF!</definedName>
    <definedName name="mar" localSheetId="32">[32]Programa!#REF!</definedName>
    <definedName name="mar">[32]Programa!#REF!</definedName>
    <definedName name="MAR._89" localSheetId="74">#REF!</definedName>
    <definedName name="MAR._89" localSheetId="13">#REF!</definedName>
    <definedName name="MAR._89" localSheetId="10">#REF!</definedName>
    <definedName name="MAR._89" localSheetId="20">#REF!</definedName>
    <definedName name="MAR._89" localSheetId="21">#REF!</definedName>
    <definedName name="MAR._89" localSheetId="22">#REF!</definedName>
    <definedName name="MAR._89" localSheetId="23">#REF!</definedName>
    <definedName name="MAR._89" localSheetId="30">#REF!</definedName>
    <definedName name="MAR._89" localSheetId="31">#REF!</definedName>
    <definedName name="MAR._89" localSheetId="32">#REF!</definedName>
    <definedName name="MAR._89" localSheetId="34">#REF!</definedName>
    <definedName name="MAR._89" localSheetId="35">#REF!</definedName>
    <definedName name="MAR._89" localSheetId="37">#REF!</definedName>
    <definedName name="MAR._89" localSheetId="38">#REF!</definedName>
    <definedName name="MAR._89" localSheetId="47">#REF!</definedName>
    <definedName name="MAR._89" localSheetId="48">#REF!</definedName>
    <definedName name="MAR._89" localSheetId="49">#REF!</definedName>
    <definedName name="MAR._89" localSheetId="50">#REF!</definedName>
    <definedName name="MAR._89" localSheetId="51">#REF!</definedName>
    <definedName name="MAR._89" localSheetId="53">#REF!</definedName>
    <definedName name="MAR._89" localSheetId="54">#REF!</definedName>
    <definedName name="MAR._89" localSheetId="14">#REF!</definedName>
    <definedName name="MAR._89" localSheetId="57">#REF!</definedName>
    <definedName name="MAR._89" localSheetId="58">#REF!</definedName>
    <definedName name="MAR._89" localSheetId="18">#REF!</definedName>
    <definedName name="MAR._89" localSheetId="16">#REF!</definedName>
    <definedName name="MAR._89">#REF!</definedName>
    <definedName name="Maturity_IDA">[137]NPV!$B$26</definedName>
    <definedName name="Maturity_IDA1" localSheetId="74">#REF!</definedName>
    <definedName name="Maturity_IDA1" localSheetId="13">#REF!</definedName>
    <definedName name="Maturity_IDA1" localSheetId="10">#REF!</definedName>
    <definedName name="Maturity_IDA1" localSheetId="20">#REF!</definedName>
    <definedName name="Maturity_IDA1" localSheetId="21">#REF!</definedName>
    <definedName name="Maturity_IDA1" localSheetId="22">#REF!</definedName>
    <definedName name="Maturity_IDA1" localSheetId="23">#REF!</definedName>
    <definedName name="Maturity_IDA1" localSheetId="30">#REF!</definedName>
    <definedName name="Maturity_IDA1" localSheetId="31">#REF!</definedName>
    <definedName name="Maturity_IDA1" localSheetId="32">#REF!</definedName>
    <definedName name="Maturity_IDA1" localSheetId="34">#REF!</definedName>
    <definedName name="Maturity_IDA1" localSheetId="35">#REF!</definedName>
    <definedName name="Maturity_IDA1" localSheetId="37">#REF!</definedName>
    <definedName name="Maturity_IDA1" localSheetId="38">#REF!</definedName>
    <definedName name="Maturity_IDA1" localSheetId="47">#REF!</definedName>
    <definedName name="Maturity_IDA1" localSheetId="49">#REF!</definedName>
    <definedName name="Maturity_IDA1" localSheetId="50">#REF!</definedName>
    <definedName name="Maturity_IDA1" localSheetId="51">#REF!</definedName>
    <definedName name="Maturity_IDA1" localSheetId="54">#REF!</definedName>
    <definedName name="Maturity_IDA1" localSheetId="14">#REF!</definedName>
    <definedName name="Maturity_IDA1" localSheetId="57">#REF!</definedName>
    <definedName name="Maturity_IDA1" localSheetId="58">#REF!</definedName>
    <definedName name="Maturity_IDA1" localSheetId="18">#REF!</definedName>
    <definedName name="Maturity_IDA1" localSheetId="16">#REF!</definedName>
    <definedName name="Maturity_IDA1">#REF!</definedName>
    <definedName name="Maturity_NC" localSheetId="12">#REF!</definedName>
    <definedName name="Maturity_NC" localSheetId="13">[137]NPV!#REF!</definedName>
    <definedName name="Maturity_NC" localSheetId="10">[137]NPV!#REF!</definedName>
    <definedName name="Maturity_NC" localSheetId="20">[137]NPV!#REF!</definedName>
    <definedName name="Maturity_NC" localSheetId="21">[137]NPV!#REF!</definedName>
    <definedName name="Maturity_NC" localSheetId="22">[137]NPV!#REF!</definedName>
    <definedName name="Maturity_NC" localSheetId="23">[137]NPV!#REF!</definedName>
    <definedName name="Maturity_NC" localSheetId="27">[137]NPV!#REF!</definedName>
    <definedName name="Maturity_NC" localSheetId="31">[137]NPV!#REF!</definedName>
    <definedName name="Maturity_NC" localSheetId="32">[137]NPV!#REF!</definedName>
    <definedName name="Maturity_NC" localSheetId="34">[137]NPV!#REF!</definedName>
    <definedName name="Maturity_NC" localSheetId="35">[137]NPV!#REF!</definedName>
    <definedName name="Maturity_NC" localSheetId="37">[137]NPV!#REF!</definedName>
    <definedName name="Maturity_NC" localSheetId="38">[137]NPV!#REF!</definedName>
    <definedName name="Maturity_NC" localSheetId="47">[137]NPV!#REF!</definedName>
    <definedName name="Maturity_NC" localSheetId="53">[137]NPV!#REF!</definedName>
    <definedName name="Maturity_NC" localSheetId="14">[137]NPV!#REF!</definedName>
    <definedName name="Maturity_NC" localSheetId="57">[137]NPV!#REF!</definedName>
    <definedName name="Maturity_NC" localSheetId="58">[137]NPV!#REF!</definedName>
    <definedName name="Maturity_NC" localSheetId="18">[137]NPV!#REF!</definedName>
    <definedName name="Maturity_NC" localSheetId="16">[137]NPV!#REF!</definedName>
    <definedName name="Maturity_NC">[137]NPV!#REF!</definedName>
    <definedName name="may" localSheetId="13">[32]Programa!#REF!</definedName>
    <definedName name="may" localSheetId="10">[32]Programa!#REF!</definedName>
    <definedName name="may" localSheetId="20">[32]Programa!#REF!</definedName>
    <definedName name="may" localSheetId="21">[32]Programa!#REF!</definedName>
    <definedName name="may" localSheetId="22">[32]Programa!#REF!</definedName>
    <definedName name="may" localSheetId="23">[32]Programa!#REF!</definedName>
    <definedName name="may" localSheetId="24">[33]Programa!#REF!</definedName>
    <definedName name="may" localSheetId="31">[32]Programa!#REF!</definedName>
    <definedName name="may" localSheetId="32">[32]Programa!#REF!</definedName>
    <definedName name="may" localSheetId="34">[32]Programa!#REF!</definedName>
    <definedName name="may" localSheetId="35">[32]Programa!#REF!</definedName>
    <definedName name="may" localSheetId="37">[32]Programa!#REF!</definedName>
    <definedName name="may" localSheetId="38">[32]Programa!#REF!</definedName>
    <definedName name="may" localSheetId="47">[32]Programa!#REF!</definedName>
    <definedName name="may" localSheetId="14">[32]Programa!#REF!</definedName>
    <definedName name="may" localSheetId="57">[32]Programa!#REF!</definedName>
    <definedName name="may" localSheetId="18">[32]Programa!#REF!</definedName>
    <definedName name="may" localSheetId="16">[32]Programa!#REF!</definedName>
    <definedName name="may">[32]Programa!#REF!</definedName>
    <definedName name="MAY._89" localSheetId="74">#REF!</definedName>
    <definedName name="MAY._89" localSheetId="13">#REF!</definedName>
    <definedName name="MAY._89" localSheetId="10">#REF!</definedName>
    <definedName name="MAY._89" localSheetId="20">#REF!</definedName>
    <definedName name="MAY._89" localSheetId="21">#REF!</definedName>
    <definedName name="MAY._89" localSheetId="22">#REF!</definedName>
    <definedName name="MAY._89" localSheetId="23">#REF!</definedName>
    <definedName name="MAY._89" localSheetId="30">#REF!</definedName>
    <definedName name="MAY._89" localSheetId="31">#REF!</definedName>
    <definedName name="MAY._89" localSheetId="32">#REF!</definedName>
    <definedName name="MAY._89" localSheetId="34">#REF!</definedName>
    <definedName name="MAY._89" localSheetId="35">#REF!</definedName>
    <definedName name="MAY._89" localSheetId="37">#REF!</definedName>
    <definedName name="MAY._89" localSheetId="38">#REF!</definedName>
    <definedName name="MAY._89" localSheetId="47">#REF!</definedName>
    <definedName name="MAY._89" localSheetId="48">#REF!</definedName>
    <definedName name="MAY._89" localSheetId="49">#REF!</definedName>
    <definedName name="MAY._89" localSheetId="50">#REF!</definedName>
    <definedName name="MAY._89" localSheetId="51">#REF!</definedName>
    <definedName name="MAY._89" localSheetId="53">#REF!</definedName>
    <definedName name="MAY._89" localSheetId="54">#REF!</definedName>
    <definedName name="MAY._89" localSheetId="14">#REF!</definedName>
    <definedName name="MAY._89" localSheetId="57">#REF!</definedName>
    <definedName name="MAY._89" localSheetId="58">#REF!</definedName>
    <definedName name="MAY._89" localSheetId="18">#REF!</definedName>
    <definedName name="MAY._89" localSheetId="16">#REF!</definedName>
    <definedName name="MAY._89">#REF!</definedName>
    <definedName name="MCPI" localSheetId="74">#REF!</definedName>
    <definedName name="MCPI" localSheetId="13">#REF!</definedName>
    <definedName name="MCPI" localSheetId="10">#REF!</definedName>
    <definedName name="MCPI" localSheetId="20">#REF!</definedName>
    <definedName name="MCPI" localSheetId="21">#REF!</definedName>
    <definedName name="MCPI" localSheetId="22">#REF!</definedName>
    <definedName name="MCPI" localSheetId="23">#REF!</definedName>
    <definedName name="MCPI" localSheetId="30">#REF!</definedName>
    <definedName name="MCPI" localSheetId="31">#REF!</definedName>
    <definedName name="MCPI" localSheetId="32">#REF!</definedName>
    <definedName name="MCPI" localSheetId="34">#REF!</definedName>
    <definedName name="MCPI" localSheetId="35">#REF!</definedName>
    <definedName name="MCPI" localSheetId="37">#REF!</definedName>
    <definedName name="MCPI" localSheetId="38">#REF!</definedName>
    <definedName name="MCPI" localSheetId="47">#REF!</definedName>
    <definedName name="MCPI" localSheetId="54">#REF!</definedName>
    <definedName name="MCPI" localSheetId="14">#REF!</definedName>
    <definedName name="MCPI" localSheetId="57">#REF!</definedName>
    <definedName name="MCPI" localSheetId="58">#REF!</definedName>
    <definedName name="MCPI" localSheetId="18">#REF!</definedName>
    <definedName name="MCPI" localSheetId="16">#REF!</definedName>
    <definedName name="MCPI">#REF!</definedName>
    <definedName name="MCV">#N/A</definedName>
    <definedName name="MCV_B" localSheetId="12">[97]Q6!$E$69:$AH$69</definedName>
    <definedName name="MCV_B">#N/A</definedName>
    <definedName name="MCV_B1" localSheetId="74">#REF!</definedName>
    <definedName name="MCV_B1" localSheetId="12">[97]Q6!$E$70:$AH$70</definedName>
    <definedName name="MCV_B1" localSheetId="13">#REF!</definedName>
    <definedName name="MCV_B1" localSheetId="10">#REF!</definedName>
    <definedName name="MCV_B1" localSheetId="20">#REF!</definedName>
    <definedName name="MCV_B1" localSheetId="21">#REF!</definedName>
    <definedName name="MCV_B1" localSheetId="22">#REF!</definedName>
    <definedName name="MCV_B1" localSheetId="23">#REF!</definedName>
    <definedName name="MCV_B1" localSheetId="27">#REF!</definedName>
    <definedName name="MCV_B1" localSheetId="30">#REF!</definedName>
    <definedName name="MCV_B1" localSheetId="31">#REF!</definedName>
    <definedName name="MCV_B1" localSheetId="32">#REF!</definedName>
    <definedName name="MCV_B1" localSheetId="34">#REF!</definedName>
    <definedName name="MCV_B1" localSheetId="35">#REF!</definedName>
    <definedName name="MCV_B1" localSheetId="37">#REF!</definedName>
    <definedName name="MCV_B1" localSheetId="38">#REF!</definedName>
    <definedName name="MCV_B1" localSheetId="47">#REF!</definedName>
    <definedName name="MCV_B1" localSheetId="48">#REF!</definedName>
    <definedName name="MCV_B1" localSheetId="49">#REF!</definedName>
    <definedName name="MCV_B1" localSheetId="50">#REF!</definedName>
    <definedName name="MCV_B1" localSheetId="51">#REF!</definedName>
    <definedName name="MCV_B1" localSheetId="53">#REF!</definedName>
    <definedName name="MCV_B1" localSheetId="54">#REF!</definedName>
    <definedName name="MCV_B1" localSheetId="14">#REF!</definedName>
    <definedName name="MCV_B1" localSheetId="55">#REF!</definedName>
    <definedName name="MCV_B1" localSheetId="57">#REF!</definedName>
    <definedName name="MCV_B1" localSheetId="58">#REF!</definedName>
    <definedName name="MCV_B1" localSheetId="18">#REF!</definedName>
    <definedName name="MCV_B1" localSheetId="16">#REF!</definedName>
    <definedName name="MCV_B1">#REF!</definedName>
    <definedName name="mcv_b2">[2]Q6!$E$141:$AH$141</definedName>
    <definedName name="MCV_D" localSheetId="12">[97]Q7!$E$29:$AH$29</definedName>
    <definedName name="MCV_D">#N/A</definedName>
    <definedName name="MCV_D1" localSheetId="74">#REF!</definedName>
    <definedName name="MCV_D1" localSheetId="12">[97]Q7!$E$30:$AH$30</definedName>
    <definedName name="MCV_D1" localSheetId="13">#REF!</definedName>
    <definedName name="MCV_D1" localSheetId="10">#REF!</definedName>
    <definedName name="MCV_D1" localSheetId="20">#REF!</definedName>
    <definedName name="MCV_D1" localSheetId="21">#REF!</definedName>
    <definedName name="MCV_D1" localSheetId="22">#REF!</definedName>
    <definedName name="MCV_D1" localSheetId="23">#REF!</definedName>
    <definedName name="MCV_D1" localSheetId="27">#REF!</definedName>
    <definedName name="MCV_D1" localSheetId="30">#REF!</definedName>
    <definedName name="MCV_D1" localSheetId="31">#REF!</definedName>
    <definedName name="MCV_D1" localSheetId="32">#REF!</definedName>
    <definedName name="MCV_D1" localSheetId="34">#REF!</definedName>
    <definedName name="MCV_D1" localSheetId="35">#REF!</definedName>
    <definedName name="MCV_D1" localSheetId="37">#REF!</definedName>
    <definedName name="MCV_D1" localSheetId="38">#REF!</definedName>
    <definedName name="MCV_D1" localSheetId="47">#REF!</definedName>
    <definedName name="MCV_D1" localSheetId="48">#REF!</definedName>
    <definedName name="MCV_D1" localSheetId="49">#REF!</definedName>
    <definedName name="MCV_D1" localSheetId="50">#REF!</definedName>
    <definedName name="MCV_D1" localSheetId="51">#REF!</definedName>
    <definedName name="MCV_D1" localSheetId="53">#REF!</definedName>
    <definedName name="MCV_D1" localSheetId="54">#REF!</definedName>
    <definedName name="MCV_D1" localSheetId="14">#REF!</definedName>
    <definedName name="MCV_D1" localSheetId="55">#REF!</definedName>
    <definedName name="MCV_D1" localSheetId="57">#REF!</definedName>
    <definedName name="MCV_D1" localSheetId="58">#REF!</definedName>
    <definedName name="MCV_D1" localSheetId="18">#REF!</definedName>
    <definedName name="MCV_D1" localSheetId="16">#REF!</definedName>
    <definedName name="MCV_D1">#REF!</definedName>
    <definedName name="MCV_N">#N/A</definedName>
    <definedName name="MCV_T" localSheetId="12">[97]Q5!$E$22:$AH$22</definedName>
    <definedName name="MCV_T">#N/A</definedName>
    <definedName name="MCV_T1" localSheetId="74">#REF!</definedName>
    <definedName name="MCV_T1" localSheetId="12">[97]Q5!$E$23:$AH$23</definedName>
    <definedName name="MCV_T1" localSheetId="13">#REF!</definedName>
    <definedName name="MCV_T1" localSheetId="10">#REF!</definedName>
    <definedName name="MCV_T1" localSheetId="20">#REF!</definedName>
    <definedName name="MCV_T1" localSheetId="21">#REF!</definedName>
    <definedName name="MCV_T1" localSheetId="22">#REF!</definedName>
    <definedName name="MCV_T1" localSheetId="23">#REF!</definedName>
    <definedName name="MCV_T1" localSheetId="27">#REF!</definedName>
    <definedName name="MCV_T1" localSheetId="30">#REF!</definedName>
    <definedName name="MCV_T1" localSheetId="31">#REF!</definedName>
    <definedName name="MCV_T1" localSheetId="32">#REF!</definedName>
    <definedName name="MCV_T1" localSheetId="34">#REF!</definedName>
    <definedName name="MCV_T1" localSheetId="35">#REF!</definedName>
    <definedName name="MCV_T1" localSheetId="37">#REF!</definedName>
    <definedName name="MCV_T1" localSheetId="38">#REF!</definedName>
    <definedName name="MCV_T1" localSheetId="47">#REF!</definedName>
    <definedName name="MCV_T1" localSheetId="48">#REF!</definedName>
    <definedName name="MCV_T1" localSheetId="49">#REF!</definedName>
    <definedName name="MCV_T1" localSheetId="50">#REF!</definedName>
    <definedName name="MCV_T1" localSheetId="51">#REF!</definedName>
    <definedName name="MCV_T1" localSheetId="53">#REF!</definedName>
    <definedName name="MCV_T1" localSheetId="54">#REF!</definedName>
    <definedName name="MCV_T1" localSheetId="14">#REF!</definedName>
    <definedName name="MCV_T1" localSheetId="55">#REF!</definedName>
    <definedName name="MCV_T1" localSheetId="57">#REF!</definedName>
    <definedName name="MCV_T1" localSheetId="58">#REF!</definedName>
    <definedName name="MCV_T1" localSheetId="18">#REF!</definedName>
    <definedName name="MCV_T1" localSheetId="16">#REF!</definedName>
    <definedName name="MCV_T1">#REF!</definedName>
    <definedName name="mdavila" localSheetId="74">#REF!</definedName>
    <definedName name="mdavila" localSheetId="13">#REF!</definedName>
    <definedName name="mdavila" localSheetId="10">#REF!</definedName>
    <definedName name="mdavila" localSheetId="20">#REF!</definedName>
    <definedName name="mdavila" localSheetId="21">#REF!</definedName>
    <definedName name="mdavila" localSheetId="22">#REF!</definedName>
    <definedName name="mdavila" localSheetId="23">#REF!</definedName>
    <definedName name="mdavila" localSheetId="30">#REF!</definedName>
    <definedName name="mdavila" localSheetId="31">#REF!</definedName>
    <definedName name="mdavila" localSheetId="32">#REF!</definedName>
    <definedName name="mdavila" localSheetId="34">#REF!</definedName>
    <definedName name="mdavila" localSheetId="35">#REF!</definedName>
    <definedName name="mdavila" localSheetId="37">#REF!</definedName>
    <definedName name="mdavila" localSheetId="38">#REF!</definedName>
    <definedName name="mdavila" localSheetId="47">#REF!</definedName>
    <definedName name="mdavila" localSheetId="54">#REF!</definedName>
    <definedName name="mdavila" localSheetId="57">#REF!</definedName>
    <definedName name="mdavila" localSheetId="58">#REF!</definedName>
    <definedName name="mdavila" localSheetId="18">#REF!</definedName>
    <definedName name="mdavila" localSheetId="16">#REF!</definedName>
    <definedName name="mdavila">#REF!</definedName>
    <definedName name="me" localSheetId="13">[32]Programa!#REF!</definedName>
    <definedName name="me" localSheetId="10">[32]Programa!#REF!</definedName>
    <definedName name="me" localSheetId="20">[32]Programa!#REF!</definedName>
    <definedName name="me" localSheetId="21">[32]Programa!#REF!</definedName>
    <definedName name="me" localSheetId="22">[32]Programa!#REF!</definedName>
    <definedName name="me" localSheetId="23">[32]Programa!#REF!</definedName>
    <definedName name="me" localSheetId="24">[33]Programa!#REF!</definedName>
    <definedName name="me" localSheetId="31">[32]Programa!#REF!</definedName>
    <definedName name="me" localSheetId="32">[32]Programa!#REF!</definedName>
    <definedName name="me" localSheetId="34">[32]Programa!#REF!</definedName>
    <definedName name="me" localSheetId="35">[32]Programa!#REF!</definedName>
    <definedName name="me" localSheetId="37">[32]Programa!#REF!</definedName>
    <definedName name="me" localSheetId="38">[32]Programa!#REF!</definedName>
    <definedName name="me" localSheetId="47">[32]Programa!#REF!</definedName>
    <definedName name="me" localSheetId="57">[32]Programa!#REF!</definedName>
    <definedName name="me" localSheetId="58">[32]Programa!#REF!</definedName>
    <definedName name="me" localSheetId="18">[32]Programa!#REF!</definedName>
    <definedName name="me" localSheetId="16">[32]Programa!#REF!</definedName>
    <definedName name="me">[32]Programa!#REF!</definedName>
    <definedName name="Mecon">'[118]graf 1'!$A$3:$C$28</definedName>
    <definedName name="MEDTERM" localSheetId="74">#REF!</definedName>
    <definedName name="MEDTERM" localSheetId="13">#REF!</definedName>
    <definedName name="MEDTERM" localSheetId="10">#REF!</definedName>
    <definedName name="MEDTERM" localSheetId="20">#REF!</definedName>
    <definedName name="MEDTERM" localSheetId="21">#REF!</definedName>
    <definedName name="MEDTERM" localSheetId="22">#REF!</definedName>
    <definedName name="MEDTERM" localSheetId="23">#REF!</definedName>
    <definedName name="MEDTERM" localSheetId="27">#REF!</definedName>
    <definedName name="MEDTERM" localSheetId="30">#REF!</definedName>
    <definedName name="MEDTERM" localSheetId="31">#REF!</definedName>
    <definedName name="MEDTERM" localSheetId="32">#REF!</definedName>
    <definedName name="MEDTERM" localSheetId="34">#REF!</definedName>
    <definedName name="MEDTERM" localSheetId="35">#REF!</definedName>
    <definedName name="MEDTERM" localSheetId="37">#REF!</definedName>
    <definedName name="MEDTERM" localSheetId="38">#REF!</definedName>
    <definedName name="MEDTERM" localSheetId="47">#REF!</definedName>
    <definedName name="MEDTERM" localSheetId="48">#REF!</definedName>
    <definedName name="MEDTERM" localSheetId="49">#REF!</definedName>
    <definedName name="MEDTERM" localSheetId="50">#REF!</definedName>
    <definedName name="MEDTERM" localSheetId="52">#REF!</definedName>
    <definedName name="MEDTERM" localSheetId="54">#REF!</definedName>
    <definedName name="MEDTERM" localSheetId="55">#REF!</definedName>
    <definedName name="MEDTERM" localSheetId="56">#REF!</definedName>
    <definedName name="MEDTERM" localSheetId="57">#REF!</definedName>
    <definedName name="MEDTERM" localSheetId="58">#REF!</definedName>
    <definedName name="MEDTERM" localSheetId="18">#REF!</definedName>
    <definedName name="MEDTERM" localSheetId="16">#REF!</definedName>
    <definedName name="MEDTERM">#REF!</definedName>
    <definedName name="MENORES" localSheetId="74">#REF!</definedName>
    <definedName name="MENORES" localSheetId="13">#REF!</definedName>
    <definedName name="MENORES" localSheetId="10">#REF!</definedName>
    <definedName name="MENORES" localSheetId="20">#REF!</definedName>
    <definedName name="MENORES" localSheetId="21">#REF!</definedName>
    <definedName name="MENORES" localSheetId="22">#REF!</definedName>
    <definedName name="MENORES" localSheetId="23">#REF!</definedName>
    <definedName name="MENORES" localSheetId="30">#REF!</definedName>
    <definedName name="MENORES" localSheetId="31">#REF!</definedName>
    <definedName name="MENORES" localSheetId="32">#REF!</definedName>
    <definedName name="MENORES" localSheetId="34">#REF!</definedName>
    <definedName name="MENORES" localSheetId="35">#REF!</definedName>
    <definedName name="MENORES" localSheetId="37">#REF!</definedName>
    <definedName name="MENORES" localSheetId="38">#REF!</definedName>
    <definedName name="MENORES" localSheetId="47">#REF!</definedName>
    <definedName name="MENORES" localSheetId="54">#REF!</definedName>
    <definedName name="MENORES" localSheetId="57">#REF!</definedName>
    <definedName name="MENORES" localSheetId="58">#REF!</definedName>
    <definedName name="MENORES" localSheetId="18">#REF!</definedName>
    <definedName name="MENORES" localSheetId="16">#REF!</definedName>
    <definedName name="MENORES">#REF!</definedName>
    <definedName name="Meses">[174]Codigos!$A$14:$B$25</definedName>
    <definedName name="MEX" localSheetId="74">#REF!</definedName>
    <definedName name="MEX" localSheetId="12">#REF!</definedName>
    <definedName name="MEX" localSheetId="13">#REF!</definedName>
    <definedName name="MEX" localSheetId="10">#REF!</definedName>
    <definedName name="MEX" localSheetId="20">#REF!</definedName>
    <definedName name="MEX" localSheetId="21">#REF!</definedName>
    <definedName name="MEX" localSheetId="22">#REF!</definedName>
    <definedName name="MEX" localSheetId="23">#REF!</definedName>
    <definedName name="MEX" localSheetId="27">#REF!</definedName>
    <definedName name="MEX" localSheetId="30">#REF!</definedName>
    <definedName name="MEX" localSheetId="31">#REF!</definedName>
    <definedName name="MEX" localSheetId="32">#REF!</definedName>
    <definedName name="MEX" localSheetId="34">#REF!</definedName>
    <definedName name="MEX" localSheetId="35">#REF!</definedName>
    <definedName name="MEX" localSheetId="36">#N/A</definedName>
    <definedName name="MEX" localSheetId="37">#REF!</definedName>
    <definedName name="MEX" localSheetId="38">#REF!</definedName>
    <definedName name="MEX" localSheetId="47">#REF!</definedName>
    <definedName name="MEX" localSheetId="48">#REF!</definedName>
    <definedName name="MEX" localSheetId="49">#REF!</definedName>
    <definedName name="MEX" localSheetId="50">#REF!</definedName>
    <definedName name="MEX" localSheetId="52">#REF!</definedName>
    <definedName name="MEX" localSheetId="54">#REF!</definedName>
    <definedName name="MEX" localSheetId="55">#REF!</definedName>
    <definedName name="MEX" localSheetId="56">#REF!</definedName>
    <definedName name="MEX" localSheetId="57">#REF!</definedName>
    <definedName name="MEX" localSheetId="58">#REF!</definedName>
    <definedName name="MEX" localSheetId="18">#REF!</definedName>
    <definedName name="MEX" localSheetId="16">#REF!</definedName>
    <definedName name="MEX">#REF!</definedName>
    <definedName name="MFISCAL" localSheetId="13">'[56]Annual Raw Data'!#REF!</definedName>
    <definedName name="MFISCAL" localSheetId="10">'[56]Annual Raw Data'!#REF!</definedName>
    <definedName name="MFISCAL" localSheetId="20">'[56]Annual Raw Data'!#REF!</definedName>
    <definedName name="MFISCAL" localSheetId="21">'[56]Annual Raw Data'!#REF!</definedName>
    <definedName name="MFISCAL" localSheetId="22">'[56]Annual Raw Data'!#REF!</definedName>
    <definedName name="MFISCAL" localSheetId="23">'[56]Annual Raw Data'!#REF!</definedName>
    <definedName name="MFISCAL" localSheetId="31">'[56]Annual Raw Data'!#REF!</definedName>
    <definedName name="MFISCAL" localSheetId="32">'[56]Annual Raw Data'!#REF!</definedName>
    <definedName name="MFISCAL" localSheetId="34">'[56]Annual Raw Data'!#REF!</definedName>
    <definedName name="MFISCAL" localSheetId="35">'[56]Annual Raw Data'!#REF!</definedName>
    <definedName name="MFISCAL" localSheetId="37">'[56]Annual Raw Data'!#REF!</definedName>
    <definedName name="MFISCAL" localSheetId="38">'[56]Annual Raw Data'!#REF!</definedName>
    <definedName name="MFISCAL" localSheetId="47">'[56]Annual Raw Data'!#REF!</definedName>
    <definedName name="MFISCAL" localSheetId="57">'[56]Annual Raw Data'!#REF!</definedName>
    <definedName name="MFISCAL" localSheetId="58">'[56]Annual Raw Data'!#REF!</definedName>
    <definedName name="MFISCAL" localSheetId="18">'[56]Annual Raw Data'!#REF!</definedName>
    <definedName name="MFISCAL" localSheetId="16">'[56]Annual Raw Data'!#REF!</definedName>
    <definedName name="MFISCAL">'[56]Annual Raw Data'!#REF!</definedName>
    <definedName name="mflowsa" localSheetId="76">[27]!mflowsa</definedName>
    <definedName name="mflowsa" localSheetId="77">[27]!mflowsa</definedName>
    <definedName name="mflowsa" localSheetId="12">[34]!mflowsa</definedName>
    <definedName name="mflowsa" localSheetId="13">[27]!mflowsa</definedName>
    <definedName name="mflowsa" localSheetId="40">[27]!mflowsa</definedName>
    <definedName name="mflowsa" localSheetId="43">[27]!mflowsa</definedName>
    <definedName name="mflowsa" localSheetId="45">[27]!mflowsa</definedName>
    <definedName name="mflowsa" localSheetId="70">[27]!mflowsa</definedName>
    <definedName name="mflowsa" localSheetId="73">[27]!mflowsa</definedName>
    <definedName name="mflowsa" localSheetId="10">[27]!mflowsa</definedName>
    <definedName name="mflowsa" localSheetId="7">[27]!mflowsa</definedName>
    <definedName name="mflowsa" localSheetId="31">[27]!mflowsa</definedName>
    <definedName name="mflowsa" localSheetId="35">[27]!mflowsa</definedName>
    <definedName name="mflowsa" localSheetId="37">[27]!mflowsa</definedName>
    <definedName name="mflowsa" localSheetId="47">[27]!mflowsa</definedName>
    <definedName name="mflowsa" localSheetId="48">[27]!mflowsa</definedName>
    <definedName name="mflowsa" localSheetId="49">[27]!mflowsa</definedName>
    <definedName name="mflowsa" localSheetId="50">[27]!mflowsa</definedName>
    <definedName name="mflowsa" localSheetId="54">[27]!mflowsa</definedName>
    <definedName name="mflowsa" localSheetId="14">[27]!mflowsa</definedName>
    <definedName name="mflowsa" localSheetId="55">[27]!mflowsa</definedName>
    <definedName name="mflowsa" localSheetId="58">[27]!mflowsa</definedName>
    <definedName name="mflowsa" localSheetId="68">#REF!</definedName>
    <definedName name="mflowsa" localSheetId="69">[27]!mflowsa</definedName>
    <definedName name="mflowsa" localSheetId="71">[27]!mflowsa</definedName>
    <definedName name="mflowsa" localSheetId="72">[27]!mflowsa</definedName>
    <definedName name="mflowsa" localSheetId="19">[27]!mflowsa</definedName>
    <definedName name="mflowsa" localSheetId="15">[27]!mflowsa</definedName>
    <definedName name="mflowsa">[27]!mflowsa</definedName>
    <definedName name="mflowsq" localSheetId="76">[27]!mflowsq</definedName>
    <definedName name="mflowsq" localSheetId="77">[27]!mflowsq</definedName>
    <definedName name="mflowsq" localSheetId="12">[34]!mflowsq</definedName>
    <definedName name="mflowsq" localSheetId="13">[27]!mflowsq</definedName>
    <definedName name="mflowsq" localSheetId="40">[27]!mflowsq</definedName>
    <definedName name="mflowsq" localSheetId="43">[27]!mflowsq</definedName>
    <definedName name="mflowsq" localSheetId="45">[27]!mflowsq</definedName>
    <definedName name="mflowsq" localSheetId="70">[27]!mflowsq</definedName>
    <definedName name="mflowsq" localSheetId="73">[27]!mflowsq</definedName>
    <definedName name="mflowsq" localSheetId="10">[27]!mflowsq</definedName>
    <definedName name="mflowsq" localSheetId="7">[27]!mflowsq</definedName>
    <definedName name="mflowsq" localSheetId="31">[27]!mflowsq</definedName>
    <definedName name="mflowsq" localSheetId="35">[27]!mflowsq</definedName>
    <definedName name="mflowsq" localSheetId="37">[27]!mflowsq</definedName>
    <definedName name="mflowsq" localSheetId="47">[27]!mflowsq</definedName>
    <definedName name="mflowsq" localSheetId="48">[27]!mflowsq</definedName>
    <definedName name="mflowsq" localSheetId="49">[27]!mflowsq</definedName>
    <definedName name="mflowsq" localSheetId="50">[27]!mflowsq</definedName>
    <definedName name="mflowsq" localSheetId="54">[27]!mflowsq</definedName>
    <definedName name="mflowsq" localSheetId="14">[27]!mflowsq</definedName>
    <definedName name="mflowsq" localSheetId="55">[27]!mflowsq</definedName>
    <definedName name="mflowsq" localSheetId="58">[27]!mflowsq</definedName>
    <definedName name="mflowsq" localSheetId="68">#REF!</definedName>
    <definedName name="mflowsq" localSheetId="69">[27]!mflowsq</definedName>
    <definedName name="mflowsq" localSheetId="71">[27]!mflowsq</definedName>
    <definedName name="mflowsq" localSheetId="72">[27]!mflowsq</definedName>
    <definedName name="mflowsq" localSheetId="19">[27]!mflowsq</definedName>
    <definedName name="mflowsq" localSheetId="15">[27]!mflowsq</definedName>
    <definedName name="mflowsq">[27]!mflowsq</definedName>
    <definedName name="MICRO" localSheetId="74">#REF!</definedName>
    <definedName name="MICRO" localSheetId="13">#REF!</definedName>
    <definedName name="MICRO" localSheetId="10">#REF!</definedName>
    <definedName name="MICRO" localSheetId="20">#REF!</definedName>
    <definedName name="MICRO" localSheetId="21">#REF!</definedName>
    <definedName name="MICRO" localSheetId="22">#REF!</definedName>
    <definedName name="MICRO" localSheetId="23">#REF!</definedName>
    <definedName name="MICRO" localSheetId="30">#REF!</definedName>
    <definedName name="MICRO" localSheetId="31">#REF!</definedName>
    <definedName name="MICRO" localSheetId="32">#REF!</definedName>
    <definedName name="MICRO" localSheetId="34">#REF!</definedName>
    <definedName name="MICRO" localSheetId="35">#REF!</definedName>
    <definedName name="MICRO" localSheetId="37">#REF!</definedName>
    <definedName name="MICRO" localSheetId="38">#REF!</definedName>
    <definedName name="MICRO" localSheetId="47">#REF!</definedName>
    <definedName name="MICRO" localSheetId="48">#REF!</definedName>
    <definedName name="MICRO" localSheetId="49">#REF!</definedName>
    <definedName name="MICRO" localSheetId="50">#REF!</definedName>
    <definedName name="MICRO" localSheetId="51">#REF!</definedName>
    <definedName name="MICRO" localSheetId="53">#REF!</definedName>
    <definedName name="MICRO" localSheetId="54">#REF!</definedName>
    <definedName name="MICRO" localSheetId="14">#REF!</definedName>
    <definedName name="MICRO" localSheetId="57">#REF!</definedName>
    <definedName name="MICRO" localSheetId="58">#REF!</definedName>
    <definedName name="MICRO" localSheetId="18">#REF!</definedName>
    <definedName name="MICRO" localSheetId="16">#REF!</definedName>
    <definedName name="MICRO">#REF!</definedName>
    <definedName name="MIDDLE" localSheetId="74">#REF!</definedName>
    <definedName name="MIDDLE" localSheetId="12">#REF!</definedName>
    <definedName name="MIDDLE" localSheetId="13">#REF!</definedName>
    <definedName name="MIDDLE" localSheetId="10">#REF!</definedName>
    <definedName name="MIDDLE" localSheetId="20">#REF!</definedName>
    <definedName name="MIDDLE" localSheetId="21">#REF!</definedName>
    <definedName name="MIDDLE" localSheetId="22">#REF!</definedName>
    <definedName name="MIDDLE" localSheetId="23">#REF!</definedName>
    <definedName name="MIDDLE" localSheetId="27">#REF!</definedName>
    <definedName name="MIDDLE" localSheetId="30">#REF!</definedName>
    <definedName name="MIDDLE" localSheetId="31">#REF!</definedName>
    <definedName name="MIDDLE" localSheetId="32">#REF!</definedName>
    <definedName name="MIDDLE" localSheetId="34">#REF!</definedName>
    <definedName name="MIDDLE" localSheetId="35">#REF!</definedName>
    <definedName name="MIDDLE" localSheetId="37">#REF!</definedName>
    <definedName name="MIDDLE" localSheetId="38">#REF!</definedName>
    <definedName name="MIDDLE" localSheetId="47">#REF!</definedName>
    <definedName name="MIDDLE" localSheetId="50">#REF!</definedName>
    <definedName name="MIDDLE" localSheetId="52">#REF!</definedName>
    <definedName name="MIDDLE" localSheetId="54">#REF!</definedName>
    <definedName name="MIDDLE" localSheetId="55">#REF!</definedName>
    <definedName name="MIDDLE" localSheetId="57">#REF!</definedName>
    <definedName name="MIDDLE" localSheetId="58">#REF!</definedName>
    <definedName name="MIDDLE" localSheetId="18">#REF!</definedName>
    <definedName name="MIDDLE" localSheetId="16">#REF!</definedName>
    <definedName name="MIDDLE">#REF!</definedName>
    <definedName name="Million_b_d">[91]nonopec!$D$426:$D$426</definedName>
    <definedName name="MINISTÉRIO_DA_PREVIDÊNCIA_E_ASSISTÊNCIA_SOCIAL" localSheetId="74">#REF!</definedName>
    <definedName name="MINISTÉRIO_DA_PREVIDÊNCIA_E_ASSISTÊNCIA_SOCIAL" localSheetId="13">#REF!</definedName>
    <definedName name="MINISTÉRIO_DA_PREVIDÊNCIA_E_ASSISTÊNCIA_SOCIAL" localSheetId="10">#REF!</definedName>
    <definedName name="MINISTÉRIO_DA_PREVIDÊNCIA_E_ASSISTÊNCIA_SOCIAL" localSheetId="20">#REF!</definedName>
    <definedName name="MINISTÉRIO_DA_PREVIDÊNCIA_E_ASSISTÊNCIA_SOCIAL" localSheetId="21">#REF!</definedName>
    <definedName name="MINISTÉRIO_DA_PREVIDÊNCIA_E_ASSISTÊNCIA_SOCIAL" localSheetId="22">#REF!</definedName>
    <definedName name="MINISTÉRIO_DA_PREVIDÊNCIA_E_ASSISTÊNCIA_SOCIAL" localSheetId="23">#REF!</definedName>
    <definedName name="MINISTÉRIO_DA_PREVIDÊNCIA_E_ASSISTÊNCIA_SOCIAL" localSheetId="30">#REF!</definedName>
    <definedName name="MINISTÉRIO_DA_PREVIDÊNCIA_E_ASSISTÊNCIA_SOCIAL" localSheetId="31">#REF!</definedName>
    <definedName name="MINISTÉRIO_DA_PREVIDÊNCIA_E_ASSISTÊNCIA_SOCIAL" localSheetId="32">#REF!</definedName>
    <definedName name="MINISTÉRIO_DA_PREVIDÊNCIA_E_ASSISTÊNCIA_SOCIAL" localSheetId="34">#REF!</definedName>
    <definedName name="MINISTÉRIO_DA_PREVIDÊNCIA_E_ASSISTÊNCIA_SOCIAL" localSheetId="35">#REF!</definedName>
    <definedName name="MINISTÉRIO_DA_PREVIDÊNCIA_E_ASSISTÊNCIA_SOCIAL" localSheetId="37">#REF!</definedName>
    <definedName name="MINISTÉRIO_DA_PREVIDÊNCIA_E_ASSISTÊNCIA_SOCIAL" localSheetId="38">#REF!</definedName>
    <definedName name="MINISTÉRIO_DA_PREVIDÊNCIA_E_ASSISTÊNCIA_SOCIAL" localSheetId="47">#REF!</definedName>
    <definedName name="MINISTÉRIO_DA_PREVIDÊNCIA_E_ASSISTÊNCIA_SOCIAL" localSheetId="49">#REF!</definedName>
    <definedName name="MINISTÉRIO_DA_PREVIDÊNCIA_E_ASSISTÊNCIA_SOCIAL" localSheetId="50">#REF!</definedName>
    <definedName name="MINISTÉRIO_DA_PREVIDÊNCIA_E_ASSISTÊNCIA_SOCIAL" localSheetId="51">#REF!</definedName>
    <definedName name="MINISTÉRIO_DA_PREVIDÊNCIA_E_ASSISTÊNCIA_SOCIAL" localSheetId="54">#REF!</definedName>
    <definedName name="MINISTÉRIO_DA_PREVIDÊNCIA_E_ASSISTÊNCIA_SOCIAL" localSheetId="14">#REF!</definedName>
    <definedName name="MINISTÉRIO_DA_PREVIDÊNCIA_E_ASSISTÊNCIA_SOCIAL" localSheetId="57">#REF!</definedName>
    <definedName name="MINISTÉRIO_DA_PREVIDÊNCIA_E_ASSISTÊNCIA_SOCIAL" localSheetId="58">#REF!</definedName>
    <definedName name="MINISTÉRIO_DA_PREVIDÊNCIA_E_ASSISTÊNCIA_SOCIAL" localSheetId="18">#REF!</definedName>
    <definedName name="MINISTÉRIO_DA_PREVIDÊNCIA_E_ASSISTÊNCIA_SOCIAL" localSheetId="16">#REF!</definedName>
    <definedName name="MINISTÉRIO_DA_PREVIDÊNCIA_E_ASSISTÊNCIA_SOCIAL">#REF!</definedName>
    <definedName name="MIRIAMA" localSheetId="74">#REF!</definedName>
    <definedName name="MIRIAMA" localSheetId="13">#REF!</definedName>
    <definedName name="MIRIAMA" localSheetId="10">#REF!</definedName>
    <definedName name="MIRIAMA" localSheetId="20">#REF!</definedName>
    <definedName name="MIRIAMA" localSheetId="21">#REF!</definedName>
    <definedName name="MIRIAMA" localSheetId="22">#REF!</definedName>
    <definedName name="MIRIAMA" localSheetId="23">#REF!</definedName>
    <definedName name="MIRIAMA" localSheetId="30">#REF!</definedName>
    <definedName name="MIRIAMA" localSheetId="31">#REF!</definedName>
    <definedName name="MIRIAMA" localSheetId="32">#REF!</definedName>
    <definedName name="MIRIAMA" localSheetId="34">#REF!</definedName>
    <definedName name="MIRIAMA" localSheetId="35">#REF!</definedName>
    <definedName name="MIRIAMA" localSheetId="37">#REF!</definedName>
    <definedName name="MIRIAMA" localSheetId="38">#REF!</definedName>
    <definedName name="MIRIAMA" localSheetId="47">#REF!</definedName>
    <definedName name="MIRIAMA" localSheetId="54">#REF!</definedName>
    <definedName name="MIRIAMA" localSheetId="57">#REF!</definedName>
    <definedName name="MIRIAMA" localSheetId="58">#REF!</definedName>
    <definedName name="MIRIAMA" localSheetId="18">#REF!</definedName>
    <definedName name="MIRIAMA" localSheetId="16">#REF!</definedName>
    <definedName name="MIRIAMA">#REF!</definedName>
    <definedName name="MIRIAMB" localSheetId="74">#REF!</definedName>
    <definedName name="MIRIAMB" localSheetId="13">#REF!</definedName>
    <definedName name="MIRIAMB" localSheetId="10">#REF!</definedName>
    <definedName name="MIRIAMB" localSheetId="20">#REF!</definedName>
    <definedName name="MIRIAMB" localSheetId="21">#REF!</definedName>
    <definedName name="MIRIAMB" localSheetId="22">#REF!</definedName>
    <definedName name="MIRIAMB" localSheetId="23">#REF!</definedName>
    <definedName name="MIRIAMB" localSheetId="30">#REF!</definedName>
    <definedName name="MIRIAMB" localSheetId="31">#REF!</definedName>
    <definedName name="MIRIAMB" localSheetId="32">#REF!</definedName>
    <definedName name="MIRIAMB" localSheetId="34">#REF!</definedName>
    <definedName name="MIRIAMB" localSheetId="35">#REF!</definedName>
    <definedName name="MIRIAMB" localSheetId="37">#REF!</definedName>
    <definedName name="MIRIAMB" localSheetId="38">#REF!</definedName>
    <definedName name="MIRIAMB" localSheetId="47">#REF!</definedName>
    <definedName name="MIRIAMB" localSheetId="54">#REF!</definedName>
    <definedName name="MIRIAMB" localSheetId="57">#REF!</definedName>
    <definedName name="MIRIAMB" localSheetId="58">#REF!</definedName>
    <definedName name="MIRIAMB" localSheetId="18">#REF!</definedName>
    <definedName name="MIRIAMB" localSheetId="16">#REF!</definedName>
    <definedName name="MIRIAMB">#REF!</definedName>
    <definedName name="MISC3" localSheetId="74">#REF!</definedName>
    <definedName name="MISC3" localSheetId="13">#REF!</definedName>
    <definedName name="MISC3" localSheetId="30">#REF!</definedName>
    <definedName name="MISC3" localSheetId="31">#REF!</definedName>
    <definedName name="MISC3" localSheetId="32">#REF!</definedName>
    <definedName name="MISC3" localSheetId="38">#REF!</definedName>
    <definedName name="MISC3" localSheetId="54">#REF!</definedName>
    <definedName name="MISC3" localSheetId="58">#REF!</definedName>
    <definedName name="MISC3">#REF!</definedName>
    <definedName name="MISC4" localSheetId="12">[46]OUTPUT!#REF!</definedName>
    <definedName name="MISC4" localSheetId="13">[29]OUTPUT!#REF!</definedName>
    <definedName name="MISC4" localSheetId="27">[29]OUTPUT!#REF!</definedName>
    <definedName name="MISC4" localSheetId="31">[29]OUTPUT!#REF!</definedName>
    <definedName name="MISC4" localSheetId="32">[29]OUTPUT!#REF!</definedName>
    <definedName name="MISC4" localSheetId="35">[29]OUTPUT!#REF!</definedName>
    <definedName name="MISC4" localSheetId="53">[29]OUTPUT!#REF!</definedName>
    <definedName name="MISC4" localSheetId="58">[29]OUTPUT!#REF!</definedName>
    <definedName name="MISC4">[29]OUTPUT!#REF!</definedName>
    <definedName name="mmm" localSheetId="74" hidden="1">{"Riqfin97",#N/A,FALSE,"Tran";"Riqfinpro",#N/A,FALSE,"Tran"}</definedName>
    <definedName name="mmm" localSheetId="12" hidden="1">{"Riqfin97",#N/A,FALSE,"Tran";"Riqfinpro",#N/A,FALSE,"Tran"}</definedName>
    <definedName name="mmm" localSheetId="13" hidden="1">{"Riqfin97",#N/A,FALSE,"Tran";"Riqfinpro",#N/A,FALSE,"Tran"}</definedName>
    <definedName name="mmm" localSheetId="28" hidden="1">{"Riqfin97",#N/A,FALSE,"Tran";"Riqfinpro",#N/A,FALSE,"Tran"}</definedName>
    <definedName name="mmm" localSheetId="10" hidden="1">{"Riqfin97",#N/A,FALSE,"Tran";"Riqfinpro",#N/A,FALSE,"Tran"}</definedName>
    <definedName name="mmm" localSheetId="20" hidden="1">{"Riqfin97",#N/A,FALSE,"Tran";"Riqfinpro",#N/A,FALSE,"Tran"}</definedName>
    <definedName name="mmm" localSheetId="21" hidden="1">{"Riqfin97",#N/A,FALSE,"Tran";"Riqfinpro",#N/A,FALSE,"Tran"}</definedName>
    <definedName name="mmm" localSheetId="22" hidden="1">{"Riqfin97",#N/A,FALSE,"Tran";"Riqfinpro",#N/A,FALSE,"Tran"}</definedName>
    <definedName name="mmm" localSheetId="23" hidden="1">{"Riqfin97",#N/A,FALSE,"Tran";"Riqfinpro",#N/A,FALSE,"Tran"}</definedName>
    <definedName name="mmm" localSheetId="24" hidden="1">{"Riqfin97",#N/A,FALSE,"Tran";"Riqfinpro",#N/A,FALSE,"Tran"}</definedName>
    <definedName name="mmm" localSheetId="27" hidden="1">{"Riqfin97",#N/A,FALSE,"Tran";"Riqfinpro",#N/A,FALSE,"Tran"}</definedName>
    <definedName name="mmm" localSheetId="29" hidden="1">{"Riqfin97",#N/A,FALSE,"Tran";"Riqfinpro",#N/A,FALSE,"Tran"}</definedName>
    <definedName name="mmm" localSheetId="30" hidden="1">{"Riqfin97",#N/A,FALSE,"Tran";"Riqfinpro",#N/A,FALSE,"Tran"}</definedName>
    <definedName name="mmm" localSheetId="31" hidden="1">{"Riqfin97",#N/A,FALSE,"Tran";"Riqfinpro",#N/A,FALSE,"Tran"}</definedName>
    <definedName name="mmm" localSheetId="32" hidden="1">{"Riqfin97",#N/A,FALSE,"Tran";"Riqfinpro",#N/A,FALSE,"Tran"}</definedName>
    <definedName name="mmm" localSheetId="34" hidden="1">{"Riqfin97",#N/A,FALSE,"Tran";"Riqfinpro",#N/A,FALSE,"Tran"}</definedName>
    <definedName name="mmm" localSheetId="35" hidden="1">{"Riqfin97",#N/A,FALSE,"Tran";"Riqfinpro",#N/A,FALSE,"Tran"}</definedName>
    <definedName name="mmm" localSheetId="37" hidden="1">{"Riqfin97",#N/A,FALSE,"Tran";"Riqfinpro",#N/A,FALSE,"Tran"}</definedName>
    <definedName name="mmm" localSheetId="38" hidden="1">{"Riqfin97",#N/A,FALSE,"Tran";"Riqfinpro",#N/A,FALSE,"Tran"}</definedName>
    <definedName name="mmm" localSheetId="47" hidden="1">{"Riqfin97",#N/A,FALSE,"Tran";"Riqfinpro",#N/A,FALSE,"Tran"}</definedName>
    <definedName name="mmm" localSheetId="48" hidden="1">{"Riqfin97",#N/A,FALSE,"Tran";"Riqfinpro",#N/A,FALSE,"Tran"}</definedName>
    <definedName name="mmm" localSheetId="49" hidden="1">{"Riqfin97",#N/A,FALSE,"Tran";"Riqfinpro",#N/A,FALSE,"Tran"}</definedName>
    <definedName name="mmm" localSheetId="50" hidden="1">{"Riqfin97",#N/A,FALSE,"Tran";"Riqfinpro",#N/A,FALSE,"Tran"}</definedName>
    <definedName name="mmm" localSheetId="51" hidden="1">{"Riqfin97",#N/A,FALSE,"Tran";"Riqfinpro",#N/A,FALSE,"Tran"}</definedName>
    <definedName name="mmm" localSheetId="52" hidden="1">{"Riqfin97",#N/A,FALSE,"Tran";"Riqfinpro",#N/A,FALSE,"Tran"}</definedName>
    <definedName name="mmm" localSheetId="53" hidden="1">{"Riqfin97",#N/A,FALSE,"Tran";"Riqfinpro",#N/A,FALSE,"Tran"}</definedName>
    <definedName name="mmm" localSheetId="54" hidden="1">{"Riqfin97",#N/A,FALSE,"Tran";"Riqfinpro",#N/A,FALSE,"Tran"}</definedName>
    <definedName name="mmm" localSheetId="14" hidden="1">{"Riqfin97",#N/A,FALSE,"Tran";"Riqfinpro",#N/A,FALSE,"Tran"}</definedName>
    <definedName name="mmm" localSheetId="55" hidden="1">{"Riqfin97",#N/A,FALSE,"Tran";"Riqfinpro",#N/A,FALSE,"Tran"}</definedName>
    <definedName name="mmm" localSheetId="56" hidden="1">{"Riqfin97",#N/A,FALSE,"Tran";"Riqfinpro",#N/A,FALSE,"Tran"}</definedName>
    <definedName name="mmm" localSheetId="57" hidden="1">{"Riqfin97",#N/A,FALSE,"Tran";"Riqfinpro",#N/A,FALSE,"Tran"}</definedName>
    <definedName name="mmm" localSheetId="58" hidden="1">{"Riqfin97",#N/A,FALSE,"Tran";"Riqfinpro",#N/A,FALSE,"Tran"}</definedName>
    <definedName name="mmm" localSheetId="18" hidden="1">{"Riqfin97",#N/A,FALSE,"Tran";"Riqfinpro",#N/A,FALSE,"Tran"}</definedName>
    <definedName name="mmm" localSheetId="19" hidden="1">{"Riqfin97",#N/A,FALSE,"Tran";"Riqfinpro",#N/A,FALSE,"Tran"}</definedName>
    <definedName name="mmm" localSheetId="15" hidden="1">{"Riqfin97",#N/A,FALSE,"Tran";"Riqfinpro",#N/A,FALSE,"Tran"}</definedName>
    <definedName name="mmm" localSheetId="16" hidden="1">{"Riqfin97",#N/A,FALSE,"Tran";"Riqfinpro",#N/A,FALSE,"Tran"}</definedName>
    <definedName name="mmm" hidden="1">{"Riqfin97",#N/A,FALSE,"Tran";"Riqfinpro",#N/A,FALSE,"Tran"}</definedName>
    <definedName name="mmmm" localSheetId="74" hidden="1">{"Tab1",#N/A,FALSE,"P";"Tab2",#N/A,FALSE,"P"}</definedName>
    <definedName name="mmmm" localSheetId="12" hidden="1">{"Tab1",#N/A,FALSE,"P";"Tab2",#N/A,FALSE,"P"}</definedName>
    <definedName name="mmmm" localSheetId="13" hidden="1">{"Tab1",#N/A,FALSE,"P";"Tab2",#N/A,FALSE,"P"}</definedName>
    <definedName name="mmmm" localSheetId="28" hidden="1">{"Tab1",#N/A,FALSE,"P";"Tab2",#N/A,FALSE,"P"}</definedName>
    <definedName name="mmmm" localSheetId="10" hidden="1">{"Tab1",#N/A,FALSE,"P";"Tab2",#N/A,FALSE,"P"}</definedName>
    <definedName name="mmmm" localSheetId="20" hidden="1">{"Tab1",#N/A,FALSE,"P";"Tab2",#N/A,FALSE,"P"}</definedName>
    <definedName name="mmmm" localSheetId="21" hidden="1">{"Tab1",#N/A,FALSE,"P";"Tab2",#N/A,FALSE,"P"}</definedName>
    <definedName name="mmmm" localSheetId="22" hidden="1">{"Tab1",#N/A,FALSE,"P";"Tab2",#N/A,FALSE,"P"}</definedName>
    <definedName name="mmmm" localSheetId="23" hidden="1">{"Tab1",#N/A,FALSE,"P";"Tab2",#N/A,FALSE,"P"}</definedName>
    <definedName name="mmmm" localSheetId="24" hidden="1">{"Tab1",#N/A,FALSE,"P";"Tab2",#N/A,FALSE,"P"}</definedName>
    <definedName name="mmmm" localSheetId="27" hidden="1">{"Tab1",#N/A,FALSE,"P";"Tab2",#N/A,FALSE,"P"}</definedName>
    <definedName name="mmmm" localSheetId="29" hidden="1">{"Tab1",#N/A,FALSE,"P";"Tab2",#N/A,FALSE,"P"}</definedName>
    <definedName name="mmmm" localSheetId="30" hidden="1">{"Tab1",#N/A,FALSE,"P";"Tab2",#N/A,FALSE,"P"}</definedName>
    <definedName name="mmmm" localSheetId="31" hidden="1">{"Tab1",#N/A,FALSE,"P";"Tab2",#N/A,FALSE,"P"}</definedName>
    <definedName name="mmmm" localSheetId="32" hidden="1">{"Tab1",#N/A,FALSE,"P";"Tab2",#N/A,FALSE,"P"}</definedName>
    <definedName name="mmmm" localSheetId="34" hidden="1">{"Tab1",#N/A,FALSE,"P";"Tab2",#N/A,FALSE,"P"}</definedName>
    <definedName name="mmmm" localSheetId="35" hidden="1">{"Tab1",#N/A,FALSE,"P";"Tab2",#N/A,FALSE,"P"}</definedName>
    <definedName name="mmmm" localSheetId="37" hidden="1">{"Tab1",#N/A,FALSE,"P";"Tab2",#N/A,FALSE,"P"}</definedName>
    <definedName name="mmmm" localSheetId="38" hidden="1">{"Tab1",#N/A,FALSE,"P";"Tab2",#N/A,FALSE,"P"}</definedName>
    <definedName name="mmmm" localSheetId="47" hidden="1">{"Tab1",#N/A,FALSE,"P";"Tab2",#N/A,FALSE,"P"}</definedName>
    <definedName name="mmmm" localSheetId="48" hidden="1">{"Tab1",#N/A,FALSE,"P";"Tab2",#N/A,FALSE,"P"}</definedName>
    <definedName name="mmmm" localSheetId="49" hidden="1">{"Tab1",#N/A,FALSE,"P";"Tab2",#N/A,FALSE,"P"}</definedName>
    <definedName name="mmmm" localSheetId="50" hidden="1">{"Tab1",#N/A,FALSE,"P";"Tab2",#N/A,FALSE,"P"}</definedName>
    <definedName name="mmmm" localSheetId="51" hidden="1">{"Tab1",#N/A,FALSE,"P";"Tab2",#N/A,FALSE,"P"}</definedName>
    <definedName name="mmmm" localSheetId="52" hidden="1">{"Tab1",#N/A,FALSE,"P";"Tab2",#N/A,FALSE,"P"}</definedName>
    <definedName name="mmmm" localSheetId="53" hidden="1">{"Tab1",#N/A,FALSE,"P";"Tab2",#N/A,FALSE,"P"}</definedName>
    <definedName name="mmmm" localSheetId="54" hidden="1">{"Tab1",#N/A,FALSE,"P";"Tab2",#N/A,FALSE,"P"}</definedName>
    <definedName name="mmmm" localSheetId="14" hidden="1">{"Tab1",#N/A,FALSE,"P";"Tab2",#N/A,FALSE,"P"}</definedName>
    <definedName name="mmmm" localSheetId="55" hidden="1">{"Tab1",#N/A,FALSE,"P";"Tab2",#N/A,FALSE,"P"}</definedName>
    <definedName name="mmmm" localSheetId="56" hidden="1">{"Tab1",#N/A,FALSE,"P";"Tab2",#N/A,FALSE,"P"}</definedName>
    <definedName name="mmmm" localSheetId="57" hidden="1">{"Tab1",#N/A,FALSE,"P";"Tab2",#N/A,FALSE,"P"}</definedName>
    <definedName name="mmmm" localSheetId="58" hidden="1">{"Tab1",#N/A,FALSE,"P";"Tab2",#N/A,FALSE,"P"}</definedName>
    <definedName name="mmmm" localSheetId="18" hidden="1">{"Tab1",#N/A,FALSE,"P";"Tab2",#N/A,FALSE,"P"}</definedName>
    <definedName name="mmmm" localSheetId="19" hidden="1">{"Tab1",#N/A,FALSE,"P";"Tab2",#N/A,FALSE,"P"}</definedName>
    <definedName name="mmmm" localSheetId="15" hidden="1">{"Tab1",#N/A,FALSE,"P";"Tab2",#N/A,FALSE,"P"}</definedName>
    <definedName name="mmmm" localSheetId="16" hidden="1">{"Tab1",#N/A,FALSE,"P";"Tab2",#N/A,FALSE,"P"}</definedName>
    <definedName name="mmmm" hidden="1">{"Tab1",#N/A,FALSE,"P";"Tab2",#N/A,FALSE,"P"}</definedName>
    <definedName name="mmmmm" localSheetId="74" hidden="1">{"Riqfin97",#N/A,FALSE,"Tran";"Riqfinpro",#N/A,FALSE,"Tran"}</definedName>
    <definedName name="mmmmm" localSheetId="12" hidden="1">{"Riqfin97",#N/A,FALSE,"Tran";"Riqfinpro",#N/A,FALSE,"Tran"}</definedName>
    <definedName name="mmmmm" localSheetId="13" hidden="1">{"Riqfin97",#N/A,FALSE,"Tran";"Riqfinpro",#N/A,FALSE,"Tran"}</definedName>
    <definedName name="mmmmm" localSheetId="28" hidden="1">{"Riqfin97",#N/A,FALSE,"Tran";"Riqfinpro",#N/A,FALSE,"Tran"}</definedName>
    <definedName name="mmmmm" localSheetId="10" hidden="1">{"Riqfin97",#N/A,FALSE,"Tran";"Riqfinpro",#N/A,FALSE,"Tran"}</definedName>
    <definedName name="mmmmm" localSheetId="20" hidden="1">{"Riqfin97",#N/A,FALSE,"Tran";"Riqfinpro",#N/A,FALSE,"Tran"}</definedName>
    <definedName name="mmmmm" localSheetId="21" hidden="1">{"Riqfin97",#N/A,FALSE,"Tran";"Riqfinpro",#N/A,FALSE,"Tran"}</definedName>
    <definedName name="mmmmm" localSheetId="22" hidden="1">{"Riqfin97",#N/A,FALSE,"Tran";"Riqfinpro",#N/A,FALSE,"Tran"}</definedName>
    <definedName name="mmmmm" localSheetId="23" hidden="1">{"Riqfin97",#N/A,FALSE,"Tran";"Riqfinpro",#N/A,FALSE,"Tran"}</definedName>
    <definedName name="mmmmm" localSheetId="24" hidden="1">{"Riqfin97",#N/A,FALSE,"Tran";"Riqfinpro",#N/A,FALSE,"Tran"}</definedName>
    <definedName name="mmmmm" localSheetId="27" hidden="1">{"Riqfin97",#N/A,FALSE,"Tran";"Riqfinpro",#N/A,FALSE,"Tran"}</definedName>
    <definedName name="mmmmm" localSheetId="29" hidden="1">{"Riqfin97",#N/A,FALSE,"Tran";"Riqfinpro",#N/A,FALSE,"Tran"}</definedName>
    <definedName name="mmmmm" localSheetId="30" hidden="1">{"Riqfin97",#N/A,FALSE,"Tran";"Riqfinpro",#N/A,FALSE,"Tran"}</definedName>
    <definedName name="mmmmm" localSheetId="31" hidden="1">{"Riqfin97",#N/A,FALSE,"Tran";"Riqfinpro",#N/A,FALSE,"Tran"}</definedName>
    <definedName name="mmmmm" localSheetId="32" hidden="1">{"Riqfin97",#N/A,FALSE,"Tran";"Riqfinpro",#N/A,FALSE,"Tran"}</definedName>
    <definedName name="mmmmm" localSheetId="34" hidden="1">{"Riqfin97",#N/A,FALSE,"Tran";"Riqfinpro",#N/A,FALSE,"Tran"}</definedName>
    <definedName name="mmmmm" localSheetId="35" hidden="1">{"Riqfin97",#N/A,FALSE,"Tran";"Riqfinpro",#N/A,FALSE,"Tran"}</definedName>
    <definedName name="mmmmm" localSheetId="37" hidden="1">{"Riqfin97",#N/A,FALSE,"Tran";"Riqfinpro",#N/A,FALSE,"Tran"}</definedName>
    <definedName name="mmmmm" localSheetId="38" hidden="1">{"Riqfin97",#N/A,FALSE,"Tran";"Riqfinpro",#N/A,FALSE,"Tran"}</definedName>
    <definedName name="mmmmm" localSheetId="47" hidden="1">{"Riqfin97",#N/A,FALSE,"Tran";"Riqfinpro",#N/A,FALSE,"Tran"}</definedName>
    <definedName name="mmmmm" localSheetId="48" hidden="1">{"Riqfin97",#N/A,FALSE,"Tran";"Riqfinpro",#N/A,FALSE,"Tran"}</definedName>
    <definedName name="mmmmm" localSheetId="49" hidden="1">{"Riqfin97",#N/A,FALSE,"Tran";"Riqfinpro",#N/A,FALSE,"Tran"}</definedName>
    <definedName name="mmmmm" localSheetId="50" hidden="1">{"Riqfin97",#N/A,FALSE,"Tran";"Riqfinpro",#N/A,FALSE,"Tran"}</definedName>
    <definedName name="mmmmm" localSheetId="51" hidden="1">{"Riqfin97",#N/A,FALSE,"Tran";"Riqfinpro",#N/A,FALSE,"Tran"}</definedName>
    <definedName name="mmmmm" localSheetId="52" hidden="1">{"Riqfin97",#N/A,FALSE,"Tran";"Riqfinpro",#N/A,FALSE,"Tran"}</definedName>
    <definedName name="mmmmm" localSheetId="53" hidden="1">{"Riqfin97",#N/A,FALSE,"Tran";"Riqfinpro",#N/A,FALSE,"Tran"}</definedName>
    <definedName name="mmmmm" localSheetId="54" hidden="1">{"Riqfin97",#N/A,FALSE,"Tran";"Riqfinpro",#N/A,FALSE,"Tran"}</definedName>
    <definedName name="mmmmm" localSheetId="14" hidden="1">{"Riqfin97",#N/A,FALSE,"Tran";"Riqfinpro",#N/A,FALSE,"Tran"}</definedName>
    <definedName name="mmmmm" localSheetId="55" hidden="1">{"Riqfin97",#N/A,FALSE,"Tran";"Riqfinpro",#N/A,FALSE,"Tran"}</definedName>
    <definedName name="mmmmm" localSheetId="56" hidden="1">{"Riqfin97",#N/A,FALSE,"Tran";"Riqfinpro",#N/A,FALSE,"Tran"}</definedName>
    <definedName name="mmmmm" localSheetId="57" hidden="1">{"Riqfin97",#N/A,FALSE,"Tran";"Riqfinpro",#N/A,FALSE,"Tran"}</definedName>
    <definedName name="mmmmm" localSheetId="58" hidden="1">{"Riqfin97",#N/A,FALSE,"Tran";"Riqfinpro",#N/A,FALSE,"Tran"}</definedName>
    <definedName name="mmmmm" localSheetId="18" hidden="1">{"Riqfin97",#N/A,FALSE,"Tran";"Riqfinpro",#N/A,FALSE,"Tran"}</definedName>
    <definedName name="mmmmm" localSheetId="19" hidden="1">{"Riqfin97",#N/A,FALSE,"Tran";"Riqfinpro",#N/A,FALSE,"Tran"}</definedName>
    <definedName name="mmmmm" localSheetId="15" hidden="1">{"Riqfin97",#N/A,FALSE,"Tran";"Riqfinpro",#N/A,FALSE,"Tran"}</definedName>
    <definedName name="mmmmm" localSheetId="16" hidden="1">{"Riqfin97",#N/A,FALSE,"Tran";"Riqfinpro",#N/A,FALSE,"Tran"}</definedName>
    <definedName name="mmmmm" hidden="1">{"Riqfin97",#N/A,FALSE,"Tran";"Riqfinpro",#N/A,FALSE,"Tran"}</definedName>
    <definedName name="mmmmmmmmm" localSheetId="74" hidden="1">{"Riqfin97",#N/A,FALSE,"Tran";"Riqfinpro",#N/A,FALSE,"Tran"}</definedName>
    <definedName name="mmmmmmmmm" localSheetId="12" hidden="1">{"Riqfin97",#N/A,FALSE,"Tran";"Riqfinpro",#N/A,FALSE,"Tran"}</definedName>
    <definedName name="mmmmmmmmm" localSheetId="13" hidden="1">{"Riqfin97",#N/A,FALSE,"Tran";"Riqfinpro",#N/A,FALSE,"Tran"}</definedName>
    <definedName name="mmmmmmmmm" localSheetId="28" hidden="1">{"Riqfin97",#N/A,FALSE,"Tran";"Riqfinpro",#N/A,FALSE,"Tran"}</definedName>
    <definedName name="mmmmmmmmm" localSheetId="10" hidden="1">{"Riqfin97",#N/A,FALSE,"Tran";"Riqfinpro",#N/A,FALSE,"Tran"}</definedName>
    <definedName name="mmmmmmmmm" localSheetId="20" hidden="1">{"Riqfin97",#N/A,FALSE,"Tran";"Riqfinpro",#N/A,FALSE,"Tran"}</definedName>
    <definedName name="mmmmmmmmm" localSheetId="21" hidden="1">{"Riqfin97",#N/A,FALSE,"Tran";"Riqfinpro",#N/A,FALSE,"Tran"}</definedName>
    <definedName name="mmmmmmmmm" localSheetId="22" hidden="1">{"Riqfin97",#N/A,FALSE,"Tran";"Riqfinpro",#N/A,FALSE,"Tran"}</definedName>
    <definedName name="mmmmmmmmm" localSheetId="23" hidden="1">{"Riqfin97",#N/A,FALSE,"Tran";"Riqfinpro",#N/A,FALSE,"Tran"}</definedName>
    <definedName name="mmmmmmmmm" localSheetId="24" hidden="1">{"Riqfin97",#N/A,FALSE,"Tran";"Riqfinpro",#N/A,FALSE,"Tran"}</definedName>
    <definedName name="mmmmmmmmm" localSheetId="27" hidden="1">{"Riqfin97",#N/A,FALSE,"Tran";"Riqfinpro",#N/A,FALSE,"Tran"}</definedName>
    <definedName name="mmmmmmmmm" localSheetId="29" hidden="1">{"Riqfin97",#N/A,FALSE,"Tran";"Riqfinpro",#N/A,FALSE,"Tran"}</definedName>
    <definedName name="mmmmmmmmm" localSheetId="30" hidden="1">{"Riqfin97",#N/A,FALSE,"Tran";"Riqfinpro",#N/A,FALSE,"Tran"}</definedName>
    <definedName name="mmmmmmmmm" localSheetId="31" hidden="1">{"Riqfin97",#N/A,FALSE,"Tran";"Riqfinpro",#N/A,FALSE,"Tran"}</definedName>
    <definedName name="mmmmmmmmm" localSheetId="32" hidden="1">{"Riqfin97",#N/A,FALSE,"Tran";"Riqfinpro",#N/A,FALSE,"Tran"}</definedName>
    <definedName name="mmmmmmmmm" localSheetId="34" hidden="1">{"Riqfin97",#N/A,FALSE,"Tran";"Riqfinpro",#N/A,FALSE,"Tran"}</definedName>
    <definedName name="mmmmmmmmm" localSheetId="35" hidden="1">{"Riqfin97",#N/A,FALSE,"Tran";"Riqfinpro",#N/A,FALSE,"Tran"}</definedName>
    <definedName name="mmmmmmmmm" localSheetId="37" hidden="1">{"Riqfin97",#N/A,FALSE,"Tran";"Riqfinpro",#N/A,FALSE,"Tran"}</definedName>
    <definedName name="mmmmmmmmm" localSheetId="38" hidden="1">{"Riqfin97",#N/A,FALSE,"Tran";"Riqfinpro",#N/A,FALSE,"Tran"}</definedName>
    <definedName name="mmmmmmmmm" localSheetId="47" hidden="1">{"Riqfin97",#N/A,FALSE,"Tran";"Riqfinpro",#N/A,FALSE,"Tran"}</definedName>
    <definedName name="mmmmmmmmm" localSheetId="48" hidden="1">{"Riqfin97",#N/A,FALSE,"Tran";"Riqfinpro",#N/A,FALSE,"Tran"}</definedName>
    <definedName name="mmmmmmmmm" localSheetId="49" hidden="1">{"Riqfin97",#N/A,FALSE,"Tran";"Riqfinpro",#N/A,FALSE,"Tran"}</definedName>
    <definedName name="mmmmmmmmm" localSheetId="50" hidden="1">{"Riqfin97",#N/A,FALSE,"Tran";"Riqfinpro",#N/A,FALSE,"Tran"}</definedName>
    <definedName name="mmmmmmmmm" localSheetId="51" hidden="1">{"Riqfin97",#N/A,FALSE,"Tran";"Riqfinpro",#N/A,FALSE,"Tran"}</definedName>
    <definedName name="mmmmmmmmm" localSheetId="52" hidden="1">{"Riqfin97",#N/A,FALSE,"Tran";"Riqfinpro",#N/A,FALSE,"Tran"}</definedName>
    <definedName name="mmmmmmmmm" localSheetId="53" hidden="1">{"Riqfin97",#N/A,FALSE,"Tran";"Riqfinpro",#N/A,FALSE,"Tran"}</definedName>
    <definedName name="mmmmmmmmm" localSheetId="54" hidden="1">{"Riqfin97",#N/A,FALSE,"Tran";"Riqfinpro",#N/A,FALSE,"Tran"}</definedName>
    <definedName name="mmmmmmmmm" localSheetId="14" hidden="1">{"Riqfin97",#N/A,FALSE,"Tran";"Riqfinpro",#N/A,FALSE,"Tran"}</definedName>
    <definedName name="mmmmmmmmm" localSheetId="55" hidden="1">{"Riqfin97",#N/A,FALSE,"Tran";"Riqfinpro",#N/A,FALSE,"Tran"}</definedName>
    <definedName name="mmmmmmmmm" localSheetId="56" hidden="1">{"Riqfin97",#N/A,FALSE,"Tran";"Riqfinpro",#N/A,FALSE,"Tran"}</definedName>
    <definedName name="mmmmmmmmm" localSheetId="57" hidden="1">{"Riqfin97",#N/A,FALSE,"Tran";"Riqfinpro",#N/A,FALSE,"Tran"}</definedName>
    <definedName name="mmmmmmmmm" localSheetId="58" hidden="1">{"Riqfin97",#N/A,FALSE,"Tran";"Riqfinpro",#N/A,FALSE,"Tran"}</definedName>
    <definedName name="mmmmmmmmm" localSheetId="18" hidden="1">{"Riqfin97",#N/A,FALSE,"Tran";"Riqfinpro",#N/A,FALSE,"Tran"}</definedName>
    <definedName name="mmmmmmmmm" localSheetId="19" hidden="1">{"Riqfin97",#N/A,FALSE,"Tran";"Riqfinpro",#N/A,FALSE,"Tran"}</definedName>
    <definedName name="mmmmmmmmm" localSheetId="15" hidden="1">{"Riqfin97",#N/A,FALSE,"Tran";"Riqfinpro",#N/A,FALSE,"Tran"}</definedName>
    <definedName name="mmmmmmmmm" localSheetId="16" hidden="1">{"Riqfin97",#N/A,FALSE,"Tran";"Riqfinpro",#N/A,FALSE,"Tran"}</definedName>
    <definedName name="mmmmmmmmm" hidden="1">{"Riqfin97",#N/A,FALSE,"Tran";"Riqfinpro",#N/A,FALSE,"Tran"}</definedName>
    <definedName name="MN">[83]BCP!#REF!</definedName>
    <definedName name="MNDATES" localSheetId="74">#REF!</definedName>
    <definedName name="MNDATES" localSheetId="13">#REF!</definedName>
    <definedName name="MNDATES" localSheetId="10">#REF!</definedName>
    <definedName name="MNDATES" localSheetId="20">#REF!</definedName>
    <definedName name="MNDATES" localSheetId="21">#REF!</definedName>
    <definedName name="MNDATES" localSheetId="22">#REF!</definedName>
    <definedName name="MNDATES" localSheetId="23">#REF!</definedName>
    <definedName name="MNDATES" localSheetId="30">#REF!</definedName>
    <definedName name="MNDATES" localSheetId="31">#REF!</definedName>
    <definedName name="MNDATES" localSheetId="32">#REF!</definedName>
    <definedName name="MNDATES" localSheetId="34">#REF!</definedName>
    <definedName name="MNDATES" localSheetId="35">#REF!</definedName>
    <definedName name="MNDATES" localSheetId="37">#REF!</definedName>
    <definedName name="MNDATES" localSheetId="38">#REF!</definedName>
    <definedName name="MNDATES" localSheetId="47">#REF!</definedName>
    <definedName name="MNDATES" localSheetId="49">#REF!</definedName>
    <definedName name="MNDATES" localSheetId="50">#REF!</definedName>
    <definedName name="MNDATES" localSheetId="51">#REF!</definedName>
    <definedName name="MNDATES" localSheetId="54">#REF!</definedName>
    <definedName name="MNDATES" localSheetId="14">#REF!</definedName>
    <definedName name="MNDATES" localSheetId="57">#REF!</definedName>
    <definedName name="MNDATES" localSheetId="58">#REF!</definedName>
    <definedName name="MNDATES" localSheetId="18">#REF!</definedName>
    <definedName name="MNDATES" localSheetId="16">#REF!</definedName>
    <definedName name="MNDATES">#REF!</definedName>
    <definedName name="MNP" localSheetId="13">[83]BCP!#REF!</definedName>
    <definedName name="MNP" localSheetId="32">[83]BCP!#REF!</definedName>
    <definedName name="MNP" localSheetId="35">[83]BCP!#REF!</definedName>
    <definedName name="MNP" localSheetId="49">[83]BCP!#REF!</definedName>
    <definedName name="MNP" localSheetId="50">[83]BCP!#REF!</definedName>
    <definedName name="MNP" localSheetId="51">[83]BCP!#REF!</definedName>
    <definedName name="MNP" localSheetId="14">[83]BCP!#REF!</definedName>
    <definedName name="MNP" localSheetId="57">[83]BCP!#REF!</definedName>
    <definedName name="MNP" localSheetId="58">[83]BCP!#REF!</definedName>
    <definedName name="MNP">[83]BCP!#REF!</definedName>
    <definedName name="Módulo2.completo">#N/A</definedName>
    <definedName name="MON_SM" localSheetId="74">#REF!</definedName>
    <definedName name="MON_SM" localSheetId="13">#REF!</definedName>
    <definedName name="MON_SM" localSheetId="20">#REF!</definedName>
    <definedName name="MON_SM" localSheetId="21">#REF!</definedName>
    <definedName name="MON_SM" localSheetId="22">#REF!</definedName>
    <definedName name="MON_SM" localSheetId="23">#REF!</definedName>
    <definedName name="MON_SM" localSheetId="30">#REF!</definedName>
    <definedName name="MON_SM" localSheetId="31">#REF!</definedName>
    <definedName name="MON_SM" localSheetId="32">#REF!</definedName>
    <definedName name="MON_SM" localSheetId="34">#REF!</definedName>
    <definedName name="MON_SM" localSheetId="35">#REF!</definedName>
    <definedName name="MON_SM" localSheetId="37">#REF!</definedName>
    <definedName name="MON_SM" localSheetId="38">#REF!</definedName>
    <definedName name="MON_SM" localSheetId="47">#REF!</definedName>
    <definedName name="MON_SM" localSheetId="49">#REF!</definedName>
    <definedName name="MON_SM" localSheetId="50">#REF!</definedName>
    <definedName name="MON_SM" localSheetId="51">#REF!</definedName>
    <definedName name="MON_SM" localSheetId="54">#REF!</definedName>
    <definedName name="MON_SM" localSheetId="14">#REF!</definedName>
    <definedName name="MON_SM" localSheetId="57">#REF!</definedName>
    <definedName name="MON_SM" localSheetId="58">#REF!</definedName>
    <definedName name="MON_SM" localSheetId="18">#REF!</definedName>
    <definedName name="MON_SM" localSheetId="16">#REF!</definedName>
    <definedName name="MON_SM">#REF!</definedName>
    <definedName name="MONF_SM" localSheetId="74">#REF!</definedName>
    <definedName name="MONF_SM" localSheetId="13">#REF!</definedName>
    <definedName name="MONF_SM" localSheetId="20">#REF!</definedName>
    <definedName name="MONF_SM" localSheetId="21">#REF!</definedName>
    <definedName name="MONF_SM" localSheetId="22">#REF!</definedName>
    <definedName name="MONF_SM" localSheetId="23">#REF!</definedName>
    <definedName name="MONF_SM" localSheetId="30">#REF!</definedName>
    <definedName name="MONF_SM" localSheetId="31">#REF!</definedName>
    <definedName name="MONF_SM" localSheetId="32">#REF!</definedName>
    <definedName name="MONF_SM" localSheetId="34">#REF!</definedName>
    <definedName name="MONF_SM" localSheetId="35">#REF!</definedName>
    <definedName name="MONF_SM" localSheetId="37">#REF!</definedName>
    <definedName name="MONF_SM" localSheetId="38">#REF!</definedName>
    <definedName name="MONF_SM" localSheetId="47">#REF!</definedName>
    <definedName name="MONF_SM" localSheetId="49">#REF!</definedName>
    <definedName name="MONF_SM" localSheetId="50">#REF!</definedName>
    <definedName name="MONF_SM" localSheetId="51">#REF!</definedName>
    <definedName name="MONF_SM" localSheetId="54">#REF!</definedName>
    <definedName name="MONF_SM" localSheetId="57">#REF!</definedName>
    <definedName name="MONF_SM" localSheetId="58">#REF!</definedName>
    <definedName name="MONF_SM" localSheetId="18">#REF!</definedName>
    <definedName name="MONF_SM" localSheetId="16">#REF!</definedName>
    <definedName name="MONF_SM">#REF!</definedName>
    <definedName name="Month" localSheetId="74">#REF!</definedName>
    <definedName name="Month" localSheetId="13">#REF!</definedName>
    <definedName name="Month" localSheetId="10">#REF!</definedName>
    <definedName name="Month" localSheetId="20">#REF!</definedName>
    <definedName name="Month" localSheetId="21">#REF!</definedName>
    <definedName name="Month" localSheetId="22">#REF!</definedName>
    <definedName name="Month" localSheetId="23">#REF!</definedName>
    <definedName name="Month" localSheetId="27">#REF!</definedName>
    <definedName name="Month" localSheetId="30">#REF!</definedName>
    <definedName name="Month" localSheetId="31">#REF!</definedName>
    <definedName name="Month" localSheetId="32">#REF!</definedName>
    <definedName name="Month" localSheetId="34">#REF!</definedName>
    <definedName name="Month" localSheetId="35">#REF!</definedName>
    <definedName name="Month" localSheetId="37">#REF!</definedName>
    <definedName name="Month" localSheetId="38">#REF!</definedName>
    <definedName name="Month" localSheetId="47">#REF!</definedName>
    <definedName name="Month" localSheetId="48">#REF!</definedName>
    <definedName name="Month" localSheetId="49">#REF!</definedName>
    <definedName name="Month" localSheetId="50">#REF!</definedName>
    <definedName name="Month" localSheetId="52">#REF!</definedName>
    <definedName name="Month" localSheetId="54">#REF!</definedName>
    <definedName name="Month" localSheetId="55">#REF!</definedName>
    <definedName name="Month" localSheetId="56">#REF!</definedName>
    <definedName name="Month" localSheetId="57">#REF!</definedName>
    <definedName name="Month" localSheetId="58">#REF!</definedName>
    <definedName name="Month" localSheetId="18">#REF!</definedName>
    <definedName name="Month" localSheetId="16">#REF!</definedName>
    <definedName name="Month">#REF!</definedName>
    <definedName name="MonthIndex" localSheetId="74">#REF!</definedName>
    <definedName name="MonthIndex" localSheetId="13">#REF!</definedName>
    <definedName name="MonthIndex" localSheetId="27">#REF!</definedName>
    <definedName name="MonthIndex" localSheetId="30">#REF!</definedName>
    <definedName name="MonthIndex" localSheetId="31">#REF!</definedName>
    <definedName name="MonthIndex" localSheetId="32">#REF!</definedName>
    <definedName name="MonthIndex" localSheetId="35">#REF!</definedName>
    <definedName name="MonthIndex" localSheetId="38">#REF!</definedName>
    <definedName name="MonthIndex" localSheetId="47">#REF!</definedName>
    <definedName name="MonthIndex" localSheetId="48">#REF!</definedName>
    <definedName name="MonthIndex" localSheetId="49">#REF!</definedName>
    <definedName name="MonthIndex" localSheetId="50">#REF!</definedName>
    <definedName name="MonthIndex" localSheetId="52">#REF!</definedName>
    <definedName name="MonthIndex" localSheetId="54">#REF!</definedName>
    <definedName name="MonthIndex" localSheetId="55">#REF!</definedName>
    <definedName name="MonthIndex" localSheetId="56">#REF!</definedName>
    <definedName name="MonthIndex" localSheetId="58">#REF!</definedName>
    <definedName name="MonthIndex" localSheetId="18">#REF!</definedName>
    <definedName name="MonthIndex">#REF!</definedName>
    <definedName name="MonthlyInf">[115]CPI!$A$403:$N$559</definedName>
    <definedName name="MONTHS">[107]MONTHLY!$BV$3:$CG$3</definedName>
    <definedName name="MONY" localSheetId="74">#REF!</definedName>
    <definedName name="MONY" localSheetId="13">#REF!</definedName>
    <definedName name="MONY" localSheetId="10">#REF!</definedName>
    <definedName name="MONY" localSheetId="20">#REF!</definedName>
    <definedName name="MONY" localSheetId="21">#REF!</definedName>
    <definedName name="MONY" localSheetId="22">#REF!</definedName>
    <definedName name="MONY" localSheetId="23">#REF!</definedName>
    <definedName name="MONY" localSheetId="30">#REF!</definedName>
    <definedName name="MONY" localSheetId="31">#REF!</definedName>
    <definedName name="MONY" localSheetId="32">#REF!</definedName>
    <definedName name="MONY" localSheetId="34">#REF!</definedName>
    <definedName name="MONY" localSheetId="35">#REF!</definedName>
    <definedName name="MONY" localSheetId="37">#REF!</definedName>
    <definedName name="MONY" localSheetId="38">#REF!</definedName>
    <definedName name="MONY" localSheetId="47">#REF!</definedName>
    <definedName name="MONY" localSheetId="49">#REF!</definedName>
    <definedName name="MONY" localSheetId="50">#REF!</definedName>
    <definedName name="MONY" localSheetId="51">#REF!</definedName>
    <definedName name="MONY" localSheetId="54">#REF!</definedName>
    <definedName name="MONY" localSheetId="14">#REF!</definedName>
    <definedName name="MONY" localSheetId="57">#REF!</definedName>
    <definedName name="MONY" localSheetId="58">#REF!</definedName>
    <definedName name="MONY" localSheetId="18">#REF!</definedName>
    <definedName name="MONY" localSheetId="16">#REF!</definedName>
    <definedName name="MONY">#REF!</definedName>
    <definedName name="moodys" localSheetId="13">'[175]Credit ratings on 1st issues'!#REF!</definedName>
    <definedName name="moodys" localSheetId="10">'[175]Credit ratings on 1st issues'!#REF!</definedName>
    <definedName name="moodys" localSheetId="20">'[175]Credit ratings on 1st issues'!#REF!</definedName>
    <definedName name="moodys" localSheetId="21">'[175]Credit ratings on 1st issues'!#REF!</definedName>
    <definedName name="moodys" localSheetId="22">'[175]Credit ratings on 1st issues'!#REF!</definedName>
    <definedName name="moodys" localSheetId="23">'[175]Credit ratings on 1st issues'!#REF!</definedName>
    <definedName name="moodys" localSheetId="27">'[175]Credit ratings on 1st issues'!#REF!</definedName>
    <definedName name="moodys" localSheetId="31">'[175]Credit ratings on 1st issues'!#REF!</definedName>
    <definedName name="moodys" localSheetId="32">'[175]Credit ratings on 1st issues'!#REF!</definedName>
    <definedName name="moodys" localSheetId="34">'[175]Credit ratings on 1st issues'!#REF!</definedName>
    <definedName name="moodys" localSheetId="35">'[175]Credit ratings on 1st issues'!#REF!</definedName>
    <definedName name="moodys" localSheetId="37">'[175]Credit ratings on 1st issues'!#REF!</definedName>
    <definedName name="moodys" localSheetId="38">'[175]Credit ratings on 1st issues'!#REF!</definedName>
    <definedName name="moodys" localSheetId="47">'[175]Credit ratings on 1st issues'!#REF!</definedName>
    <definedName name="moodys" localSheetId="48">'[175]Credit ratings on 1st issues'!#REF!</definedName>
    <definedName name="moodys" localSheetId="49">'[175]Credit ratings on 1st issues'!#REF!</definedName>
    <definedName name="moodys" localSheetId="50">'[175]Credit ratings on 1st issues'!#REF!</definedName>
    <definedName name="moodys" localSheetId="52">'[175]Credit ratings on 1st issues'!#REF!</definedName>
    <definedName name="moodys" localSheetId="54">'[175]Credit ratings on 1st issues'!#REF!</definedName>
    <definedName name="moodys" localSheetId="55">'[175]Credit ratings on 1st issues'!#REF!</definedName>
    <definedName name="moodys" localSheetId="56">'[175]Credit ratings on 1st issues'!#REF!</definedName>
    <definedName name="moodys" localSheetId="57">'[175]Credit ratings on 1st issues'!#REF!</definedName>
    <definedName name="moodys" localSheetId="58">'[175]Credit ratings on 1st issues'!#REF!</definedName>
    <definedName name="moodys" localSheetId="18">'[175]Credit ratings on 1st issues'!#REF!</definedName>
    <definedName name="moodys" localSheetId="16">'[175]Credit ratings on 1st issues'!#REF!</definedName>
    <definedName name="moodys">'[175]Credit ratings on 1st issues'!#REF!</definedName>
    <definedName name="MPETROLEO" localSheetId="74">#REF!</definedName>
    <definedName name="MPETROLEO" localSheetId="13">#REF!</definedName>
    <definedName name="MPETROLEO" localSheetId="10">#REF!</definedName>
    <definedName name="MPETROLEO" localSheetId="20">#REF!</definedName>
    <definedName name="MPETROLEO" localSheetId="21">#REF!</definedName>
    <definedName name="MPETROLEO" localSheetId="22">#REF!</definedName>
    <definedName name="MPETROLEO" localSheetId="23">#REF!</definedName>
    <definedName name="MPETROLEO" localSheetId="27">#REF!</definedName>
    <definedName name="MPETROLEO" localSheetId="30">#REF!</definedName>
    <definedName name="MPETROLEO" localSheetId="31">#REF!</definedName>
    <definedName name="MPETROLEO" localSheetId="32">#REF!</definedName>
    <definedName name="MPETROLEO" localSheetId="34">#REF!</definedName>
    <definedName name="MPETROLEO" localSheetId="35">#REF!</definedName>
    <definedName name="MPETROLEO" localSheetId="37">#REF!</definedName>
    <definedName name="MPETROLEO" localSheetId="38">#REF!</definedName>
    <definedName name="MPETROLEO" localSheetId="47">#REF!</definedName>
    <definedName name="MPETROLEO" localSheetId="48">#REF!</definedName>
    <definedName name="MPETROLEO" localSheetId="49">#REF!</definedName>
    <definedName name="MPETROLEO" localSheetId="50">#REF!</definedName>
    <definedName name="MPETROLEO" localSheetId="51">#REF!</definedName>
    <definedName name="MPETROLEO" localSheetId="52">#REF!</definedName>
    <definedName name="MPETROLEO" localSheetId="53">#REF!</definedName>
    <definedName name="MPETROLEO" localSheetId="54">#REF!</definedName>
    <definedName name="MPETROLEO" localSheetId="55">#REF!</definedName>
    <definedName name="MPETROLEO" localSheetId="57">#REF!</definedName>
    <definedName name="MPETROLEO" localSheetId="58">#REF!</definedName>
    <definedName name="MPETROLEO" localSheetId="18">#REF!</definedName>
    <definedName name="MPETROLEO" localSheetId="16">#REF!</definedName>
    <definedName name="MPETROLEO">#REF!</definedName>
    <definedName name="msci">[147]Sheet1!$H$2:$K$24</definedName>
    <definedName name="mscid">[147]Sheet1!$B$2:$E$24</definedName>
    <definedName name="mscil">[147]Sheet1!$H$2:$K$24</definedName>
    <definedName name="mstocksa" localSheetId="76">[27]!mstocksa</definedName>
    <definedName name="mstocksa" localSheetId="77">[27]!mstocksa</definedName>
    <definedName name="mstocksa" localSheetId="12">[34]!mstocksa</definedName>
    <definedName name="mstocksa" localSheetId="13">[27]!mstocksa</definedName>
    <definedName name="mstocksa" localSheetId="40">[27]!mstocksa</definedName>
    <definedName name="mstocksa" localSheetId="43">[27]!mstocksa</definedName>
    <definedName name="mstocksa" localSheetId="45">[27]!mstocksa</definedName>
    <definedName name="mstocksa" localSheetId="70">[27]!mstocksa</definedName>
    <definedName name="mstocksa" localSheetId="73">[27]!mstocksa</definedName>
    <definedName name="mstocksa" localSheetId="10">[27]!mstocksa</definedName>
    <definedName name="mstocksa" localSheetId="7">[27]!mstocksa</definedName>
    <definedName name="mstocksa" localSheetId="31">[27]!mstocksa</definedName>
    <definedName name="mstocksa" localSheetId="35">[27]!mstocksa</definedName>
    <definedName name="mstocksa" localSheetId="37">[27]!mstocksa</definedName>
    <definedName name="mstocksa" localSheetId="47">[27]!mstocksa</definedName>
    <definedName name="mstocksa" localSheetId="48">[27]!mstocksa</definedName>
    <definedName name="mstocksa" localSheetId="49">[27]!mstocksa</definedName>
    <definedName name="mstocksa" localSheetId="50">[27]!mstocksa</definedName>
    <definedName name="mstocksa" localSheetId="54">[27]!mstocksa</definedName>
    <definedName name="mstocksa" localSheetId="14">[27]!mstocksa</definedName>
    <definedName name="mstocksa" localSheetId="55">[27]!mstocksa</definedName>
    <definedName name="mstocksa" localSheetId="58">[27]!mstocksa</definedName>
    <definedName name="mstocksa" localSheetId="68">#REF!</definedName>
    <definedName name="mstocksa" localSheetId="69">[27]!mstocksa</definedName>
    <definedName name="mstocksa" localSheetId="71">[27]!mstocksa</definedName>
    <definedName name="mstocksa" localSheetId="72">[27]!mstocksa</definedName>
    <definedName name="mstocksa" localSheetId="19">[27]!mstocksa</definedName>
    <definedName name="mstocksa" localSheetId="15">[27]!mstocksa</definedName>
    <definedName name="mstocksa">[27]!mstocksa</definedName>
    <definedName name="mstocksq" localSheetId="76">[27]!mstocksq</definedName>
    <definedName name="mstocksq" localSheetId="77">[27]!mstocksq</definedName>
    <definedName name="mstocksq" localSheetId="12">[34]!mstocksq</definedName>
    <definedName name="mstocksq" localSheetId="13">[27]!mstocksq</definedName>
    <definedName name="mstocksq" localSheetId="40">[27]!mstocksq</definedName>
    <definedName name="mstocksq" localSheetId="43">[27]!mstocksq</definedName>
    <definedName name="mstocksq" localSheetId="45">[27]!mstocksq</definedName>
    <definedName name="mstocksq" localSheetId="70">[27]!mstocksq</definedName>
    <definedName name="mstocksq" localSheetId="73">[27]!mstocksq</definedName>
    <definedName name="mstocksq" localSheetId="10">[27]!mstocksq</definedName>
    <definedName name="mstocksq" localSheetId="7">[27]!mstocksq</definedName>
    <definedName name="mstocksq" localSheetId="31">[27]!mstocksq</definedName>
    <definedName name="mstocksq" localSheetId="35">[27]!mstocksq</definedName>
    <definedName name="mstocksq" localSheetId="37">[27]!mstocksq</definedName>
    <definedName name="mstocksq" localSheetId="47">[27]!mstocksq</definedName>
    <definedName name="mstocksq" localSheetId="48">[27]!mstocksq</definedName>
    <definedName name="mstocksq" localSheetId="49">[27]!mstocksq</definedName>
    <definedName name="mstocksq" localSheetId="50">[27]!mstocksq</definedName>
    <definedName name="mstocksq" localSheetId="54">[27]!mstocksq</definedName>
    <definedName name="mstocksq" localSheetId="14">[27]!mstocksq</definedName>
    <definedName name="mstocksq" localSheetId="55">[27]!mstocksq</definedName>
    <definedName name="mstocksq" localSheetId="58">[27]!mstocksq</definedName>
    <definedName name="mstocksq" localSheetId="68">#REF!</definedName>
    <definedName name="mstocksq" localSheetId="69">[27]!mstocksq</definedName>
    <definedName name="mstocksq" localSheetId="71">[27]!mstocksq</definedName>
    <definedName name="mstocksq" localSheetId="72">[27]!mstocksq</definedName>
    <definedName name="mstocksq" localSheetId="19">[27]!mstocksq</definedName>
    <definedName name="mstocksq" localSheetId="15">[27]!mstocksq</definedName>
    <definedName name="mstocksq">[27]!mstocksq</definedName>
    <definedName name="mte" localSheetId="74" hidden="1">{"Riqfin97",#N/A,FALSE,"Tran";"Riqfinpro",#N/A,FALSE,"Tran"}</definedName>
    <definedName name="mte" localSheetId="12" hidden="1">{"Riqfin97",#N/A,FALSE,"Tran";"Riqfinpro",#N/A,FALSE,"Tran"}</definedName>
    <definedName name="mte" localSheetId="13" hidden="1">{"Riqfin97",#N/A,FALSE,"Tran";"Riqfinpro",#N/A,FALSE,"Tran"}</definedName>
    <definedName name="mte" localSheetId="28" hidden="1">{"Riqfin97",#N/A,FALSE,"Tran";"Riqfinpro",#N/A,FALSE,"Tran"}</definedName>
    <definedName name="mte" localSheetId="10" hidden="1">{"Riqfin97",#N/A,FALSE,"Tran";"Riqfinpro",#N/A,FALSE,"Tran"}</definedName>
    <definedName name="mte" localSheetId="20" hidden="1">{"Riqfin97",#N/A,FALSE,"Tran";"Riqfinpro",#N/A,FALSE,"Tran"}</definedName>
    <definedName name="mte" localSheetId="21" hidden="1">{"Riqfin97",#N/A,FALSE,"Tran";"Riqfinpro",#N/A,FALSE,"Tran"}</definedName>
    <definedName name="mte" localSheetId="22" hidden="1">{"Riqfin97",#N/A,FALSE,"Tran";"Riqfinpro",#N/A,FALSE,"Tran"}</definedName>
    <definedName name="mte" localSheetId="23" hidden="1">{"Riqfin97",#N/A,FALSE,"Tran";"Riqfinpro",#N/A,FALSE,"Tran"}</definedName>
    <definedName name="mte" localSheetId="24" hidden="1">{"Riqfin97",#N/A,FALSE,"Tran";"Riqfinpro",#N/A,FALSE,"Tran"}</definedName>
    <definedName name="mte" localSheetId="27" hidden="1">{"Riqfin97",#N/A,FALSE,"Tran";"Riqfinpro",#N/A,FALSE,"Tran"}</definedName>
    <definedName name="mte" localSheetId="29" hidden="1">{"Riqfin97",#N/A,FALSE,"Tran";"Riqfinpro",#N/A,FALSE,"Tran"}</definedName>
    <definedName name="mte" localSheetId="30" hidden="1">{"Riqfin97",#N/A,FALSE,"Tran";"Riqfinpro",#N/A,FALSE,"Tran"}</definedName>
    <definedName name="mte" localSheetId="31" hidden="1">{"Riqfin97",#N/A,FALSE,"Tran";"Riqfinpro",#N/A,FALSE,"Tran"}</definedName>
    <definedName name="mte" localSheetId="32" hidden="1">{"Riqfin97",#N/A,FALSE,"Tran";"Riqfinpro",#N/A,FALSE,"Tran"}</definedName>
    <definedName name="mte" localSheetId="34" hidden="1">{"Riqfin97",#N/A,FALSE,"Tran";"Riqfinpro",#N/A,FALSE,"Tran"}</definedName>
    <definedName name="mte" localSheetId="35" hidden="1">{"Riqfin97",#N/A,FALSE,"Tran";"Riqfinpro",#N/A,FALSE,"Tran"}</definedName>
    <definedName name="mte" localSheetId="37" hidden="1">{"Riqfin97",#N/A,FALSE,"Tran";"Riqfinpro",#N/A,FALSE,"Tran"}</definedName>
    <definedName name="mte" localSheetId="38" hidden="1">{"Riqfin97",#N/A,FALSE,"Tran";"Riqfinpro",#N/A,FALSE,"Tran"}</definedName>
    <definedName name="mte" localSheetId="47" hidden="1">{"Riqfin97",#N/A,FALSE,"Tran";"Riqfinpro",#N/A,FALSE,"Tran"}</definedName>
    <definedName name="mte" localSheetId="48" hidden="1">{"Riqfin97",#N/A,FALSE,"Tran";"Riqfinpro",#N/A,FALSE,"Tran"}</definedName>
    <definedName name="mte" localSheetId="49" hidden="1">{"Riqfin97",#N/A,FALSE,"Tran";"Riqfinpro",#N/A,FALSE,"Tran"}</definedName>
    <definedName name="mte" localSheetId="50" hidden="1">{"Riqfin97",#N/A,FALSE,"Tran";"Riqfinpro",#N/A,FALSE,"Tran"}</definedName>
    <definedName name="mte" localSheetId="51" hidden="1">{"Riqfin97",#N/A,FALSE,"Tran";"Riqfinpro",#N/A,FALSE,"Tran"}</definedName>
    <definedName name="mte" localSheetId="52" hidden="1">{"Riqfin97",#N/A,FALSE,"Tran";"Riqfinpro",#N/A,FALSE,"Tran"}</definedName>
    <definedName name="mte" localSheetId="53" hidden="1">{"Riqfin97",#N/A,FALSE,"Tran";"Riqfinpro",#N/A,FALSE,"Tran"}</definedName>
    <definedName name="mte" localSheetId="54" hidden="1">{"Riqfin97",#N/A,FALSE,"Tran";"Riqfinpro",#N/A,FALSE,"Tran"}</definedName>
    <definedName name="mte" localSheetId="14" hidden="1">{"Riqfin97",#N/A,FALSE,"Tran";"Riqfinpro",#N/A,FALSE,"Tran"}</definedName>
    <definedName name="mte" localSheetId="55" hidden="1">{"Riqfin97",#N/A,FALSE,"Tran";"Riqfinpro",#N/A,FALSE,"Tran"}</definedName>
    <definedName name="mte" localSheetId="56" hidden="1">{"Riqfin97",#N/A,FALSE,"Tran";"Riqfinpro",#N/A,FALSE,"Tran"}</definedName>
    <definedName name="mte" localSheetId="57" hidden="1">{"Riqfin97",#N/A,FALSE,"Tran";"Riqfinpro",#N/A,FALSE,"Tran"}</definedName>
    <definedName name="mte" localSheetId="58" hidden="1">{"Riqfin97",#N/A,FALSE,"Tran";"Riqfinpro",#N/A,FALSE,"Tran"}</definedName>
    <definedName name="mte" localSheetId="18" hidden="1">{"Riqfin97",#N/A,FALSE,"Tran";"Riqfinpro",#N/A,FALSE,"Tran"}</definedName>
    <definedName name="mte" localSheetId="19" hidden="1">{"Riqfin97",#N/A,FALSE,"Tran";"Riqfinpro",#N/A,FALSE,"Tran"}</definedName>
    <definedName name="mte" localSheetId="15" hidden="1">{"Riqfin97",#N/A,FALSE,"Tran";"Riqfinpro",#N/A,FALSE,"Tran"}</definedName>
    <definedName name="mte" localSheetId="16" hidden="1">{"Riqfin97",#N/A,FALSE,"Tran";"Riqfinpro",#N/A,FALSE,"Tran"}</definedName>
    <definedName name="mte" hidden="1">{"Riqfin97",#N/A,FALSE,"Tran";"Riqfinpro",#N/A,FALSE,"Tran"}</definedName>
    <definedName name="MUNI96" localSheetId="74">#REF!</definedName>
    <definedName name="MUNI96" localSheetId="13">#REF!</definedName>
    <definedName name="MUNI96" localSheetId="20">#REF!</definedName>
    <definedName name="MUNI96" localSheetId="21">#REF!</definedName>
    <definedName name="MUNI96" localSheetId="22">#REF!</definedName>
    <definedName name="MUNI96" localSheetId="23">#REF!</definedName>
    <definedName name="MUNI96" localSheetId="30">#REF!</definedName>
    <definedName name="MUNI96" localSheetId="31">#REF!</definedName>
    <definedName name="MUNI96" localSheetId="32">#REF!</definedName>
    <definedName name="MUNI96" localSheetId="34">#REF!</definedName>
    <definedName name="MUNI96" localSheetId="35">#REF!</definedName>
    <definedName name="MUNI96" localSheetId="37">#REF!</definedName>
    <definedName name="MUNI96" localSheetId="38">#REF!</definedName>
    <definedName name="MUNI96" localSheetId="47">#REF!</definedName>
    <definedName name="MUNI96" localSheetId="48">#REF!</definedName>
    <definedName name="MUNI96" localSheetId="49">#REF!</definedName>
    <definedName name="MUNI96" localSheetId="50">#REF!</definedName>
    <definedName name="MUNI96" localSheetId="51">#REF!</definedName>
    <definedName name="MUNI96" localSheetId="53">#REF!</definedName>
    <definedName name="MUNI96" localSheetId="54">#REF!</definedName>
    <definedName name="MUNI96" localSheetId="14">#REF!</definedName>
    <definedName name="MUNI96" localSheetId="57">#REF!</definedName>
    <definedName name="MUNI96" localSheetId="58">#REF!</definedName>
    <definedName name="MUNI96" localSheetId="18">#REF!</definedName>
    <definedName name="MUNI96" localSheetId="16">#REF!</definedName>
    <definedName name="MUNI96">#REF!</definedName>
    <definedName name="Municipios" localSheetId="74">#REF!</definedName>
    <definedName name="Municipios" localSheetId="13">#REF!</definedName>
    <definedName name="Municipios" localSheetId="20">#REF!</definedName>
    <definedName name="Municipios" localSheetId="21">#REF!</definedName>
    <definedName name="Municipios" localSheetId="22">#REF!</definedName>
    <definedName name="Municipios" localSheetId="23">#REF!</definedName>
    <definedName name="Municipios" localSheetId="30">#REF!</definedName>
    <definedName name="Municipios" localSheetId="31">#REF!</definedName>
    <definedName name="Municipios" localSheetId="32">#REF!</definedName>
    <definedName name="Municipios" localSheetId="34">#REF!</definedName>
    <definedName name="Municipios" localSheetId="35">#REF!</definedName>
    <definedName name="Municipios" localSheetId="37">#REF!</definedName>
    <definedName name="Municipios" localSheetId="38">#REF!</definedName>
    <definedName name="Municipios" localSheetId="47">#REF!</definedName>
    <definedName name="Municipios" localSheetId="48">#REF!</definedName>
    <definedName name="Municipios" localSheetId="49">#REF!</definedName>
    <definedName name="Municipios" localSheetId="50">#REF!</definedName>
    <definedName name="Municipios" localSheetId="51">#REF!</definedName>
    <definedName name="Municipios" localSheetId="53">#REF!</definedName>
    <definedName name="Municipios" localSheetId="54">#REF!</definedName>
    <definedName name="Municipios" localSheetId="14">#REF!</definedName>
    <definedName name="Municipios" localSheetId="57">#REF!</definedName>
    <definedName name="Municipios" localSheetId="58">#REF!</definedName>
    <definedName name="Municipios" localSheetId="18">#REF!</definedName>
    <definedName name="Municipios" localSheetId="16">#REF!</definedName>
    <definedName name="Municipios">#REF!</definedName>
    <definedName name="n" localSheetId="74" hidden="1">{"Minpmon",#N/A,FALSE,"Monthinput"}</definedName>
    <definedName name="n" localSheetId="12" hidden="1">{"Minpmon",#N/A,FALSE,"Monthinput"}</definedName>
    <definedName name="n" localSheetId="13" hidden="1">{"Minpmon",#N/A,FALSE,"Monthinput"}</definedName>
    <definedName name="n" localSheetId="28" hidden="1">{"Minpmon",#N/A,FALSE,"Monthinput"}</definedName>
    <definedName name="n" localSheetId="10" hidden="1">{"Minpmon",#N/A,FALSE,"Monthinput"}</definedName>
    <definedName name="n" localSheetId="20" hidden="1">{"Minpmon",#N/A,FALSE,"Monthinput"}</definedName>
    <definedName name="n" localSheetId="21" hidden="1">{"Minpmon",#N/A,FALSE,"Monthinput"}</definedName>
    <definedName name="n" localSheetId="22" hidden="1">{"Minpmon",#N/A,FALSE,"Monthinput"}</definedName>
    <definedName name="n" localSheetId="23" hidden="1">{"Minpmon",#N/A,FALSE,"Monthinput"}</definedName>
    <definedName name="n" localSheetId="24" hidden="1">{"Minpmon",#N/A,FALSE,"Monthinput"}</definedName>
    <definedName name="n" localSheetId="27" hidden="1">{"Minpmon",#N/A,FALSE,"Monthinput"}</definedName>
    <definedName name="n" localSheetId="29" hidden="1">{"Minpmon",#N/A,FALSE,"Monthinput"}</definedName>
    <definedName name="n" localSheetId="30" hidden="1">{"Minpmon",#N/A,FALSE,"Monthinput"}</definedName>
    <definedName name="n" localSheetId="31" hidden="1">{"Minpmon",#N/A,FALSE,"Monthinput"}</definedName>
    <definedName name="n" localSheetId="32" hidden="1">{"Minpmon",#N/A,FALSE,"Monthinput"}</definedName>
    <definedName name="n" localSheetId="34" hidden="1">{"Minpmon",#N/A,FALSE,"Monthinput"}</definedName>
    <definedName name="n" localSheetId="35" hidden="1">{"Minpmon",#N/A,FALSE,"Monthinput"}</definedName>
    <definedName name="n" localSheetId="37" hidden="1">{"Minpmon",#N/A,FALSE,"Monthinput"}</definedName>
    <definedName name="n" localSheetId="38" hidden="1">{"Minpmon",#N/A,FALSE,"Monthinput"}</definedName>
    <definedName name="n" localSheetId="47" hidden="1">{"Minpmon",#N/A,FALSE,"Monthinput"}</definedName>
    <definedName name="n" localSheetId="48" hidden="1">{"Minpmon",#N/A,FALSE,"Monthinput"}</definedName>
    <definedName name="n" localSheetId="49" hidden="1">{"Minpmon",#N/A,FALSE,"Monthinput"}</definedName>
    <definedName name="n" localSheetId="50" hidden="1">{"Minpmon",#N/A,FALSE,"Monthinput"}</definedName>
    <definedName name="n" localSheetId="51" hidden="1">{"Minpmon",#N/A,FALSE,"Monthinput"}</definedName>
    <definedName name="n" localSheetId="52" hidden="1">{"Minpmon",#N/A,FALSE,"Monthinput"}</definedName>
    <definedName name="n" localSheetId="53" hidden="1">{"Minpmon",#N/A,FALSE,"Monthinput"}</definedName>
    <definedName name="n" localSheetId="54" hidden="1">{"Minpmon",#N/A,FALSE,"Monthinput"}</definedName>
    <definedName name="n" localSheetId="14" hidden="1">{"Minpmon",#N/A,FALSE,"Monthinput"}</definedName>
    <definedName name="n" localSheetId="55" hidden="1">{"Minpmon",#N/A,FALSE,"Monthinput"}</definedName>
    <definedName name="n" localSheetId="56" hidden="1">{"Minpmon",#N/A,FALSE,"Monthinput"}</definedName>
    <definedName name="n" localSheetId="57" hidden="1">{"Minpmon",#N/A,FALSE,"Monthinput"}</definedName>
    <definedName name="n" localSheetId="58" hidden="1">{"Minpmon",#N/A,FALSE,"Monthinput"}</definedName>
    <definedName name="n" localSheetId="18" hidden="1">{"Minpmon",#N/A,FALSE,"Monthinput"}</definedName>
    <definedName name="n" localSheetId="19" hidden="1">{"Minpmon",#N/A,FALSE,"Monthinput"}</definedName>
    <definedName name="n" localSheetId="15" hidden="1">{"Minpmon",#N/A,FALSE,"Monthinput"}</definedName>
    <definedName name="n" localSheetId="16" hidden="1">{"Minpmon",#N/A,FALSE,"Monthinput"}</definedName>
    <definedName name="n" hidden="1">{"Minpmon",#N/A,FALSE,"Monthinput"}</definedName>
    <definedName name="names" localSheetId="12">'[130]shared data'!$B$7:$O$7</definedName>
    <definedName name="names">'[63]shared data'!$B$7:$O$7</definedName>
    <definedName name="NAMES_A" localSheetId="12">'[130]shared data'!$B$5:$B$223</definedName>
    <definedName name="NAMES_A">'[63]shared data'!$B$5:$B$223</definedName>
    <definedName name="names_w" localSheetId="74">#REF!</definedName>
    <definedName name="names_w" localSheetId="13">#REF!</definedName>
    <definedName name="names_w" localSheetId="10">#REF!</definedName>
    <definedName name="names_w" localSheetId="20">#REF!</definedName>
    <definedName name="names_w" localSheetId="21">#REF!</definedName>
    <definedName name="names_w" localSheetId="22">#REF!</definedName>
    <definedName name="names_w" localSheetId="23">#REF!</definedName>
    <definedName name="names_w" localSheetId="30">#REF!</definedName>
    <definedName name="names_w" localSheetId="31">#REF!</definedName>
    <definedName name="names_w" localSheetId="32">#REF!</definedName>
    <definedName name="names_w" localSheetId="34">#REF!</definedName>
    <definedName name="names_w" localSheetId="35">#REF!</definedName>
    <definedName name="names_w" localSheetId="37">#REF!</definedName>
    <definedName name="names_w" localSheetId="38">#REF!</definedName>
    <definedName name="names_w" localSheetId="47">#REF!</definedName>
    <definedName name="names_w" localSheetId="49">#REF!</definedName>
    <definedName name="names_w" localSheetId="50">#REF!</definedName>
    <definedName name="names_w" localSheetId="51">#REF!</definedName>
    <definedName name="names_w" localSheetId="54">#REF!</definedName>
    <definedName name="names_w" localSheetId="14">#REF!</definedName>
    <definedName name="names_w" localSheetId="57">#REF!</definedName>
    <definedName name="names_w" localSheetId="58">#REF!</definedName>
    <definedName name="names_w" localSheetId="18">#REF!</definedName>
    <definedName name="names_w" localSheetId="16">#REF!</definedName>
    <definedName name="names_w">#REF!</definedName>
    <definedName name="NC_R" localSheetId="13">[79]Q1!#REF!</definedName>
    <definedName name="NC_R" localSheetId="10">[79]Q1!#REF!</definedName>
    <definedName name="NC_R" localSheetId="20">[79]Q1!#REF!</definedName>
    <definedName name="NC_R" localSheetId="21">[79]Q1!#REF!</definedName>
    <definedName name="NC_R" localSheetId="22">[79]Q1!#REF!</definedName>
    <definedName name="NC_R" localSheetId="23">[79]Q1!#REF!</definedName>
    <definedName name="NC_R" localSheetId="24">[80]Q1!#REF!</definedName>
    <definedName name="NC_R" localSheetId="32">[79]Q1!#REF!</definedName>
    <definedName name="NC_R" localSheetId="34">[79]Q1!#REF!</definedName>
    <definedName name="NC_R" localSheetId="35">[79]Q1!#REF!</definedName>
    <definedName name="NC_R" localSheetId="37">[79]Q1!#REF!</definedName>
    <definedName name="NC_R" localSheetId="38">[79]Q1!#REF!</definedName>
    <definedName name="NC_R" localSheetId="47">[79]Q1!#REF!</definedName>
    <definedName name="NC_R" localSheetId="49">[79]Q1!#REF!</definedName>
    <definedName name="NC_R" localSheetId="50">[79]Q1!#REF!</definedName>
    <definedName name="NC_R" localSheetId="51">[79]Q1!#REF!</definedName>
    <definedName name="NC_R" localSheetId="14">[79]Q1!#REF!</definedName>
    <definedName name="NC_R" localSheetId="57">[79]Q1!#REF!</definedName>
    <definedName name="NC_R" localSheetId="58">[79]Q1!#REF!</definedName>
    <definedName name="NC_R" localSheetId="18">[79]Q1!#REF!</definedName>
    <definedName name="NC_R" localSheetId="16">[79]Q1!#REF!</definedName>
    <definedName name="NC_R">[79]Q1!#REF!</definedName>
    <definedName name="NCG" localSheetId="12">#REF!</definedName>
    <definedName name="NCG">#N/A</definedName>
    <definedName name="NCG_R" localSheetId="12">#REF!</definedName>
    <definedName name="NCG_R">#N/A</definedName>
    <definedName name="NCP" localSheetId="12">#REF!</definedName>
    <definedName name="NCP">#N/A</definedName>
    <definedName name="NCP_R" localSheetId="12">#REF!</definedName>
    <definedName name="NCP_R">#N/A</definedName>
    <definedName name="Ndf">[72]CIRRs!$C$69</definedName>
    <definedName name="NE" localSheetId="74">#REF!</definedName>
    <definedName name="NE" localSheetId="13">#REF!</definedName>
    <definedName name="NE" localSheetId="10">#REF!</definedName>
    <definedName name="NE" localSheetId="20">#REF!</definedName>
    <definedName name="NE" localSheetId="21">#REF!</definedName>
    <definedName name="NE" localSheetId="22">#REF!</definedName>
    <definedName name="NE" localSheetId="23">#REF!</definedName>
    <definedName name="NE" localSheetId="30">#REF!</definedName>
    <definedName name="NE" localSheetId="31">#REF!</definedName>
    <definedName name="NE" localSheetId="32">#REF!</definedName>
    <definedName name="NE" localSheetId="34">#REF!</definedName>
    <definedName name="NE" localSheetId="35">#REF!</definedName>
    <definedName name="NE" localSheetId="37">#REF!</definedName>
    <definedName name="NE" localSheetId="38">#REF!</definedName>
    <definedName name="NE" localSheetId="47">#REF!</definedName>
    <definedName name="NE" localSheetId="49">#REF!</definedName>
    <definedName name="NE" localSheetId="50">#REF!</definedName>
    <definedName name="NE" localSheetId="51">#REF!</definedName>
    <definedName name="NE" localSheetId="54">#REF!</definedName>
    <definedName name="NE" localSheetId="14">#REF!</definedName>
    <definedName name="NE" localSheetId="57">#REF!</definedName>
    <definedName name="NE" localSheetId="58">#REF!</definedName>
    <definedName name="NE" localSheetId="18">#REF!</definedName>
    <definedName name="NE" localSheetId="16">#REF!</definedName>
    <definedName name="NE">#REF!</definedName>
    <definedName name="NECESSIDADE_DE_FINANCIAMENTO" localSheetId="74">#REF!</definedName>
    <definedName name="NECESSIDADE_DE_FINANCIAMENTO" localSheetId="13">#REF!</definedName>
    <definedName name="NECESSIDADE_DE_FINANCIAMENTO" localSheetId="10">#REF!</definedName>
    <definedName name="NECESSIDADE_DE_FINANCIAMENTO" localSheetId="20">#REF!</definedName>
    <definedName name="NECESSIDADE_DE_FINANCIAMENTO" localSheetId="21">#REF!</definedName>
    <definedName name="NECESSIDADE_DE_FINANCIAMENTO" localSheetId="22">#REF!</definedName>
    <definedName name="NECESSIDADE_DE_FINANCIAMENTO" localSheetId="23">#REF!</definedName>
    <definedName name="NECESSIDADE_DE_FINANCIAMENTO" localSheetId="30">#REF!</definedName>
    <definedName name="NECESSIDADE_DE_FINANCIAMENTO" localSheetId="31">#REF!</definedName>
    <definedName name="NECESSIDADE_DE_FINANCIAMENTO" localSheetId="32">#REF!</definedName>
    <definedName name="NECESSIDADE_DE_FINANCIAMENTO" localSheetId="34">#REF!</definedName>
    <definedName name="NECESSIDADE_DE_FINANCIAMENTO" localSheetId="35">#REF!</definedName>
    <definedName name="NECESSIDADE_DE_FINANCIAMENTO" localSheetId="37">#REF!</definedName>
    <definedName name="NECESSIDADE_DE_FINANCIAMENTO" localSheetId="38">#REF!</definedName>
    <definedName name="NECESSIDADE_DE_FINANCIAMENTO" localSheetId="47">#REF!</definedName>
    <definedName name="NECESSIDADE_DE_FINANCIAMENTO" localSheetId="54">#REF!</definedName>
    <definedName name="NECESSIDADE_DE_FINANCIAMENTO" localSheetId="57">#REF!</definedName>
    <definedName name="NECESSIDADE_DE_FINANCIAMENTO" localSheetId="58">#REF!</definedName>
    <definedName name="NECESSIDADE_DE_FINANCIAMENTO" localSheetId="18">#REF!</definedName>
    <definedName name="NECESSIDADE_DE_FINANCIAMENTO" localSheetId="16">#REF!</definedName>
    <definedName name="NECESSIDADE_DE_FINANCIAMENTO">#REF!</definedName>
    <definedName name="NEperc" localSheetId="74">#REF!</definedName>
    <definedName name="NEperc" localSheetId="13">#REF!</definedName>
    <definedName name="NEperc" localSheetId="10">#REF!</definedName>
    <definedName name="NEperc" localSheetId="20">#REF!</definedName>
    <definedName name="NEperc" localSheetId="21">#REF!</definedName>
    <definedName name="NEperc" localSheetId="22">#REF!</definedName>
    <definedName name="NEperc" localSheetId="23">#REF!</definedName>
    <definedName name="NEperc" localSheetId="30">#REF!</definedName>
    <definedName name="NEperc" localSheetId="31">#REF!</definedName>
    <definedName name="NEperc" localSheetId="32">#REF!</definedName>
    <definedName name="NEperc" localSheetId="34">#REF!</definedName>
    <definedName name="NEperc" localSheetId="35">#REF!</definedName>
    <definedName name="NEperc" localSheetId="37">#REF!</definedName>
    <definedName name="NEperc" localSheetId="38">#REF!</definedName>
    <definedName name="NEperc" localSheetId="47">#REF!</definedName>
    <definedName name="NEperc" localSheetId="54">#REF!</definedName>
    <definedName name="NEperc" localSheetId="57">#REF!</definedName>
    <definedName name="NEperc" localSheetId="58">#REF!</definedName>
    <definedName name="NEperc" localSheetId="18">#REF!</definedName>
    <definedName name="NEperc" localSheetId="16">#REF!</definedName>
    <definedName name="NEperc">#REF!</definedName>
    <definedName name="Netherlands_wt">'[92]OECD wgt'!$B$26</definedName>
    <definedName name="new" localSheetId="74">#REF!</definedName>
    <definedName name="new" localSheetId="13">#REF!</definedName>
    <definedName name="new" localSheetId="10">#REF!</definedName>
    <definedName name="new" localSheetId="20">#REF!</definedName>
    <definedName name="new" localSheetId="21">#REF!</definedName>
    <definedName name="new" localSheetId="22">#REF!</definedName>
    <definedName name="new" localSheetId="23">#REF!</definedName>
    <definedName name="new" localSheetId="27">#REF!</definedName>
    <definedName name="new" localSheetId="30">#REF!</definedName>
    <definedName name="new" localSheetId="31">#REF!</definedName>
    <definedName name="new" localSheetId="32">#REF!</definedName>
    <definedName name="new" localSheetId="34">#REF!</definedName>
    <definedName name="new" localSheetId="35">#REF!</definedName>
    <definedName name="new" localSheetId="37">#REF!</definedName>
    <definedName name="new" localSheetId="38">#REF!</definedName>
    <definedName name="new" localSheetId="47">#REF!</definedName>
    <definedName name="new" localSheetId="48">#REF!</definedName>
    <definedName name="new" localSheetId="49">#REF!</definedName>
    <definedName name="new" localSheetId="50">#REF!</definedName>
    <definedName name="new" localSheetId="52">#REF!</definedName>
    <definedName name="new" localSheetId="54">#REF!</definedName>
    <definedName name="new" localSheetId="55">#REF!</definedName>
    <definedName name="new" localSheetId="56">#REF!</definedName>
    <definedName name="new" localSheetId="57">#REF!</definedName>
    <definedName name="new" localSheetId="58">#REF!</definedName>
    <definedName name="new" localSheetId="18">#REF!</definedName>
    <definedName name="new" localSheetId="16">#REF!</definedName>
    <definedName name="new">#REF!</definedName>
    <definedName name="NEWSHEET" localSheetId="74">#REF!</definedName>
    <definedName name="NEWSHEET" localSheetId="13">#REF!</definedName>
    <definedName name="NEWSHEET" localSheetId="10">#REF!</definedName>
    <definedName name="NEWSHEET" localSheetId="20">#REF!</definedName>
    <definedName name="NEWSHEET" localSheetId="21">#REF!</definedName>
    <definedName name="NEWSHEET" localSheetId="22">#REF!</definedName>
    <definedName name="NEWSHEET" localSheetId="23">#REF!</definedName>
    <definedName name="NEWSHEET" localSheetId="27">#REF!</definedName>
    <definedName name="NEWSHEET" localSheetId="30">#REF!</definedName>
    <definedName name="NEWSHEET" localSheetId="31">#REF!</definedName>
    <definedName name="NEWSHEET" localSheetId="32">#REF!</definedName>
    <definedName name="NEWSHEET" localSheetId="34">#REF!</definedName>
    <definedName name="NEWSHEET" localSheetId="35">#REF!</definedName>
    <definedName name="NEWSHEET" localSheetId="37">#REF!</definedName>
    <definedName name="NEWSHEET" localSheetId="38">#REF!</definedName>
    <definedName name="NEWSHEET" localSheetId="47">#REF!</definedName>
    <definedName name="NEWSHEET" localSheetId="52">#REF!</definedName>
    <definedName name="NEWSHEET" localSheetId="54">#REF!</definedName>
    <definedName name="NEWSHEET" localSheetId="57">#REF!</definedName>
    <definedName name="NEWSHEET" localSheetId="58">#REF!</definedName>
    <definedName name="NEWSHEET" localSheetId="18">#REF!</definedName>
    <definedName name="NEWSHEET" localSheetId="16">#REF!</definedName>
    <definedName name="NEWSHEET">#REF!</definedName>
    <definedName name="nfa_by_bank" localSheetId="74">#REF!</definedName>
    <definedName name="nfa_by_bank" localSheetId="13">#REF!</definedName>
    <definedName name="nfa_by_bank" localSheetId="10">#REF!</definedName>
    <definedName name="nfa_by_bank" localSheetId="20">#REF!</definedName>
    <definedName name="nfa_by_bank" localSheetId="21">#REF!</definedName>
    <definedName name="nfa_by_bank" localSheetId="22">#REF!</definedName>
    <definedName name="nfa_by_bank" localSheetId="23">#REF!</definedName>
    <definedName name="nfa_by_bank" localSheetId="30">#REF!</definedName>
    <definedName name="nfa_by_bank" localSheetId="31">#REF!</definedName>
    <definedName name="nfa_by_bank" localSheetId="32">#REF!</definedName>
    <definedName name="nfa_by_bank" localSheetId="34">#REF!</definedName>
    <definedName name="nfa_by_bank" localSheetId="35">#REF!</definedName>
    <definedName name="nfa_by_bank" localSheetId="37">#REF!</definedName>
    <definedName name="nfa_by_bank" localSheetId="38">#REF!</definedName>
    <definedName name="nfa_by_bank" localSheetId="54">#REF!</definedName>
    <definedName name="nfa_by_bank" localSheetId="57">#REF!</definedName>
    <definedName name="nfa_by_bank" localSheetId="58">#REF!</definedName>
    <definedName name="nfa_by_bank" localSheetId="18">#REF!</definedName>
    <definedName name="nfa_by_bank" localSheetId="16">#REF!</definedName>
    <definedName name="nfa_by_bank">#REF!</definedName>
    <definedName name="NFB_R" localSheetId="13">[79]Q1!#REF!</definedName>
    <definedName name="NFB_R" localSheetId="10">[79]Q1!#REF!</definedName>
    <definedName name="NFB_R" localSheetId="20">[79]Q1!#REF!</definedName>
    <definedName name="NFB_R" localSheetId="21">[79]Q1!#REF!</definedName>
    <definedName name="NFB_R" localSheetId="22">[79]Q1!#REF!</definedName>
    <definedName name="NFB_R" localSheetId="23">[79]Q1!#REF!</definedName>
    <definedName name="NFB_R" localSheetId="24">[80]Q1!#REF!</definedName>
    <definedName name="NFB_R" localSheetId="30">[79]Q1!#REF!</definedName>
    <definedName name="NFB_R" localSheetId="31">[79]Q1!#REF!</definedName>
    <definedName name="NFB_R" localSheetId="32">[79]Q1!#REF!</definedName>
    <definedName name="NFB_R" localSheetId="34">[79]Q1!#REF!</definedName>
    <definedName name="NFB_R" localSheetId="35">[79]Q1!#REF!</definedName>
    <definedName name="NFB_R" localSheetId="37">[79]Q1!#REF!</definedName>
    <definedName name="NFB_R" localSheetId="38">[79]Q1!#REF!</definedName>
    <definedName name="NFB_R" localSheetId="57">[79]Q1!#REF!</definedName>
    <definedName name="NFB_R" localSheetId="18">[79]Q1!#REF!</definedName>
    <definedName name="NFB_R" localSheetId="16">[79]Q1!#REF!</definedName>
    <definedName name="NFB_R">[79]Q1!#REF!</definedName>
    <definedName name="NFB_R_GDP" localSheetId="13">[79]Q1!#REF!</definedName>
    <definedName name="NFB_R_GDP" localSheetId="10">[79]Q1!#REF!</definedName>
    <definedName name="NFB_R_GDP" localSheetId="20">[79]Q1!#REF!</definedName>
    <definedName name="NFB_R_GDP" localSheetId="21">[79]Q1!#REF!</definedName>
    <definedName name="NFB_R_GDP" localSheetId="22">[79]Q1!#REF!</definedName>
    <definedName name="NFB_R_GDP" localSheetId="23">[79]Q1!#REF!</definedName>
    <definedName name="NFB_R_GDP" localSheetId="24">[80]Q1!#REF!</definedName>
    <definedName name="NFB_R_GDP" localSheetId="30">[79]Q1!#REF!</definedName>
    <definedName name="NFB_R_GDP" localSheetId="31">[79]Q1!#REF!</definedName>
    <definedName name="NFB_R_GDP" localSheetId="32">[79]Q1!#REF!</definedName>
    <definedName name="NFB_R_GDP" localSheetId="34">[79]Q1!#REF!</definedName>
    <definedName name="NFB_R_GDP" localSheetId="35">[79]Q1!#REF!</definedName>
    <definedName name="NFB_R_GDP" localSheetId="37">[79]Q1!#REF!</definedName>
    <definedName name="NFB_R_GDP" localSheetId="38">[79]Q1!#REF!</definedName>
    <definedName name="NFB_R_GDP" localSheetId="57">[79]Q1!#REF!</definedName>
    <definedName name="NFB_R_GDP" localSheetId="18">[79]Q1!#REF!</definedName>
    <definedName name="NFB_R_GDP" localSheetId="16">[79]Q1!#REF!</definedName>
    <definedName name="NFB_R_GDP">[79]Q1!#REF!</definedName>
    <definedName name="NFI" localSheetId="12">#REF!</definedName>
    <definedName name="NFI">#N/A</definedName>
    <definedName name="NFI_R" localSheetId="12">#REF!</definedName>
    <definedName name="NFI_R">#N/A</definedName>
    <definedName name="NFIP" localSheetId="74">#REF!</definedName>
    <definedName name="NFIP" localSheetId="13">#REF!</definedName>
    <definedName name="NFIP" localSheetId="10">#REF!</definedName>
    <definedName name="NFIP" localSheetId="20">#REF!</definedName>
    <definedName name="NFIP" localSheetId="21">#REF!</definedName>
    <definedName name="NFIP" localSheetId="22">#REF!</definedName>
    <definedName name="NFIP" localSheetId="23">#REF!</definedName>
    <definedName name="NFIP" localSheetId="30">#REF!</definedName>
    <definedName name="NFIP" localSheetId="31">#REF!</definedName>
    <definedName name="NFIP" localSheetId="32">#REF!</definedName>
    <definedName name="NFIP" localSheetId="34">#REF!</definedName>
    <definedName name="NFIP" localSheetId="35">#REF!</definedName>
    <definedName name="NFIP" localSheetId="37">#REF!</definedName>
    <definedName name="NFIP" localSheetId="38">#REF!</definedName>
    <definedName name="NFIP" localSheetId="47">#REF!</definedName>
    <definedName name="NFIP" localSheetId="48">#REF!</definedName>
    <definedName name="NFIP" localSheetId="49">#REF!</definedName>
    <definedName name="NFIP" localSheetId="50">#REF!</definedName>
    <definedName name="NFIP" localSheetId="51">#REF!</definedName>
    <definedName name="NFIP" localSheetId="53">#REF!</definedName>
    <definedName name="NFIP" localSheetId="54">#REF!</definedName>
    <definedName name="NFIP" localSheetId="14">#REF!</definedName>
    <definedName name="NFIP" localSheetId="57">#REF!</definedName>
    <definedName name="NFIP" localSheetId="58">#REF!</definedName>
    <definedName name="NFIP" localSheetId="18">#REF!</definedName>
    <definedName name="NFIP" localSheetId="16">#REF!</definedName>
    <definedName name="NFIP">#REF!</definedName>
    <definedName name="NFPS_" localSheetId="13">[54]OPS!#REF!</definedName>
    <definedName name="NFPS_" localSheetId="10">[54]OPS!#REF!</definedName>
    <definedName name="NFPS_" localSheetId="20">[54]OPS!#REF!</definedName>
    <definedName name="NFPS_" localSheetId="21">[54]OPS!#REF!</definedName>
    <definedName name="NFPS_" localSheetId="22">[54]OPS!#REF!</definedName>
    <definedName name="NFPS_" localSheetId="23">[54]OPS!#REF!</definedName>
    <definedName name="NFPS_" localSheetId="24">[55]OPS!#REF!</definedName>
    <definedName name="NFPS_" localSheetId="30">[54]OPS!#REF!</definedName>
    <definedName name="NFPS_" localSheetId="31">[54]OPS!#REF!</definedName>
    <definedName name="NFPS_" localSheetId="32">[54]OPS!#REF!</definedName>
    <definedName name="NFPS_" localSheetId="34">[54]OPS!#REF!</definedName>
    <definedName name="NFPS_" localSheetId="35">[54]OPS!#REF!</definedName>
    <definedName name="NFPS_" localSheetId="37">[54]OPS!#REF!</definedName>
    <definedName name="NFPS_" localSheetId="38">[54]OPS!#REF!</definedName>
    <definedName name="NFPS_" localSheetId="53">[54]OPS!#REF!</definedName>
    <definedName name="NFPS_" localSheetId="54">[54]OPS!#REF!</definedName>
    <definedName name="NFPS_" localSheetId="14">[54]OPS!#REF!</definedName>
    <definedName name="NFPS_" localSheetId="57">[54]OPS!#REF!</definedName>
    <definedName name="NFPS_" localSheetId="58">[54]OPS!#REF!</definedName>
    <definedName name="NFPS_" localSheetId="18">[54]OPS!#REF!</definedName>
    <definedName name="NFPS_" localSheetId="16">[54]OPS!#REF!</definedName>
    <definedName name="NFPS_">[54]OPS!#REF!</definedName>
    <definedName name="NGDP" localSheetId="12">#REF!</definedName>
    <definedName name="NGDP">#N/A</definedName>
    <definedName name="NGDP_D" localSheetId="13">[79]Q3!#REF!</definedName>
    <definedName name="NGDP_D" localSheetId="10">[79]Q3!#REF!</definedName>
    <definedName name="NGDP_D" localSheetId="20">[79]Q3!#REF!</definedName>
    <definedName name="NGDP_D" localSheetId="21">[79]Q3!#REF!</definedName>
    <definedName name="NGDP_D" localSheetId="22">[79]Q3!#REF!</definedName>
    <definedName name="NGDP_D" localSheetId="23">[79]Q3!#REF!</definedName>
    <definedName name="NGDP_D" localSheetId="24">[80]Q3!#REF!</definedName>
    <definedName name="NGDP_D" localSheetId="30">[79]Q3!#REF!</definedName>
    <definedName name="NGDP_D" localSheetId="31">[79]Q3!#REF!</definedName>
    <definedName name="NGDP_D" localSheetId="32">[79]Q3!#REF!</definedName>
    <definedName name="NGDP_D" localSheetId="34">[79]Q3!#REF!</definedName>
    <definedName name="NGDP_D" localSheetId="35">[79]Q3!#REF!</definedName>
    <definedName name="NGDP_D" localSheetId="37">[79]Q3!#REF!</definedName>
    <definedName name="NGDP_D" localSheetId="38">[79]Q3!#REF!</definedName>
    <definedName name="NGDP_D" localSheetId="53">[79]Q3!#REF!</definedName>
    <definedName name="NGDP_D" localSheetId="54">[79]Q3!#REF!</definedName>
    <definedName name="NGDP_D" localSheetId="14">[79]Q3!#REF!</definedName>
    <definedName name="NGDP_D" localSheetId="57">[79]Q3!#REF!</definedName>
    <definedName name="NGDP_D" localSheetId="58">[79]Q3!#REF!</definedName>
    <definedName name="NGDP_D" localSheetId="18">[79]Q3!#REF!</definedName>
    <definedName name="NGDP_D" localSheetId="16">[79]Q3!#REF!</definedName>
    <definedName name="NGDP_D">[79]Q3!#REF!</definedName>
    <definedName name="NGDP_DG" localSheetId="12">[79]Q3!#REF!</definedName>
    <definedName name="NGDP_DG">#N/A</definedName>
    <definedName name="NGDP_R" localSheetId="12">#REF!</definedName>
    <definedName name="NGDP_R">#N/A</definedName>
    <definedName name="NGDP_RG" localSheetId="12">[79]Q1!#REF!</definedName>
    <definedName name="NGDP_RG">#N/A</definedName>
    <definedName name="ngdp2">[53]Q2!$E$47:$AH$47</definedName>
    <definedName name="NGDPA" localSheetId="74">#REF!</definedName>
    <definedName name="NGDPA" localSheetId="13">#REF!</definedName>
    <definedName name="NGDPA" localSheetId="10">#REF!</definedName>
    <definedName name="NGDPA" localSheetId="20">#REF!</definedName>
    <definedName name="NGDPA" localSheetId="21">#REF!</definedName>
    <definedName name="NGDPA" localSheetId="22">#REF!</definedName>
    <definedName name="NGDPA" localSheetId="23">#REF!</definedName>
    <definedName name="NGDPA" localSheetId="30">#REF!</definedName>
    <definedName name="NGDPA" localSheetId="31">#REF!</definedName>
    <definedName name="NGDPA" localSheetId="32">#REF!</definedName>
    <definedName name="NGDPA" localSheetId="34">#REF!</definedName>
    <definedName name="NGDPA" localSheetId="35">#REF!</definedName>
    <definedName name="NGDPA" localSheetId="37">#REF!</definedName>
    <definedName name="NGDPA" localSheetId="38">#REF!</definedName>
    <definedName name="NGDPA" localSheetId="47">#REF!</definedName>
    <definedName name="NGDPA" localSheetId="49">#REF!</definedName>
    <definedName name="NGDPA" localSheetId="50">#REF!</definedName>
    <definedName name="NGDPA" localSheetId="51">#REF!</definedName>
    <definedName name="NGDPA" localSheetId="54">#REF!</definedName>
    <definedName name="NGDPA" localSheetId="14">#REF!</definedName>
    <definedName name="NGDPA" localSheetId="57">#REF!</definedName>
    <definedName name="NGDPA" localSheetId="58">#REF!</definedName>
    <definedName name="NGDPA" localSheetId="18">#REF!</definedName>
    <definedName name="NGDPA" localSheetId="16">#REF!</definedName>
    <definedName name="NGDPA">#REF!</definedName>
    <definedName name="NGK" localSheetId="74">#REF!</definedName>
    <definedName name="NGK" localSheetId="13">#REF!</definedName>
    <definedName name="NGK" localSheetId="10">#REF!</definedName>
    <definedName name="NGK" localSheetId="20">#REF!</definedName>
    <definedName name="NGK" localSheetId="21">#REF!</definedName>
    <definedName name="NGK" localSheetId="22">#REF!</definedName>
    <definedName name="NGK" localSheetId="23">#REF!</definedName>
    <definedName name="NGK" localSheetId="30">#REF!</definedName>
    <definedName name="NGK" localSheetId="31">#REF!</definedName>
    <definedName name="NGK" localSheetId="32">#REF!</definedName>
    <definedName name="NGK" localSheetId="34">#REF!</definedName>
    <definedName name="NGK" localSheetId="35">#REF!</definedName>
    <definedName name="NGK" localSheetId="37">#REF!</definedName>
    <definedName name="NGK" localSheetId="38">#REF!</definedName>
    <definedName name="NGK" localSheetId="47">#REF!</definedName>
    <definedName name="NGK" localSheetId="54">#REF!</definedName>
    <definedName name="NGK" localSheetId="57">#REF!</definedName>
    <definedName name="NGK" localSheetId="58">#REF!</definedName>
    <definedName name="NGK" localSheetId="18">#REF!</definedName>
    <definedName name="NGK" localSheetId="16">#REF!</definedName>
    <definedName name="NGK">#REF!</definedName>
    <definedName name="NGNI" localSheetId="74">#REF!</definedName>
    <definedName name="NGNI" localSheetId="13">#REF!</definedName>
    <definedName name="NGNI" localSheetId="10">#REF!</definedName>
    <definedName name="NGNI" localSheetId="20">#REF!</definedName>
    <definedName name="NGNI" localSheetId="21">#REF!</definedName>
    <definedName name="NGNI" localSheetId="22">#REF!</definedName>
    <definedName name="NGNI" localSheetId="23">#REF!</definedName>
    <definedName name="NGNI" localSheetId="30">#REF!</definedName>
    <definedName name="NGNI" localSheetId="31">#REF!</definedName>
    <definedName name="NGNI" localSheetId="32">#REF!</definedName>
    <definedName name="NGNI" localSheetId="34">#REF!</definedName>
    <definedName name="NGNI" localSheetId="35">#REF!</definedName>
    <definedName name="NGNI" localSheetId="37">#REF!</definedName>
    <definedName name="NGNI" localSheetId="38">#REF!</definedName>
    <definedName name="NGNI" localSheetId="47">#REF!</definedName>
    <definedName name="NGNI" localSheetId="54">#REF!</definedName>
    <definedName name="NGNI" localSheetId="57">#REF!</definedName>
    <definedName name="NGNI" localSheetId="58">#REF!</definedName>
    <definedName name="NGNI" localSheetId="18">#REF!</definedName>
    <definedName name="NGNI" localSheetId="16">#REF!</definedName>
    <definedName name="NGNI">#REF!</definedName>
    <definedName name="NGPXO" localSheetId="74">#REF!</definedName>
    <definedName name="NGPXO" localSheetId="13">#REF!</definedName>
    <definedName name="NGPXO" localSheetId="30">#REF!</definedName>
    <definedName name="NGPXO" localSheetId="31">#REF!</definedName>
    <definedName name="NGPXO" localSheetId="32">#REF!</definedName>
    <definedName name="NGPXO" localSheetId="38">#REF!</definedName>
    <definedName name="NGPXO" localSheetId="54">#REF!</definedName>
    <definedName name="NGPXO" localSheetId="58">#REF!</definedName>
    <definedName name="NGPXO">#REF!</definedName>
    <definedName name="NGPXO_R" localSheetId="74">#REF!</definedName>
    <definedName name="NGPXO_R" localSheetId="13">#REF!</definedName>
    <definedName name="NGPXO_R" localSheetId="30">#REF!</definedName>
    <definedName name="NGPXO_R" localSheetId="31">#REF!</definedName>
    <definedName name="NGPXO_R" localSheetId="32">#REF!</definedName>
    <definedName name="NGPXO_R" localSheetId="38">#REF!</definedName>
    <definedName name="NGPXO_R" localSheetId="54">#REF!</definedName>
    <definedName name="NGPXO_R" localSheetId="58">#REF!</definedName>
    <definedName name="NGPXO_R">#REF!</definedName>
    <definedName name="NGS_NGDP" localSheetId="12">[79]Q2!#REF!</definedName>
    <definedName name="NGS_NGDP">#N/A</definedName>
    <definedName name="NGSP" localSheetId="13">[79]Q2!#REF!</definedName>
    <definedName name="NGSP" localSheetId="10">[79]Q2!#REF!</definedName>
    <definedName name="NGSP" localSheetId="24">[80]Q2!#REF!</definedName>
    <definedName name="NGSP" localSheetId="32">[79]Q2!#REF!</definedName>
    <definedName name="NGSP">[79]Q2!#REF!</definedName>
    <definedName name="NI" localSheetId="13">[79]Q2!#REF!</definedName>
    <definedName name="NI" localSheetId="10">[79]Q2!#REF!</definedName>
    <definedName name="NI" localSheetId="24">[80]Q2!#REF!</definedName>
    <definedName name="NI" localSheetId="32">[79]Q2!#REF!</definedName>
    <definedName name="NI">[79]Q2!#REF!</definedName>
    <definedName name="NI_GDP" localSheetId="13">[79]Q2!#REF!</definedName>
    <definedName name="NI_GDP" localSheetId="10">[79]Q2!#REF!</definedName>
    <definedName name="NI_GDP" localSheetId="24">[80]Q2!#REF!</definedName>
    <definedName name="NI_GDP" localSheetId="32">[79]Q2!#REF!</definedName>
    <definedName name="NI_GDP">[79]Q2!#REF!</definedName>
    <definedName name="NI_NGDP" localSheetId="13">[79]Q2!#REF!</definedName>
    <definedName name="NI_NGDP" localSheetId="10">[79]Q2!#REF!</definedName>
    <definedName name="NI_NGDP" localSheetId="24">[80]Q2!#REF!</definedName>
    <definedName name="NI_NGDP" localSheetId="32">[79]Q2!#REF!</definedName>
    <definedName name="NI_NGDP">[79]Q2!#REF!</definedName>
    <definedName name="NI_R" localSheetId="13">[79]Q1!#REF!</definedName>
    <definedName name="NI_R" localSheetId="10">[79]Q1!#REF!</definedName>
    <definedName name="NI_R" localSheetId="24">[80]Q1!#REF!</definedName>
    <definedName name="NI_R">[79]Q1!#REF!</definedName>
    <definedName name="NINV" localSheetId="12">#REF!</definedName>
    <definedName name="NINV">#N/A</definedName>
    <definedName name="NINV_R" localSheetId="12">#REF!</definedName>
    <definedName name="NINV_R">#N/A</definedName>
    <definedName name="NINV_R_GDP" localSheetId="13">[79]Q1!#REF!</definedName>
    <definedName name="NINV_R_GDP" localSheetId="10">[79]Q1!#REF!</definedName>
    <definedName name="NINV_R_GDP" localSheetId="24">[80]Q1!#REF!</definedName>
    <definedName name="NINV_R_GDP" localSheetId="49">[79]Q1!#REF!</definedName>
    <definedName name="NINV_R_GDP" localSheetId="50">[79]Q1!#REF!</definedName>
    <definedName name="NINV_R_GDP" localSheetId="51">[79]Q1!#REF!</definedName>
    <definedName name="NINV_R_GDP">[79]Q1!#REF!</definedName>
    <definedName name="njkg" localSheetId="13">[7]!njkg</definedName>
    <definedName name="njkg" localSheetId="10">[7]!njkg</definedName>
    <definedName name="njkg" localSheetId="24">[8]!njkg</definedName>
    <definedName name="njkg">[7]!njkg</definedName>
    <definedName name="NLG">[72]CIRRs!$C$99</definedName>
    <definedName name="NM" localSheetId="12">#REF!</definedName>
    <definedName name="NM">#N/A</definedName>
    <definedName name="NM_R" localSheetId="12">#REF!</definedName>
    <definedName name="NM_R">#N/A</definedName>
    <definedName name="nmBlankCell">'[176]Table 2.1 from DDP program'!$A$2:$A$2</definedName>
    <definedName name="nmBlankRow" localSheetId="13">[177]EDT!#REF!</definedName>
    <definedName name="nmBlankRow" localSheetId="10">[177]EDT!#REF!</definedName>
    <definedName name="nmBlankRow" localSheetId="20">[177]EDT!#REF!</definedName>
    <definedName name="nmBlankRow" localSheetId="21">[177]EDT!#REF!</definedName>
    <definedName name="nmBlankRow" localSheetId="22">[177]EDT!#REF!</definedName>
    <definedName name="nmBlankRow" localSheetId="23">[177]EDT!#REF!</definedName>
    <definedName name="nmBlankRow" localSheetId="27">[177]EDT!#REF!</definedName>
    <definedName name="nmBlankRow" localSheetId="31">[177]EDT!#REF!</definedName>
    <definedName name="nmBlankRow" localSheetId="32">[177]EDT!#REF!</definedName>
    <definedName name="nmBlankRow" localSheetId="34">[177]EDT!#REF!</definedName>
    <definedName name="nmBlankRow" localSheetId="35">[177]EDT!#REF!</definedName>
    <definedName name="nmBlankRow" localSheetId="37">[177]EDT!#REF!</definedName>
    <definedName name="nmBlankRow" localSheetId="38">[177]EDT!#REF!</definedName>
    <definedName name="nmBlankRow" localSheetId="47">[177]EDT!#REF!</definedName>
    <definedName name="nmBlankRow" localSheetId="48">[177]EDT!#REF!</definedName>
    <definedName name="nmBlankRow" localSheetId="49">[177]EDT!#REF!</definedName>
    <definedName name="nmBlankRow" localSheetId="50">[177]EDT!#REF!</definedName>
    <definedName name="nmBlankRow" localSheetId="52">[177]EDT!#REF!</definedName>
    <definedName name="nmBlankRow" localSheetId="54">[177]EDT!#REF!</definedName>
    <definedName name="nmBlankRow" localSheetId="55">[177]EDT!#REF!</definedName>
    <definedName name="nmBlankRow" localSheetId="56">[177]EDT!#REF!</definedName>
    <definedName name="nmBlankRow" localSheetId="57">[177]EDT!#REF!</definedName>
    <definedName name="nmBlankRow" localSheetId="58">[177]EDT!#REF!</definedName>
    <definedName name="nmBlankRow" localSheetId="18">[177]EDT!#REF!</definedName>
    <definedName name="nmBlankRow" localSheetId="16">[177]EDT!#REF!</definedName>
    <definedName name="nmBlankRow">[177]EDT!#REF!</definedName>
    <definedName name="nmColumnHeader">[177]EDT!$3:$3</definedName>
    <definedName name="nmData">[177]EDT!$B$4:$AA$36</definedName>
    <definedName name="NMG" localSheetId="74">#REF!</definedName>
    <definedName name="NMG" localSheetId="13">#REF!</definedName>
    <definedName name="NMG" localSheetId="10">#REF!</definedName>
    <definedName name="NMG" localSheetId="20">#REF!</definedName>
    <definedName name="NMG" localSheetId="21">#REF!</definedName>
    <definedName name="NMG" localSheetId="22">#REF!</definedName>
    <definedName name="NMG" localSheetId="23">#REF!</definedName>
    <definedName name="NMG" localSheetId="30">#REF!</definedName>
    <definedName name="NMG" localSheetId="31">#REF!</definedName>
    <definedName name="NMG" localSheetId="32">#REF!</definedName>
    <definedName name="NMG" localSheetId="34">#REF!</definedName>
    <definedName name="NMG" localSheetId="35">#REF!</definedName>
    <definedName name="NMG" localSheetId="37">#REF!</definedName>
    <definedName name="NMG" localSheetId="38">#REF!</definedName>
    <definedName name="NMG" localSheetId="47">#REF!</definedName>
    <definedName name="NMG" localSheetId="49">#REF!</definedName>
    <definedName name="NMG" localSheetId="50">#REF!</definedName>
    <definedName name="NMG" localSheetId="51">#REF!</definedName>
    <definedName name="NMG" localSheetId="54">#REF!</definedName>
    <definedName name="NMG" localSheetId="14">#REF!</definedName>
    <definedName name="NMG" localSheetId="57">#REF!</definedName>
    <definedName name="NMG" localSheetId="58">#REF!</definedName>
    <definedName name="NMG" localSheetId="18">#REF!</definedName>
    <definedName name="NMG" localSheetId="16">#REF!</definedName>
    <definedName name="NMG">#REF!</definedName>
    <definedName name="NMG_R" localSheetId="74">#REF!</definedName>
    <definedName name="NMG_R" localSheetId="13">#REF!</definedName>
    <definedName name="NMG_R" localSheetId="10">#REF!</definedName>
    <definedName name="NMG_R" localSheetId="20">#REF!</definedName>
    <definedName name="NMG_R" localSheetId="21">#REF!</definedName>
    <definedName name="NMG_R" localSheetId="22">#REF!</definedName>
    <definedName name="NMG_R" localSheetId="23">#REF!</definedName>
    <definedName name="NMG_R" localSheetId="30">#REF!</definedName>
    <definedName name="NMG_R" localSheetId="31">#REF!</definedName>
    <definedName name="NMG_R" localSheetId="32">#REF!</definedName>
    <definedName name="NMG_R" localSheetId="34">#REF!</definedName>
    <definedName name="NMG_R" localSheetId="35">#REF!</definedName>
    <definedName name="NMG_R" localSheetId="37">#REF!</definedName>
    <definedName name="NMG_R" localSheetId="38">#REF!</definedName>
    <definedName name="NMG_R" localSheetId="47">#REF!</definedName>
    <definedName name="NMG_R" localSheetId="54">#REF!</definedName>
    <definedName name="NMG_R" localSheetId="57">#REF!</definedName>
    <definedName name="NMG_R" localSheetId="58">#REF!</definedName>
    <definedName name="NMG_R" localSheetId="18">#REF!</definedName>
    <definedName name="NMG_R" localSheetId="16">#REF!</definedName>
    <definedName name="NMG_R">#REF!</definedName>
    <definedName name="NMG_RG" localSheetId="12">[79]Q1!#REF!</definedName>
    <definedName name="NMG_RG">#N/A</definedName>
    <definedName name="nmIndexTable" localSheetId="13">[177]EDT!#REF!</definedName>
    <definedName name="nmIndexTable" localSheetId="10">[177]EDT!#REF!</definedName>
    <definedName name="nmIndexTable" localSheetId="20">[177]EDT!#REF!</definedName>
    <definedName name="nmIndexTable" localSheetId="21">[177]EDT!#REF!</definedName>
    <definedName name="nmIndexTable" localSheetId="22">[177]EDT!#REF!</definedName>
    <definedName name="nmIndexTable" localSheetId="23">[177]EDT!#REF!</definedName>
    <definedName name="nmIndexTable" localSheetId="27">[177]EDT!#REF!</definedName>
    <definedName name="nmIndexTable" localSheetId="30">[177]EDT!#REF!</definedName>
    <definedName name="nmIndexTable" localSheetId="31">[177]EDT!#REF!</definedName>
    <definedName name="nmIndexTable" localSheetId="32">[177]EDT!#REF!</definedName>
    <definedName name="nmIndexTable" localSheetId="34">[177]EDT!#REF!</definedName>
    <definedName name="nmIndexTable" localSheetId="35">[177]EDT!#REF!</definedName>
    <definedName name="nmIndexTable" localSheetId="37">[177]EDT!#REF!</definedName>
    <definedName name="nmIndexTable" localSheetId="38">[177]EDT!#REF!</definedName>
    <definedName name="nmIndexTable" localSheetId="47">[177]EDT!#REF!</definedName>
    <definedName name="nmIndexTable" localSheetId="48">[177]EDT!#REF!</definedName>
    <definedName name="nmIndexTable" localSheetId="49">[177]EDT!#REF!</definedName>
    <definedName name="nmIndexTable" localSheetId="50">[177]EDT!#REF!</definedName>
    <definedName name="nmIndexTable" localSheetId="52">[177]EDT!#REF!</definedName>
    <definedName name="nmIndexTable" localSheetId="54">[177]EDT!#REF!</definedName>
    <definedName name="nmIndexTable" localSheetId="55">[177]EDT!#REF!</definedName>
    <definedName name="nmIndexTable" localSheetId="56">[177]EDT!#REF!</definedName>
    <definedName name="nmIndexTable" localSheetId="57">[177]EDT!#REF!</definedName>
    <definedName name="nmIndexTable" localSheetId="58">[177]EDT!#REF!</definedName>
    <definedName name="nmIndexTable" localSheetId="18">[177]EDT!#REF!</definedName>
    <definedName name="nmIndexTable" localSheetId="16">[177]EDT!#REF!</definedName>
    <definedName name="nmIndexTable">[177]EDT!#REF!</definedName>
    <definedName name="nmReportFooter">'[178]Table 1'!$29:$29</definedName>
    <definedName name="nmReportHeader">#N/A</definedName>
    <definedName name="nmReportNotes">'[178]Table 1'!$30:$30</definedName>
    <definedName name="nmRowHeader">[177]EDT!$A$4:$A$36</definedName>
    <definedName name="NMS" localSheetId="13">[79]Q2!#REF!</definedName>
    <definedName name="NMS" localSheetId="10">[79]Q2!#REF!</definedName>
    <definedName name="NMS" localSheetId="20">[79]Q2!#REF!</definedName>
    <definedName name="NMS" localSheetId="21">[79]Q2!#REF!</definedName>
    <definedName name="NMS" localSheetId="22">[79]Q2!#REF!</definedName>
    <definedName name="NMS" localSheetId="23">[79]Q2!#REF!</definedName>
    <definedName name="NMS" localSheetId="24">[80]Q2!#REF!</definedName>
    <definedName name="NMS" localSheetId="32">[79]Q2!#REF!</definedName>
    <definedName name="NMS" localSheetId="34">[79]Q2!#REF!</definedName>
    <definedName name="NMS" localSheetId="35">[79]Q2!#REF!</definedName>
    <definedName name="NMS" localSheetId="37">[79]Q2!#REF!</definedName>
    <definedName name="NMS" localSheetId="38">[79]Q2!#REF!</definedName>
    <definedName name="NMS" localSheetId="47">[79]Q2!#REF!</definedName>
    <definedName name="NMS" localSheetId="48">[79]Q2!#REF!</definedName>
    <definedName name="NMS" localSheetId="49">[79]Q2!#REF!</definedName>
    <definedName name="NMS" localSheetId="50">[79]Q2!#REF!</definedName>
    <definedName name="NMS" localSheetId="51">[79]Q2!#REF!</definedName>
    <definedName name="NMS" localSheetId="53">[79]Q2!#REF!</definedName>
    <definedName name="NMS" localSheetId="54">[79]Q2!#REF!</definedName>
    <definedName name="NMS" localSheetId="14">[79]Q2!#REF!</definedName>
    <definedName name="NMS" localSheetId="57">[79]Q2!#REF!</definedName>
    <definedName name="NMS" localSheetId="58">[79]Q2!#REF!</definedName>
    <definedName name="NMS" localSheetId="18">[79]Q2!#REF!</definedName>
    <definedName name="NMS" localSheetId="16">[79]Q2!#REF!</definedName>
    <definedName name="NMS">[79]Q2!#REF!</definedName>
    <definedName name="NMS_R" localSheetId="13">[79]Q1!#REF!</definedName>
    <definedName name="NMS_R" localSheetId="10">[79]Q1!#REF!</definedName>
    <definedName name="NMS_R" localSheetId="20">[79]Q1!#REF!</definedName>
    <definedName name="NMS_R" localSheetId="21">[79]Q1!#REF!</definedName>
    <definedName name="NMS_R" localSheetId="22">[79]Q1!#REF!</definedName>
    <definedName name="NMS_R" localSheetId="23">[79]Q1!#REF!</definedName>
    <definedName name="NMS_R" localSheetId="24">[80]Q1!#REF!</definedName>
    <definedName name="NMS_R" localSheetId="32">[79]Q1!#REF!</definedName>
    <definedName name="NMS_R" localSheetId="34">[79]Q1!#REF!</definedName>
    <definedName name="NMS_R" localSheetId="35">[79]Q1!#REF!</definedName>
    <definedName name="NMS_R" localSheetId="37">[79]Q1!#REF!</definedName>
    <definedName name="NMS_R" localSheetId="38">[79]Q1!#REF!</definedName>
    <definedName name="NMS_R" localSheetId="47">[79]Q1!#REF!</definedName>
    <definedName name="NMS_R" localSheetId="48">[79]Q1!#REF!</definedName>
    <definedName name="NMS_R" localSheetId="49">[79]Q1!#REF!</definedName>
    <definedName name="NMS_R" localSheetId="50">[79]Q1!#REF!</definedName>
    <definedName name="NMS_R" localSheetId="51">[79]Q1!#REF!</definedName>
    <definedName name="NMS_R" localSheetId="53">[79]Q1!#REF!</definedName>
    <definedName name="NMS_R" localSheetId="54">[79]Q1!#REF!</definedName>
    <definedName name="NMS_R" localSheetId="14">[79]Q1!#REF!</definedName>
    <definedName name="NMS_R" localSheetId="57">[79]Q1!#REF!</definedName>
    <definedName name="NMS_R" localSheetId="58">[79]Q1!#REF!</definedName>
    <definedName name="NMS_R" localSheetId="18">[79]Q1!#REF!</definedName>
    <definedName name="NMS_R" localSheetId="16">[79]Q1!#REF!</definedName>
    <definedName name="NMS_R">[79]Q1!#REF!</definedName>
    <definedName name="nmScale" localSheetId="13">[177]EDT!#REF!</definedName>
    <definedName name="nmScale" localSheetId="10">[177]EDT!#REF!</definedName>
    <definedName name="nmScale" localSheetId="20">[177]EDT!#REF!</definedName>
    <definedName name="nmScale" localSheetId="21">[177]EDT!#REF!</definedName>
    <definedName name="nmScale" localSheetId="22">[177]EDT!#REF!</definedName>
    <definedName name="nmScale" localSheetId="23">[177]EDT!#REF!</definedName>
    <definedName name="nmScale" localSheetId="27">[177]EDT!#REF!</definedName>
    <definedName name="nmScale" localSheetId="31">[177]EDT!#REF!</definedName>
    <definedName name="nmScale" localSheetId="32">[177]EDT!#REF!</definedName>
    <definedName name="nmScale" localSheetId="34">[177]EDT!#REF!</definedName>
    <definedName name="nmScale" localSheetId="35">[177]EDT!#REF!</definedName>
    <definedName name="nmScale" localSheetId="37">[177]EDT!#REF!</definedName>
    <definedName name="nmScale" localSheetId="38">[177]EDT!#REF!</definedName>
    <definedName name="nmScale" localSheetId="47">[177]EDT!#REF!</definedName>
    <definedName name="nmScale" localSheetId="48">[177]EDT!#REF!</definedName>
    <definedName name="nmScale" localSheetId="49">[177]EDT!#REF!</definedName>
    <definedName name="nmScale" localSheetId="50">[177]EDT!#REF!</definedName>
    <definedName name="nmScale" localSheetId="52">[177]EDT!#REF!</definedName>
    <definedName name="nmScale" localSheetId="54">[177]EDT!#REF!</definedName>
    <definedName name="nmScale" localSheetId="55">[177]EDT!#REF!</definedName>
    <definedName name="nmScale" localSheetId="56">[177]EDT!#REF!</definedName>
    <definedName name="nmScale" localSheetId="57">[177]EDT!#REF!</definedName>
    <definedName name="nmScale" localSheetId="58">[177]EDT!#REF!</definedName>
    <definedName name="nmScale" localSheetId="18">[177]EDT!#REF!</definedName>
    <definedName name="nmScale" localSheetId="16">[177]EDT!#REF!</definedName>
    <definedName name="nmScale">[177]EDT!#REF!</definedName>
    <definedName name="nn" localSheetId="74" hidden="1">{"Riqfin97",#N/A,FALSE,"Tran";"Riqfinpro",#N/A,FALSE,"Tran"}</definedName>
    <definedName name="nn" localSheetId="12" hidden="1">{"Riqfin97",#N/A,FALSE,"Tran";"Riqfinpro",#N/A,FALSE,"Tran"}</definedName>
    <definedName name="nn" localSheetId="13" hidden="1">{"Riqfin97",#N/A,FALSE,"Tran";"Riqfinpro",#N/A,FALSE,"Tran"}</definedName>
    <definedName name="nn" localSheetId="28" hidden="1">{"Riqfin97",#N/A,FALSE,"Tran";"Riqfinpro",#N/A,FALSE,"Tran"}</definedName>
    <definedName name="nn" localSheetId="10" hidden="1">{"Riqfin97",#N/A,FALSE,"Tran";"Riqfinpro",#N/A,FALSE,"Tran"}</definedName>
    <definedName name="nn" localSheetId="20" hidden="1">{"Riqfin97",#N/A,FALSE,"Tran";"Riqfinpro",#N/A,FALSE,"Tran"}</definedName>
    <definedName name="nn" localSheetId="21" hidden="1">{"Riqfin97",#N/A,FALSE,"Tran";"Riqfinpro",#N/A,FALSE,"Tran"}</definedName>
    <definedName name="nn" localSheetId="22" hidden="1">{"Riqfin97",#N/A,FALSE,"Tran";"Riqfinpro",#N/A,FALSE,"Tran"}</definedName>
    <definedName name="nn" localSheetId="23" hidden="1">{"Riqfin97",#N/A,FALSE,"Tran";"Riqfinpro",#N/A,FALSE,"Tran"}</definedName>
    <definedName name="nn" localSheetId="24" hidden="1">{"Riqfin97",#N/A,FALSE,"Tran";"Riqfinpro",#N/A,FALSE,"Tran"}</definedName>
    <definedName name="nn" localSheetId="27" hidden="1">{"Riqfin97",#N/A,FALSE,"Tran";"Riqfinpro",#N/A,FALSE,"Tran"}</definedName>
    <definedName name="nn" localSheetId="29" hidden="1">{"Riqfin97",#N/A,FALSE,"Tran";"Riqfinpro",#N/A,FALSE,"Tran"}</definedName>
    <definedName name="nn" localSheetId="30" hidden="1">{"Riqfin97",#N/A,FALSE,"Tran";"Riqfinpro",#N/A,FALSE,"Tran"}</definedName>
    <definedName name="nn" localSheetId="31" hidden="1">{"Riqfin97",#N/A,FALSE,"Tran";"Riqfinpro",#N/A,FALSE,"Tran"}</definedName>
    <definedName name="nn" localSheetId="32" hidden="1">{"Riqfin97",#N/A,FALSE,"Tran";"Riqfinpro",#N/A,FALSE,"Tran"}</definedName>
    <definedName name="nn" localSheetId="34" hidden="1">{"Riqfin97",#N/A,FALSE,"Tran";"Riqfinpro",#N/A,FALSE,"Tran"}</definedName>
    <definedName name="nn" localSheetId="35" hidden="1">{"Riqfin97",#N/A,FALSE,"Tran";"Riqfinpro",#N/A,FALSE,"Tran"}</definedName>
    <definedName name="nn" localSheetId="37" hidden="1">{"Riqfin97",#N/A,FALSE,"Tran";"Riqfinpro",#N/A,FALSE,"Tran"}</definedName>
    <definedName name="nn" localSheetId="38" hidden="1">{"Riqfin97",#N/A,FALSE,"Tran";"Riqfinpro",#N/A,FALSE,"Tran"}</definedName>
    <definedName name="nn" localSheetId="47" hidden="1">{"Riqfin97",#N/A,FALSE,"Tran";"Riqfinpro",#N/A,FALSE,"Tran"}</definedName>
    <definedName name="nn" localSheetId="48" hidden="1">{"Riqfin97",#N/A,FALSE,"Tran";"Riqfinpro",#N/A,FALSE,"Tran"}</definedName>
    <definedName name="nn" localSheetId="49" hidden="1">{"Riqfin97",#N/A,FALSE,"Tran";"Riqfinpro",#N/A,FALSE,"Tran"}</definedName>
    <definedName name="nn" localSheetId="50" hidden="1">{"Riqfin97",#N/A,FALSE,"Tran";"Riqfinpro",#N/A,FALSE,"Tran"}</definedName>
    <definedName name="nn" localSheetId="51" hidden="1">{"Riqfin97",#N/A,FALSE,"Tran";"Riqfinpro",#N/A,FALSE,"Tran"}</definedName>
    <definedName name="nn" localSheetId="52" hidden="1">{"Riqfin97",#N/A,FALSE,"Tran";"Riqfinpro",#N/A,FALSE,"Tran"}</definedName>
    <definedName name="nn" localSheetId="53" hidden="1">{"Riqfin97",#N/A,FALSE,"Tran";"Riqfinpro",#N/A,FALSE,"Tran"}</definedName>
    <definedName name="nn" localSheetId="54" hidden="1">{"Riqfin97",#N/A,FALSE,"Tran";"Riqfinpro",#N/A,FALSE,"Tran"}</definedName>
    <definedName name="nn" localSheetId="14" hidden="1">{"Riqfin97",#N/A,FALSE,"Tran";"Riqfinpro",#N/A,FALSE,"Tran"}</definedName>
    <definedName name="nn" localSheetId="55" hidden="1">{"Riqfin97",#N/A,FALSE,"Tran";"Riqfinpro",#N/A,FALSE,"Tran"}</definedName>
    <definedName name="nn" localSheetId="56" hidden="1">{"Riqfin97",#N/A,FALSE,"Tran";"Riqfinpro",#N/A,FALSE,"Tran"}</definedName>
    <definedName name="nn" localSheetId="57" hidden="1">{"Riqfin97",#N/A,FALSE,"Tran";"Riqfinpro",#N/A,FALSE,"Tran"}</definedName>
    <definedName name="nn" localSheetId="58" hidden="1">{"Riqfin97",#N/A,FALSE,"Tran";"Riqfinpro",#N/A,FALSE,"Tran"}</definedName>
    <definedName name="nn" localSheetId="18" hidden="1">{"Riqfin97",#N/A,FALSE,"Tran";"Riqfinpro",#N/A,FALSE,"Tran"}</definedName>
    <definedName name="nn" localSheetId="19" hidden="1">{"Riqfin97",#N/A,FALSE,"Tran";"Riqfinpro",#N/A,FALSE,"Tran"}</definedName>
    <definedName name="nn" localSheetId="15" hidden="1">{"Riqfin97",#N/A,FALSE,"Tran";"Riqfinpro",#N/A,FALSE,"Tran"}</definedName>
    <definedName name="nn" localSheetId="16" hidden="1">{"Riqfin97",#N/A,FALSE,"Tran";"Riqfinpro",#N/A,FALSE,"Tran"}</definedName>
    <definedName name="nn" hidden="1">{"Riqfin97",#N/A,FALSE,"Tran";"Riqfinpro",#N/A,FALSE,"Tran"}</definedName>
    <definedName name="NNAMES" localSheetId="74">#REF!</definedName>
    <definedName name="NNAMES" localSheetId="13">#REF!</definedName>
    <definedName name="NNAMES" localSheetId="20">#REF!</definedName>
    <definedName name="NNAMES" localSheetId="21">#REF!</definedName>
    <definedName name="NNAMES" localSheetId="22">#REF!</definedName>
    <definedName name="NNAMES" localSheetId="23">#REF!</definedName>
    <definedName name="NNAMES" localSheetId="30">#REF!</definedName>
    <definedName name="NNAMES" localSheetId="31">#REF!</definedName>
    <definedName name="NNAMES" localSheetId="32">#REF!</definedName>
    <definedName name="NNAMES" localSheetId="34">#REF!</definedName>
    <definedName name="NNAMES" localSheetId="35">#REF!</definedName>
    <definedName name="NNAMES" localSheetId="37">#REF!</definedName>
    <definedName name="NNAMES" localSheetId="38">#REF!</definedName>
    <definedName name="NNAMES" localSheetId="47">#REF!</definedName>
    <definedName name="NNAMES" localSheetId="48">#REF!</definedName>
    <definedName name="NNAMES" localSheetId="49">#REF!</definedName>
    <definedName name="NNAMES" localSheetId="50">#REF!</definedName>
    <definedName name="NNAMES" localSheetId="51">#REF!</definedName>
    <definedName name="NNAMES" localSheetId="53">#REF!</definedName>
    <definedName name="NNAMES" localSheetId="54">#REF!</definedName>
    <definedName name="NNAMES" localSheetId="14">#REF!</definedName>
    <definedName name="NNAMES" localSheetId="57">#REF!</definedName>
    <definedName name="NNAMES" localSheetId="58">#REF!</definedName>
    <definedName name="NNAMES" localSheetId="18">#REF!</definedName>
    <definedName name="NNAMES" localSheetId="16">#REF!</definedName>
    <definedName name="NNAMES">#REF!</definedName>
    <definedName name="nnn" localSheetId="74" hidden="1">{"Tab1",#N/A,FALSE,"P";"Tab2",#N/A,FALSE,"P"}</definedName>
    <definedName name="nnn" localSheetId="12">#N/A</definedName>
    <definedName name="nnn" localSheetId="13" hidden="1">{"Tab1",#N/A,FALSE,"P";"Tab2",#N/A,FALSE,"P"}</definedName>
    <definedName name="nnn" localSheetId="28" hidden="1">{"Tab1",#N/A,FALSE,"P";"Tab2",#N/A,FALSE,"P"}</definedName>
    <definedName name="nnn" localSheetId="10" hidden="1">{"Tab1",#N/A,FALSE,"P";"Tab2",#N/A,FALSE,"P"}</definedName>
    <definedName name="nnn" localSheetId="20" hidden="1">{"Tab1",#N/A,FALSE,"P";"Tab2",#N/A,FALSE,"P"}</definedName>
    <definedName name="nnn" localSheetId="21" hidden="1">{"Tab1",#N/A,FALSE,"P";"Tab2",#N/A,FALSE,"P"}</definedName>
    <definedName name="nnn" localSheetId="22" hidden="1">{"Tab1",#N/A,FALSE,"P";"Tab2",#N/A,FALSE,"P"}</definedName>
    <definedName name="nnn" localSheetId="23" hidden="1">{"Tab1",#N/A,FALSE,"P";"Tab2",#N/A,FALSE,"P"}</definedName>
    <definedName name="nnn" localSheetId="24" hidden="1">{"Tab1",#N/A,FALSE,"P";"Tab2",#N/A,FALSE,"P"}</definedName>
    <definedName name="nnn" localSheetId="27" hidden="1">{"Tab1",#N/A,FALSE,"P";"Tab2",#N/A,FALSE,"P"}</definedName>
    <definedName name="nnn" localSheetId="29" hidden="1">{"Tab1",#N/A,FALSE,"P";"Tab2",#N/A,FALSE,"P"}</definedName>
    <definedName name="nnn" localSheetId="30" hidden="1">{"Tab1",#N/A,FALSE,"P";"Tab2",#N/A,FALSE,"P"}</definedName>
    <definedName name="nnn" localSheetId="31" hidden="1">{"Tab1",#N/A,FALSE,"P";"Tab2",#N/A,FALSE,"P"}</definedName>
    <definedName name="nnn" localSheetId="32" hidden="1">{"Tab1",#N/A,FALSE,"P";"Tab2",#N/A,FALSE,"P"}</definedName>
    <definedName name="nnn" localSheetId="34" hidden="1">{"Tab1",#N/A,FALSE,"P";"Tab2",#N/A,FALSE,"P"}</definedName>
    <definedName name="nnn" localSheetId="35" hidden="1">{"Tab1",#N/A,FALSE,"P";"Tab2",#N/A,FALSE,"P"}</definedName>
    <definedName name="nnn" localSheetId="37" hidden="1">{"Tab1",#N/A,FALSE,"P";"Tab2",#N/A,FALSE,"P"}</definedName>
    <definedName name="nnn" localSheetId="38" hidden="1">{"Tab1",#N/A,FALSE,"P";"Tab2",#N/A,FALSE,"P"}</definedName>
    <definedName name="nnn" localSheetId="47" hidden="1">{"Tab1",#N/A,FALSE,"P";"Tab2",#N/A,FALSE,"P"}</definedName>
    <definedName name="nnn" localSheetId="48" hidden="1">{"Tab1",#N/A,FALSE,"P";"Tab2",#N/A,FALSE,"P"}</definedName>
    <definedName name="nnn" localSheetId="49" hidden="1">{"Tab1",#N/A,FALSE,"P";"Tab2",#N/A,FALSE,"P"}</definedName>
    <definedName name="nnn" localSheetId="50" hidden="1">{"Tab1",#N/A,FALSE,"P";"Tab2",#N/A,FALSE,"P"}</definedName>
    <definedName name="nnn" localSheetId="51" hidden="1">{"Tab1",#N/A,FALSE,"P";"Tab2",#N/A,FALSE,"P"}</definedName>
    <definedName name="nnn" localSheetId="52" hidden="1">{"Tab1",#N/A,FALSE,"P";"Tab2",#N/A,FALSE,"P"}</definedName>
    <definedName name="nnn" localSheetId="53" hidden="1">{"Tab1",#N/A,FALSE,"P";"Tab2",#N/A,FALSE,"P"}</definedName>
    <definedName name="nnn" localSheetId="54" hidden="1">{"Tab1",#N/A,FALSE,"P";"Tab2",#N/A,FALSE,"P"}</definedName>
    <definedName name="nnn" localSheetId="14" hidden="1">{"Tab1",#N/A,FALSE,"P";"Tab2",#N/A,FALSE,"P"}</definedName>
    <definedName name="nnn" localSheetId="55" hidden="1">{"Tab1",#N/A,FALSE,"P";"Tab2",#N/A,FALSE,"P"}</definedName>
    <definedName name="nnn" localSheetId="56" hidden="1">{"Tab1",#N/A,FALSE,"P";"Tab2",#N/A,FALSE,"P"}</definedName>
    <definedName name="nnn" localSheetId="57" hidden="1">{"Tab1",#N/A,FALSE,"P";"Tab2",#N/A,FALSE,"P"}</definedName>
    <definedName name="nnn" localSheetId="58" hidden="1">{"Tab1",#N/A,FALSE,"P";"Tab2",#N/A,FALSE,"P"}</definedName>
    <definedName name="nnn" localSheetId="18" hidden="1">{"Tab1",#N/A,FALSE,"P";"Tab2",#N/A,FALSE,"P"}</definedName>
    <definedName name="nnn" localSheetId="19" hidden="1">{"Tab1",#N/A,FALSE,"P";"Tab2",#N/A,FALSE,"P"}</definedName>
    <definedName name="nnn" localSheetId="15" hidden="1">{"Tab1",#N/A,FALSE,"P";"Tab2",#N/A,FALSE,"P"}</definedName>
    <definedName name="nnn" localSheetId="16" hidden="1">{"Tab1",#N/A,FALSE,"P";"Tab2",#N/A,FALSE,"P"}</definedName>
    <definedName name="nnn" hidden="1">{"Tab1",#N/A,FALSE,"P";"Tab2",#N/A,FALSE,"P"}</definedName>
    <definedName name="nnnnn">#N/A</definedName>
    <definedName name="nnnnnnnnnn" localSheetId="74" hidden="1">{"Minpmon",#N/A,FALSE,"Monthinput"}</definedName>
    <definedName name="nnnnnnnnnn" localSheetId="12" hidden="1">{"Minpmon",#N/A,FALSE,"Monthinput"}</definedName>
    <definedName name="nnnnnnnnnn" localSheetId="13" hidden="1">{"Minpmon",#N/A,FALSE,"Monthinput"}</definedName>
    <definedName name="nnnnnnnnnn" localSheetId="28" hidden="1">{"Minpmon",#N/A,FALSE,"Monthinput"}</definedName>
    <definedName name="nnnnnnnnnn" localSheetId="10" hidden="1">{"Minpmon",#N/A,FALSE,"Monthinput"}</definedName>
    <definedName name="nnnnnnnnnn" localSheetId="20" hidden="1">{"Minpmon",#N/A,FALSE,"Monthinput"}</definedName>
    <definedName name="nnnnnnnnnn" localSheetId="21" hidden="1">{"Minpmon",#N/A,FALSE,"Monthinput"}</definedName>
    <definedName name="nnnnnnnnnn" localSheetId="22" hidden="1">{"Minpmon",#N/A,FALSE,"Monthinput"}</definedName>
    <definedName name="nnnnnnnnnn" localSheetId="23" hidden="1">{"Minpmon",#N/A,FALSE,"Monthinput"}</definedName>
    <definedName name="nnnnnnnnnn" localSheetId="24" hidden="1">{"Minpmon",#N/A,FALSE,"Monthinput"}</definedName>
    <definedName name="nnnnnnnnnn" localSheetId="27" hidden="1">{"Minpmon",#N/A,FALSE,"Monthinput"}</definedName>
    <definedName name="nnnnnnnnnn" localSheetId="29" hidden="1">{"Minpmon",#N/A,FALSE,"Monthinput"}</definedName>
    <definedName name="nnnnnnnnnn" localSheetId="30" hidden="1">{"Minpmon",#N/A,FALSE,"Monthinput"}</definedName>
    <definedName name="nnnnnnnnnn" localSheetId="31" hidden="1">{"Minpmon",#N/A,FALSE,"Monthinput"}</definedName>
    <definedName name="nnnnnnnnnn" localSheetId="32" hidden="1">{"Minpmon",#N/A,FALSE,"Monthinput"}</definedName>
    <definedName name="nnnnnnnnnn" localSheetId="34" hidden="1">{"Minpmon",#N/A,FALSE,"Monthinput"}</definedName>
    <definedName name="nnnnnnnnnn" localSheetId="35" hidden="1">{"Minpmon",#N/A,FALSE,"Monthinput"}</definedName>
    <definedName name="nnnnnnnnnn" localSheetId="37" hidden="1">{"Minpmon",#N/A,FALSE,"Monthinput"}</definedName>
    <definedName name="nnnnnnnnnn" localSheetId="38" hidden="1">{"Minpmon",#N/A,FALSE,"Monthinput"}</definedName>
    <definedName name="nnnnnnnnnn" localSheetId="47" hidden="1">{"Minpmon",#N/A,FALSE,"Monthinput"}</definedName>
    <definedName name="nnnnnnnnnn" localSheetId="48" hidden="1">{"Minpmon",#N/A,FALSE,"Monthinput"}</definedName>
    <definedName name="nnnnnnnnnn" localSheetId="49" hidden="1">{"Minpmon",#N/A,FALSE,"Monthinput"}</definedName>
    <definedName name="nnnnnnnnnn" localSheetId="50" hidden="1">{"Minpmon",#N/A,FALSE,"Monthinput"}</definedName>
    <definedName name="nnnnnnnnnn" localSheetId="51" hidden="1">{"Minpmon",#N/A,FALSE,"Monthinput"}</definedName>
    <definedName name="nnnnnnnnnn" localSheetId="52" hidden="1">{"Minpmon",#N/A,FALSE,"Monthinput"}</definedName>
    <definedName name="nnnnnnnnnn" localSheetId="53" hidden="1">{"Minpmon",#N/A,FALSE,"Monthinput"}</definedName>
    <definedName name="nnnnnnnnnn" localSheetId="54" hidden="1">{"Minpmon",#N/A,FALSE,"Monthinput"}</definedName>
    <definedName name="nnnnnnnnnn" localSheetId="14" hidden="1">{"Minpmon",#N/A,FALSE,"Monthinput"}</definedName>
    <definedName name="nnnnnnnnnn" localSheetId="55" hidden="1">{"Minpmon",#N/A,FALSE,"Monthinput"}</definedName>
    <definedName name="nnnnnnnnnn" localSheetId="56" hidden="1">{"Minpmon",#N/A,FALSE,"Monthinput"}</definedName>
    <definedName name="nnnnnnnnnn" localSheetId="57" hidden="1">{"Minpmon",#N/A,FALSE,"Monthinput"}</definedName>
    <definedName name="nnnnnnnnnn" localSheetId="58" hidden="1">{"Minpmon",#N/A,FALSE,"Monthinput"}</definedName>
    <definedName name="nnnnnnnnnn" localSheetId="18" hidden="1">{"Minpmon",#N/A,FALSE,"Monthinput"}</definedName>
    <definedName name="nnnnnnnnnn" localSheetId="19" hidden="1">{"Minpmon",#N/A,FALSE,"Monthinput"}</definedName>
    <definedName name="nnnnnnnnnn" localSheetId="15" hidden="1">{"Minpmon",#N/A,FALSE,"Monthinput"}</definedName>
    <definedName name="nnnnnnnnnn" localSheetId="16" hidden="1">{"Minpmon",#N/A,FALSE,"Monthinput"}</definedName>
    <definedName name="nnnnnnnnnn" hidden="1">{"Minpmon",#N/A,FALSE,"Monthinput"}</definedName>
    <definedName name="nnnnnnnnnnnn" localSheetId="74" hidden="1">{"Riqfin97",#N/A,FALSE,"Tran";"Riqfinpro",#N/A,FALSE,"Tran"}</definedName>
    <definedName name="nnnnnnnnnnnn" localSheetId="12" hidden="1">{"Riqfin97",#N/A,FALSE,"Tran";"Riqfinpro",#N/A,FALSE,"Tran"}</definedName>
    <definedName name="nnnnnnnnnnnn" localSheetId="13" hidden="1">{"Riqfin97",#N/A,FALSE,"Tran";"Riqfinpro",#N/A,FALSE,"Tran"}</definedName>
    <definedName name="nnnnnnnnnnnn" localSheetId="28" hidden="1">{"Riqfin97",#N/A,FALSE,"Tran";"Riqfinpro",#N/A,FALSE,"Tran"}</definedName>
    <definedName name="nnnnnnnnnnnn" localSheetId="10" hidden="1">{"Riqfin97",#N/A,FALSE,"Tran";"Riqfinpro",#N/A,FALSE,"Tran"}</definedName>
    <definedName name="nnnnnnnnnnnn" localSheetId="20" hidden="1">{"Riqfin97",#N/A,FALSE,"Tran";"Riqfinpro",#N/A,FALSE,"Tran"}</definedName>
    <definedName name="nnnnnnnnnnnn" localSheetId="21" hidden="1">{"Riqfin97",#N/A,FALSE,"Tran";"Riqfinpro",#N/A,FALSE,"Tran"}</definedName>
    <definedName name="nnnnnnnnnnnn" localSheetId="22" hidden="1">{"Riqfin97",#N/A,FALSE,"Tran";"Riqfinpro",#N/A,FALSE,"Tran"}</definedName>
    <definedName name="nnnnnnnnnnnn" localSheetId="23" hidden="1">{"Riqfin97",#N/A,FALSE,"Tran";"Riqfinpro",#N/A,FALSE,"Tran"}</definedName>
    <definedName name="nnnnnnnnnnnn" localSheetId="24" hidden="1">{"Riqfin97",#N/A,FALSE,"Tran";"Riqfinpro",#N/A,FALSE,"Tran"}</definedName>
    <definedName name="nnnnnnnnnnnn" localSheetId="27" hidden="1">{"Riqfin97",#N/A,FALSE,"Tran";"Riqfinpro",#N/A,FALSE,"Tran"}</definedName>
    <definedName name="nnnnnnnnnnnn" localSheetId="29" hidden="1">{"Riqfin97",#N/A,FALSE,"Tran";"Riqfinpro",#N/A,FALSE,"Tran"}</definedName>
    <definedName name="nnnnnnnnnnnn" localSheetId="30" hidden="1">{"Riqfin97",#N/A,FALSE,"Tran";"Riqfinpro",#N/A,FALSE,"Tran"}</definedName>
    <definedName name="nnnnnnnnnnnn" localSheetId="31" hidden="1">{"Riqfin97",#N/A,FALSE,"Tran";"Riqfinpro",#N/A,FALSE,"Tran"}</definedName>
    <definedName name="nnnnnnnnnnnn" localSheetId="32" hidden="1">{"Riqfin97",#N/A,FALSE,"Tran";"Riqfinpro",#N/A,FALSE,"Tran"}</definedName>
    <definedName name="nnnnnnnnnnnn" localSheetId="34" hidden="1">{"Riqfin97",#N/A,FALSE,"Tran";"Riqfinpro",#N/A,FALSE,"Tran"}</definedName>
    <definedName name="nnnnnnnnnnnn" localSheetId="35" hidden="1">{"Riqfin97",#N/A,FALSE,"Tran";"Riqfinpro",#N/A,FALSE,"Tran"}</definedName>
    <definedName name="nnnnnnnnnnnn" localSheetId="37" hidden="1">{"Riqfin97",#N/A,FALSE,"Tran";"Riqfinpro",#N/A,FALSE,"Tran"}</definedName>
    <definedName name="nnnnnnnnnnnn" localSheetId="38" hidden="1">{"Riqfin97",#N/A,FALSE,"Tran";"Riqfinpro",#N/A,FALSE,"Tran"}</definedName>
    <definedName name="nnnnnnnnnnnn" localSheetId="47" hidden="1">{"Riqfin97",#N/A,FALSE,"Tran";"Riqfinpro",#N/A,FALSE,"Tran"}</definedName>
    <definedName name="nnnnnnnnnnnn" localSheetId="48" hidden="1">{"Riqfin97",#N/A,FALSE,"Tran";"Riqfinpro",#N/A,FALSE,"Tran"}</definedName>
    <definedName name="nnnnnnnnnnnn" localSheetId="49" hidden="1">{"Riqfin97",#N/A,FALSE,"Tran";"Riqfinpro",#N/A,FALSE,"Tran"}</definedName>
    <definedName name="nnnnnnnnnnnn" localSheetId="50" hidden="1">{"Riqfin97",#N/A,FALSE,"Tran";"Riqfinpro",#N/A,FALSE,"Tran"}</definedName>
    <definedName name="nnnnnnnnnnnn" localSheetId="51" hidden="1">{"Riqfin97",#N/A,FALSE,"Tran";"Riqfinpro",#N/A,FALSE,"Tran"}</definedName>
    <definedName name="nnnnnnnnnnnn" localSheetId="52" hidden="1">{"Riqfin97",#N/A,FALSE,"Tran";"Riqfinpro",#N/A,FALSE,"Tran"}</definedName>
    <definedName name="nnnnnnnnnnnn" localSheetId="53" hidden="1">{"Riqfin97",#N/A,FALSE,"Tran";"Riqfinpro",#N/A,FALSE,"Tran"}</definedName>
    <definedName name="nnnnnnnnnnnn" localSheetId="54" hidden="1">{"Riqfin97",#N/A,FALSE,"Tran";"Riqfinpro",#N/A,FALSE,"Tran"}</definedName>
    <definedName name="nnnnnnnnnnnn" localSheetId="14" hidden="1">{"Riqfin97",#N/A,FALSE,"Tran";"Riqfinpro",#N/A,FALSE,"Tran"}</definedName>
    <definedName name="nnnnnnnnnnnn" localSheetId="55" hidden="1">{"Riqfin97",#N/A,FALSE,"Tran";"Riqfinpro",#N/A,FALSE,"Tran"}</definedName>
    <definedName name="nnnnnnnnnnnn" localSheetId="56" hidden="1">{"Riqfin97",#N/A,FALSE,"Tran";"Riqfinpro",#N/A,FALSE,"Tran"}</definedName>
    <definedName name="nnnnnnnnnnnn" localSheetId="57" hidden="1">{"Riqfin97",#N/A,FALSE,"Tran";"Riqfinpro",#N/A,FALSE,"Tran"}</definedName>
    <definedName name="nnnnnnnnnnnn" localSheetId="58" hidden="1">{"Riqfin97",#N/A,FALSE,"Tran";"Riqfinpro",#N/A,FALSE,"Tran"}</definedName>
    <definedName name="nnnnnnnnnnnn" localSheetId="18" hidden="1">{"Riqfin97",#N/A,FALSE,"Tran";"Riqfinpro",#N/A,FALSE,"Tran"}</definedName>
    <definedName name="nnnnnnnnnnnn" localSheetId="19" hidden="1">{"Riqfin97",#N/A,FALSE,"Tran";"Riqfinpro",#N/A,FALSE,"Tran"}</definedName>
    <definedName name="nnnnnnnnnnnn" localSheetId="15" hidden="1">{"Riqfin97",#N/A,FALSE,"Tran";"Riqfinpro",#N/A,FALSE,"Tran"}</definedName>
    <definedName name="nnnnnnnnnnnn" localSheetId="16" hidden="1">{"Riqfin97",#N/A,FALSE,"Tran";"Riqfinpro",#N/A,FALSE,"Tran"}</definedName>
    <definedName name="nnnnnnnnnnnn" hidden="1">{"Riqfin97",#N/A,FALSE,"Tran";"Riqfinpro",#N/A,FALSE,"Tran"}</definedName>
    <definedName name="no" localSheetId="13" hidden="1">'[96]Crédito SPNF (fiscal)'!#REF!</definedName>
    <definedName name="no" hidden="1">'[96]Crédito SPNF (fiscal)'!#REF!</definedName>
    <definedName name="Noah" localSheetId="74">#REF!</definedName>
    <definedName name="Noah" localSheetId="13">#REF!</definedName>
    <definedName name="Noah" localSheetId="10">#REF!</definedName>
    <definedName name="Noah" localSheetId="20">#REF!</definedName>
    <definedName name="Noah" localSheetId="21">#REF!</definedName>
    <definedName name="Noah" localSheetId="22">#REF!</definedName>
    <definedName name="Noah" localSheetId="23">#REF!</definedName>
    <definedName name="Noah" localSheetId="27">#REF!</definedName>
    <definedName name="Noah" localSheetId="30">#REF!</definedName>
    <definedName name="Noah" localSheetId="31">#REF!</definedName>
    <definedName name="Noah" localSheetId="32">#REF!</definedName>
    <definedName name="Noah" localSheetId="34">#REF!</definedName>
    <definedName name="Noah" localSheetId="35">#REF!</definedName>
    <definedName name="Noah" localSheetId="37">#REF!</definedName>
    <definedName name="Noah" localSheetId="38">#REF!</definedName>
    <definedName name="Noah" localSheetId="47">#REF!</definedName>
    <definedName name="Noah" localSheetId="48">#REF!</definedName>
    <definedName name="Noah" localSheetId="49">#REF!</definedName>
    <definedName name="Noah" localSheetId="50">#REF!</definedName>
    <definedName name="Noah" localSheetId="52">#REF!</definedName>
    <definedName name="Noah" localSheetId="54">#REF!</definedName>
    <definedName name="Noah" localSheetId="55">#REF!</definedName>
    <definedName name="Noah" localSheetId="56">#REF!</definedName>
    <definedName name="Noah" localSheetId="57">#REF!</definedName>
    <definedName name="Noah" localSheetId="58">#REF!</definedName>
    <definedName name="Noah" localSheetId="18">#REF!</definedName>
    <definedName name="Noah" localSheetId="16">#REF!</definedName>
    <definedName name="Noah">#REF!</definedName>
    <definedName name="noclas1" localSheetId="74">#REF!</definedName>
    <definedName name="noclas1" localSheetId="13">#REF!</definedName>
    <definedName name="noclas1" localSheetId="10">#REF!</definedName>
    <definedName name="noclas1" localSheetId="20">#REF!</definedName>
    <definedName name="noclas1" localSheetId="21">#REF!</definedName>
    <definedName name="noclas1" localSheetId="22">#REF!</definedName>
    <definedName name="noclas1" localSheetId="23">#REF!</definedName>
    <definedName name="noclas1" localSheetId="30">#REF!</definedName>
    <definedName name="noclas1" localSheetId="31">#REF!</definedName>
    <definedName name="noclas1" localSheetId="32">#REF!</definedName>
    <definedName name="noclas1" localSheetId="34">#REF!</definedName>
    <definedName name="noclas1" localSheetId="35">#REF!</definedName>
    <definedName name="noclas1" localSheetId="37">#REF!</definedName>
    <definedName name="noclas1" localSheetId="38">#REF!</definedName>
    <definedName name="noclas1" localSheetId="47">#REF!</definedName>
    <definedName name="noclas1" localSheetId="54">#REF!</definedName>
    <definedName name="noclas1" localSheetId="57">#REF!</definedName>
    <definedName name="noclas1" localSheetId="58">#REF!</definedName>
    <definedName name="noclas1" localSheetId="18">#REF!</definedName>
    <definedName name="noclas1" localSheetId="16">#REF!</definedName>
    <definedName name="noclas1">#REF!</definedName>
    <definedName name="noclas2" localSheetId="74">#REF!</definedName>
    <definedName name="noclas2" localSheetId="13">#REF!</definedName>
    <definedName name="noclas2" localSheetId="10">#REF!</definedName>
    <definedName name="noclas2" localSheetId="20">#REF!</definedName>
    <definedName name="noclas2" localSheetId="21">#REF!</definedName>
    <definedName name="noclas2" localSheetId="22">#REF!</definedName>
    <definedName name="noclas2" localSheetId="23">#REF!</definedName>
    <definedName name="noclas2" localSheetId="30">#REF!</definedName>
    <definedName name="noclas2" localSheetId="31">#REF!</definedName>
    <definedName name="noclas2" localSheetId="32">#REF!</definedName>
    <definedName name="noclas2" localSheetId="34">#REF!</definedName>
    <definedName name="noclas2" localSheetId="35">#REF!</definedName>
    <definedName name="noclas2" localSheetId="37">#REF!</definedName>
    <definedName name="noclas2" localSheetId="38">#REF!</definedName>
    <definedName name="noclas2" localSheetId="54">#REF!</definedName>
    <definedName name="noclas2" localSheetId="57">#REF!</definedName>
    <definedName name="noclas2" localSheetId="58">#REF!</definedName>
    <definedName name="noclas2" localSheetId="18">#REF!</definedName>
    <definedName name="noclas2" localSheetId="16">#REF!</definedName>
    <definedName name="noclas2">#REF!</definedName>
    <definedName name="NOCLUB" localSheetId="74">#REF!</definedName>
    <definedName name="NOCLUB" localSheetId="12">#REF!</definedName>
    <definedName name="NOCLUB" localSheetId="13">#REF!</definedName>
    <definedName name="NOCLUB" localSheetId="27">#REF!</definedName>
    <definedName name="NOCLUB" localSheetId="30">#REF!</definedName>
    <definedName name="NOCLUB" localSheetId="31">#REF!</definedName>
    <definedName name="NOCLUB" localSheetId="32">#REF!</definedName>
    <definedName name="NOCLUB" localSheetId="35">#REF!</definedName>
    <definedName name="NOCLUB" localSheetId="36">#N/A</definedName>
    <definedName name="NOCLUB" localSheetId="38">#REF!</definedName>
    <definedName name="NOCLUB" localSheetId="47">#REF!</definedName>
    <definedName name="NOCLUB" localSheetId="48">#REF!</definedName>
    <definedName name="NOCLUB" localSheetId="49">#REF!</definedName>
    <definedName name="NOCLUB" localSheetId="50">#REF!</definedName>
    <definedName name="NOCLUB" localSheetId="52">#REF!</definedName>
    <definedName name="NOCLUB" localSheetId="54">#REF!</definedName>
    <definedName name="NOCLUB" localSheetId="55">#REF!</definedName>
    <definedName name="NOCLUB" localSheetId="56">#REF!</definedName>
    <definedName name="NOCLUB" localSheetId="58">#REF!</definedName>
    <definedName name="NOCLUB" localSheetId="18">#REF!</definedName>
    <definedName name="NOCLUB">#REF!</definedName>
    <definedName name="NOK" localSheetId="74">#REF!</definedName>
    <definedName name="NOK" localSheetId="12">#REF!</definedName>
    <definedName name="NOK" localSheetId="13">#REF!</definedName>
    <definedName name="NOK" localSheetId="27">#REF!</definedName>
    <definedName name="NOK" localSheetId="30">#REF!</definedName>
    <definedName name="NOK" localSheetId="31">#REF!</definedName>
    <definedName name="NOK" localSheetId="32">#REF!</definedName>
    <definedName name="NOK" localSheetId="35">#REF!</definedName>
    <definedName name="NOK" localSheetId="36">#N/A</definedName>
    <definedName name="NOK" localSheetId="38">#REF!</definedName>
    <definedName name="NOK" localSheetId="47">#REF!</definedName>
    <definedName name="NOK" localSheetId="48">#REF!</definedName>
    <definedName name="NOK" localSheetId="49">#REF!</definedName>
    <definedName name="NOK" localSheetId="50">#REF!</definedName>
    <definedName name="NOK" localSheetId="52">#REF!</definedName>
    <definedName name="NOK" localSheetId="54">#REF!</definedName>
    <definedName name="NOK" localSheetId="55">#REF!</definedName>
    <definedName name="NOK" localSheetId="56">#REF!</definedName>
    <definedName name="NOK" localSheetId="58">#REF!</definedName>
    <definedName name="NOK" localSheetId="18">#REF!</definedName>
    <definedName name="NOK">#REF!</definedName>
    <definedName name="nombrenuevo">#N/A</definedName>
    <definedName name="NONLEAP" localSheetId="74">#REF!</definedName>
    <definedName name="NONLEAP" localSheetId="13">#REF!</definedName>
    <definedName name="NONLEAP" localSheetId="10">#REF!</definedName>
    <definedName name="NONLEAP" localSheetId="20">#REF!</definedName>
    <definedName name="NONLEAP" localSheetId="21">#REF!</definedName>
    <definedName name="NONLEAP" localSheetId="22">#REF!</definedName>
    <definedName name="NONLEAP" localSheetId="23">#REF!</definedName>
    <definedName name="NONLEAP" localSheetId="27">#REF!</definedName>
    <definedName name="NONLEAP" localSheetId="30">#REF!</definedName>
    <definedName name="NONLEAP" localSheetId="31">#REF!</definedName>
    <definedName name="NONLEAP" localSheetId="32">#REF!</definedName>
    <definedName name="NONLEAP" localSheetId="34">#REF!</definedName>
    <definedName name="NONLEAP" localSheetId="35">#REF!</definedName>
    <definedName name="NONLEAP" localSheetId="37">#REF!</definedName>
    <definedName name="NONLEAP" localSheetId="38">#REF!</definedName>
    <definedName name="NONLEAP" localSheetId="47">#REF!</definedName>
    <definedName name="NONLEAP" localSheetId="48">#REF!</definedName>
    <definedName name="NONLEAP" localSheetId="49">#REF!</definedName>
    <definedName name="NONLEAP" localSheetId="50">#REF!</definedName>
    <definedName name="NONLEAP" localSheetId="52">#REF!</definedName>
    <definedName name="NONLEAP" localSheetId="54">#REF!</definedName>
    <definedName name="NONLEAP" localSheetId="55">#REF!</definedName>
    <definedName name="NONLEAP" localSheetId="56">#REF!</definedName>
    <definedName name="NONLEAP" localSheetId="57">#REF!</definedName>
    <definedName name="NONLEAP" localSheetId="58">#REF!</definedName>
    <definedName name="NONLEAP" localSheetId="18">#REF!</definedName>
    <definedName name="NONLEAP" localSheetId="16">#REF!</definedName>
    <definedName name="NONLEAP">#REF!</definedName>
    <definedName name="NONOECD1">[91]nonopec!$D$29:$AD$70</definedName>
    <definedName name="NONOECD2">[91]nonopec!$D$71:$AD$135</definedName>
    <definedName name="NONOPEC">[91]nonopec!$D$136:$AD$155</definedName>
    <definedName name="NOPEC1">[107]MONTHLY!$BP$19:$CA$19</definedName>
    <definedName name="NOPEC2">[107]MONTHLY!$CB$19:$CM$19</definedName>
    <definedName name="NORM1">[107]MONTHLY!$A$5:$O$117</definedName>
    <definedName name="NORM2">[107]MONTHLY!$A$422:$Z$491</definedName>
    <definedName name="NORM3">[107]MONTHLY!$A$334:$Z$380</definedName>
    <definedName name="Norway_wt">'[92]OECD wgt'!$B$28</definedName>
    <definedName name="NOTA_EXPLICATIV" localSheetId="74">#REF!</definedName>
    <definedName name="NOTA_EXPLICATIV" localSheetId="13">#REF!</definedName>
    <definedName name="NOTA_EXPLICATIV" localSheetId="10">#REF!</definedName>
    <definedName name="NOTA_EXPLICATIV" localSheetId="20">#REF!</definedName>
    <definedName name="NOTA_EXPLICATIV" localSheetId="21">#REF!</definedName>
    <definedName name="NOTA_EXPLICATIV" localSheetId="22">#REF!</definedName>
    <definedName name="NOTA_EXPLICATIV" localSheetId="23">#REF!</definedName>
    <definedName name="NOTA_EXPLICATIV" localSheetId="27">#REF!</definedName>
    <definedName name="NOTA_EXPLICATIV" localSheetId="30">#REF!</definedName>
    <definedName name="NOTA_EXPLICATIV" localSheetId="31">#REF!</definedName>
    <definedName name="NOTA_EXPLICATIV" localSheetId="32">#REF!</definedName>
    <definedName name="NOTA_EXPLICATIV" localSheetId="34">#REF!</definedName>
    <definedName name="NOTA_EXPLICATIV" localSheetId="35">#REF!</definedName>
    <definedName name="NOTA_EXPLICATIV" localSheetId="37">#REF!</definedName>
    <definedName name="NOTA_EXPLICATIV" localSheetId="38">#REF!</definedName>
    <definedName name="NOTA_EXPLICATIV" localSheetId="47">#REF!</definedName>
    <definedName name="NOTA_EXPLICATIV" localSheetId="48">#REF!</definedName>
    <definedName name="NOTA_EXPLICATIV" localSheetId="49">#REF!</definedName>
    <definedName name="NOTA_EXPLICATIV" localSheetId="50">#REF!</definedName>
    <definedName name="NOTA_EXPLICATIV" localSheetId="51">#REF!</definedName>
    <definedName name="NOTA_EXPLICATIV" localSheetId="52">#REF!</definedName>
    <definedName name="NOTA_EXPLICATIV" localSheetId="53">#REF!</definedName>
    <definedName name="NOTA_EXPLICATIV" localSheetId="54">#REF!</definedName>
    <definedName name="NOTA_EXPLICATIV" localSheetId="55">#REF!</definedName>
    <definedName name="NOTA_EXPLICATIV" localSheetId="57">#REF!</definedName>
    <definedName name="NOTA_EXPLICATIV" localSheetId="58">#REF!</definedName>
    <definedName name="NOTA_EXPLICATIV" localSheetId="18">#REF!</definedName>
    <definedName name="NOTA_EXPLICATIV" localSheetId="16">#REF!</definedName>
    <definedName name="NOTA_EXPLICATIV">#REF!</definedName>
    <definedName name="NOTES" localSheetId="12">#REF!</definedName>
    <definedName name="Notes" localSheetId="13">[179]UPLOAD!#REF!</definedName>
    <definedName name="Notes" localSheetId="10">[179]UPLOAD!#REF!</definedName>
    <definedName name="Notes" localSheetId="20">[179]UPLOAD!#REF!</definedName>
    <definedName name="Notes" localSheetId="21">[179]UPLOAD!#REF!</definedName>
    <definedName name="Notes" localSheetId="22">[179]UPLOAD!#REF!</definedName>
    <definedName name="Notes" localSheetId="23">[179]UPLOAD!#REF!</definedName>
    <definedName name="Notes" localSheetId="27">[179]UPLOAD!#REF!</definedName>
    <definedName name="Notes" localSheetId="31">[179]UPLOAD!#REF!</definedName>
    <definedName name="Notes" localSheetId="32">[179]UPLOAD!#REF!</definedName>
    <definedName name="Notes" localSheetId="34">[179]UPLOAD!#REF!</definedName>
    <definedName name="Notes" localSheetId="35">[179]UPLOAD!#REF!</definedName>
    <definedName name="Notes" localSheetId="37">[179]UPLOAD!#REF!</definedName>
    <definedName name="Notes" localSheetId="38">[179]UPLOAD!#REF!</definedName>
    <definedName name="Notes" localSheetId="47">[179]UPLOAD!#REF!</definedName>
    <definedName name="Notes" localSheetId="48">[179]UPLOAD!#REF!</definedName>
    <definedName name="Notes" localSheetId="49">[179]UPLOAD!#REF!</definedName>
    <definedName name="Notes" localSheetId="50">[179]UPLOAD!#REF!</definedName>
    <definedName name="Notes" localSheetId="51">[179]UPLOAD!#REF!</definedName>
    <definedName name="Notes" localSheetId="52">[179]UPLOAD!#REF!</definedName>
    <definedName name="Notes" localSheetId="53">[179]UPLOAD!#REF!</definedName>
    <definedName name="Notes" localSheetId="55">[179]UPLOAD!#REF!</definedName>
    <definedName name="Notes" localSheetId="57">[179]UPLOAD!#REF!</definedName>
    <definedName name="Notes" localSheetId="58">[179]UPLOAD!#REF!</definedName>
    <definedName name="Notes" localSheetId="18">[179]UPLOAD!#REF!</definedName>
    <definedName name="Notes" localSheetId="16">[179]UPLOAD!#REF!</definedName>
    <definedName name="Notes">[179]UPLOAD!#REF!</definedName>
    <definedName name="NOTITLES" localSheetId="74">#REF!</definedName>
    <definedName name="NOTITLES" localSheetId="13">#REF!</definedName>
    <definedName name="NOTITLES" localSheetId="10">#REF!</definedName>
    <definedName name="NOTITLES" localSheetId="20">#REF!</definedName>
    <definedName name="NOTITLES" localSheetId="21">#REF!</definedName>
    <definedName name="NOTITLES" localSheetId="22">#REF!</definedName>
    <definedName name="NOTITLES" localSheetId="23">#REF!</definedName>
    <definedName name="NOTITLES" localSheetId="27">#REF!</definedName>
    <definedName name="NOTITLES" localSheetId="30">#REF!</definedName>
    <definedName name="NOTITLES" localSheetId="31">#REF!</definedName>
    <definedName name="NOTITLES" localSheetId="32">#REF!</definedName>
    <definedName name="NOTITLES" localSheetId="34">#REF!</definedName>
    <definedName name="NOTITLES" localSheetId="35">#REF!</definedName>
    <definedName name="NOTITLES" localSheetId="37">#REF!</definedName>
    <definedName name="NOTITLES" localSheetId="38">#REF!</definedName>
    <definedName name="NOTITLES" localSheetId="47">#REF!</definedName>
    <definedName name="NOTITLES" localSheetId="48">#REF!</definedName>
    <definedName name="NOTITLES" localSheetId="49">#REF!</definedName>
    <definedName name="NOTITLES" localSheetId="50">#REF!</definedName>
    <definedName name="NOTITLES" localSheetId="51">#REF!</definedName>
    <definedName name="NOTITLES" localSheetId="52">#REF!</definedName>
    <definedName name="NOTITLES" localSheetId="53">#REF!</definedName>
    <definedName name="NOTITLES" localSheetId="54">#REF!</definedName>
    <definedName name="NOTITLES" localSheetId="55">#REF!</definedName>
    <definedName name="NOTITLES" localSheetId="57">#REF!</definedName>
    <definedName name="NOTITLES" localSheetId="58">#REF!</definedName>
    <definedName name="NOTITLES" localSheetId="18">#REF!</definedName>
    <definedName name="NOTITLES" localSheetId="16">#REF!</definedName>
    <definedName name="NOTITLES">#REF!</definedName>
    <definedName name="NOV._89" localSheetId="74">#REF!</definedName>
    <definedName name="NOV._89" localSheetId="13">#REF!</definedName>
    <definedName name="NOV._89" localSheetId="10">#REF!</definedName>
    <definedName name="NOV._89" localSheetId="20">#REF!</definedName>
    <definedName name="NOV._89" localSheetId="21">#REF!</definedName>
    <definedName name="NOV._89" localSheetId="22">#REF!</definedName>
    <definedName name="NOV._89" localSheetId="23">#REF!</definedName>
    <definedName name="NOV._89" localSheetId="30">#REF!</definedName>
    <definedName name="NOV._89" localSheetId="31">#REF!</definedName>
    <definedName name="NOV._89" localSheetId="32">#REF!</definedName>
    <definedName name="NOV._89" localSheetId="34">#REF!</definedName>
    <definedName name="NOV._89" localSheetId="35">#REF!</definedName>
    <definedName name="NOV._89" localSheetId="37">#REF!</definedName>
    <definedName name="NOV._89" localSheetId="38">#REF!</definedName>
    <definedName name="NOV._89" localSheetId="47">#REF!</definedName>
    <definedName name="NOV._89" localSheetId="54">#REF!</definedName>
    <definedName name="NOV._89" localSheetId="57">#REF!</definedName>
    <definedName name="NOV._89" localSheetId="58">#REF!</definedName>
    <definedName name="NOV._89" localSheetId="18">#REF!</definedName>
    <definedName name="NOV._89" localSheetId="16">#REF!</definedName>
    <definedName name="NOV._89">#REF!</definedName>
    <definedName name="NSUMMARY">[91]nonopec!$D$157:$AD$204</definedName>
    <definedName name="NTDD_R" localSheetId="13">[79]Q1!#REF!</definedName>
    <definedName name="NTDD_R" localSheetId="10">[79]Q1!#REF!</definedName>
    <definedName name="NTDD_R" localSheetId="20">[79]Q1!#REF!</definedName>
    <definedName name="NTDD_R" localSheetId="21">[79]Q1!#REF!</definedName>
    <definedName name="NTDD_R" localSheetId="22">[79]Q1!#REF!</definedName>
    <definedName name="NTDD_R" localSheetId="23">[79]Q1!#REF!</definedName>
    <definedName name="NTDD_R" localSheetId="24">[80]Q1!#REF!</definedName>
    <definedName name="NTDD_R" localSheetId="32">[79]Q1!#REF!</definedName>
    <definedName name="NTDD_R" localSheetId="34">[79]Q1!#REF!</definedName>
    <definedName name="NTDD_R" localSheetId="35">[79]Q1!#REF!</definedName>
    <definedName name="NTDD_R" localSheetId="37">[79]Q1!#REF!</definedName>
    <definedName name="NTDD_R" localSheetId="38">[79]Q1!#REF!</definedName>
    <definedName name="NTDD_R" localSheetId="47">[79]Q1!#REF!</definedName>
    <definedName name="NTDD_R" localSheetId="48">[79]Q1!#REF!</definedName>
    <definedName name="NTDD_R" localSheetId="49">[79]Q1!#REF!</definedName>
    <definedName name="NTDD_R" localSheetId="50">[79]Q1!#REF!</definedName>
    <definedName name="NTDD_R" localSheetId="51">[79]Q1!#REF!</definedName>
    <definedName name="NTDD_R" localSheetId="53">[79]Q1!#REF!</definedName>
    <definedName name="NTDD_R" localSheetId="54">[79]Q1!#REF!</definedName>
    <definedName name="NTDD_R" localSheetId="14">[79]Q1!#REF!</definedName>
    <definedName name="NTDD_R" localSheetId="57">[79]Q1!#REF!</definedName>
    <definedName name="NTDD_R" localSheetId="58">[79]Q1!#REF!</definedName>
    <definedName name="NTDD_R" localSheetId="18">[79]Q1!#REF!</definedName>
    <definedName name="NTDD_R" localSheetId="16">[79]Q1!#REF!</definedName>
    <definedName name="NTDD_R">[79]Q1!#REF!</definedName>
    <definedName name="NTDD_RG" localSheetId="76">[99]!NTDD_RG</definedName>
    <definedName name="NTDD_RG" localSheetId="77">[99]!NTDD_RG</definedName>
    <definedName name="NTDD_RG" localSheetId="12">[79]Q1!#REF!</definedName>
    <definedName name="NTDD_RG" localSheetId="13">[99]!NTDD_RG</definedName>
    <definedName name="NTDD_RG" localSheetId="40">[99]!NTDD_RG</definedName>
    <definedName name="NTDD_RG" localSheetId="43">[99]!NTDD_RG</definedName>
    <definedName name="NTDD_RG" localSheetId="45">[99]!NTDD_RG</definedName>
    <definedName name="NTDD_RG" localSheetId="70">[99]!NTDD_RG</definedName>
    <definedName name="NTDD_RG" localSheetId="73">[99]!NTDD_RG</definedName>
    <definedName name="NTDD_RG" localSheetId="10">[99]!NTDD_RG</definedName>
    <definedName name="NTDD_RG" localSheetId="7">[99]!NTDD_RG</definedName>
    <definedName name="NTDD_RG" localSheetId="31">[99]!NTDD_RG</definedName>
    <definedName name="NTDD_RG" localSheetId="35">[99]!NTDD_RG</definedName>
    <definedName name="NTDD_RG" localSheetId="37">[99]!NTDD_RG</definedName>
    <definedName name="NTDD_RG" localSheetId="47">[99]!NTDD_RG</definedName>
    <definedName name="NTDD_RG" localSheetId="48">[99]!NTDD_RG</definedName>
    <definedName name="NTDD_RG" localSheetId="49">[99]!NTDD_RG</definedName>
    <definedName name="NTDD_RG" localSheetId="50">[99]!NTDD_RG</definedName>
    <definedName name="NTDD_RG" localSheetId="54">[99]!NTDD_RG</definedName>
    <definedName name="NTDD_RG" localSheetId="14">[99]!NTDD_RG</definedName>
    <definedName name="NTDD_RG" localSheetId="55">[99]!NTDD_RG</definedName>
    <definedName name="NTDD_RG" localSheetId="58">[99]!NTDD_RG</definedName>
    <definedName name="NTDD_RG" localSheetId="68">#REF!</definedName>
    <definedName name="NTDD_RG" localSheetId="69">[99]!NTDD_RG</definedName>
    <definedName name="NTDD_RG" localSheetId="71">[99]!NTDD_RG</definedName>
    <definedName name="NTDD_RG" localSheetId="72">[99]!NTDD_RG</definedName>
    <definedName name="NTDD_RG" localSheetId="19">[99]!NTDD_RG</definedName>
    <definedName name="NTDD_RG" localSheetId="15">[99]!NTDD_RG</definedName>
    <definedName name="NTDD_RG">[99]!NTDD_RG</definedName>
    <definedName name="NX" localSheetId="12">#REF!</definedName>
    <definedName name="NX">#N/A</definedName>
    <definedName name="NX_R" localSheetId="12">#REF!</definedName>
    <definedName name="NX_R">#N/A</definedName>
    <definedName name="NXG" localSheetId="74">#REF!</definedName>
    <definedName name="NXG" localSheetId="13">#REF!</definedName>
    <definedName name="NXG" localSheetId="10">#REF!</definedName>
    <definedName name="NXG" localSheetId="20">#REF!</definedName>
    <definedName name="NXG" localSheetId="21">#REF!</definedName>
    <definedName name="NXG" localSheetId="22">#REF!</definedName>
    <definedName name="NXG" localSheetId="23">#REF!</definedName>
    <definedName name="NXG" localSheetId="30">#REF!</definedName>
    <definedName name="NXG" localSheetId="31">#REF!</definedName>
    <definedName name="NXG" localSheetId="32">#REF!</definedName>
    <definedName name="NXG" localSheetId="34">#REF!</definedName>
    <definedName name="NXG" localSheetId="35">#REF!</definedName>
    <definedName name="NXG" localSheetId="37">#REF!</definedName>
    <definedName name="NXG" localSheetId="38">#REF!</definedName>
    <definedName name="NXG" localSheetId="47">#REF!</definedName>
    <definedName name="NXG" localSheetId="48">#REF!</definedName>
    <definedName name="NXG" localSheetId="49">#REF!</definedName>
    <definedName name="NXG" localSheetId="50">#REF!</definedName>
    <definedName name="NXG" localSheetId="51">#REF!</definedName>
    <definedName name="NXG" localSheetId="53">#REF!</definedName>
    <definedName name="NXG" localSheetId="54">#REF!</definedName>
    <definedName name="NXG" localSheetId="14">#REF!</definedName>
    <definedName name="NXG" localSheetId="57">#REF!</definedName>
    <definedName name="NXG" localSheetId="58">#REF!</definedName>
    <definedName name="NXG" localSheetId="18">#REF!</definedName>
    <definedName name="NXG" localSheetId="16">#REF!</definedName>
    <definedName name="NXG">#REF!</definedName>
    <definedName name="NXG_R" localSheetId="74">#REF!</definedName>
    <definedName name="NXG_R" localSheetId="13">#REF!</definedName>
    <definedName name="NXG_R" localSheetId="20">#REF!</definedName>
    <definedName name="NXG_R" localSheetId="21">#REF!</definedName>
    <definedName name="NXG_R" localSheetId="22">#REF!</definedName>
    <definedName name="NXG_R" localSheetId="23">#REF!</definedName>
    <definedName name="NXG_R" localSheetId="30">#REF!</definedName>
    <definedName name="NXG_R" localSheetId="31">#REF!</definedName>
    <definedName name="NXG_R" localSheetId="32">#REF!</definedName>
    <definedName name="NXG_R" localSheetId="34">#REF!</definedName>
    <definedName name="NXG_R" localSheetId="35">#REF!</definedName>
    <definedName name="NXG_R" localSheetId="37">#REF!</definedName>
    <definedName name="NXG_R" localSheetId="38">#REF!</definedName>
    <definedName name="NXG_R" localSheetId="47">#REF!</definedName>
    <definedName name="NXG_R" localSheetId="48">#REF!</definedName>
    <definedName name="NXG_R" localSheetId="49">#REF!</definedName>
    <definedName name="NXG_R" localSheetId="50">#REF!</definedName>
    <definedName name="NXG_R" localSheetId="51">#REF!</definedName>
    <definedName name="NXG_R" localSheetId="53">#REF!</definedName>
    <definedName name="NXG_R" localSheetId="54">#REF!</definedName>
    <definedName name="NXG_R" localSheetId="14">#REF!</definedName>
    <definedName name="NXG_R" localSheetId="57">#REF!</definedName>
    <definedName name="NXG_R" localSheetId="58">#REF!</definedName>
    <definedName name="NXG_R" localSheetId="18">#REF!</definedName>
    <definedName name="NXG_R" localSheetId="16">#REF!</definedName>
    <definedName name="NXG_R">#REF!</definedName>
    <definedName name="NXG_RG" localSheetId="12">[79]Q1!#REF!</definedName>
    <definedName name="NXG_RG">#N/A</definedName>
    <definedName name="NXS" localSheetId="13">[79]Q2!#REF!</definedName>
    <definedName name="NXS" localSheetId="10">[79]Q2!#REF!</definedName>
    <definedName name="NXS" localSheetId="20">[79]Q2!#REF!</definedName>
    <definedName name="NXS" localSheetId="21">[79]Q2!#REF!</definedName>
    <definedName name="NXS" localSheetId="22">[79]Q2!#REF!</definedName>
    <definedName name="NXS" localSheetId="23">[79]Q2!#REF!</definedName>
    <definedName name="NXS" localSheetId="24">[80]Q2!#REF!</definedName>
    <definedName name="NXS" localSheetId="32">[79]Q2!#REF!</definedName>
    <definedName name="NXS" localSheetId="34">[79]Q2!#REF!</definedName>
    <definedName name="NXS" localSheetId="35">[79]Q2!#REF!</definedName>
    <definedName name="NXS" localSheetId="37">[79]Q2!#REF!</definedName>
    <definedName name="NXS" localSheetId="38">[79]Q2!#REF!</definedName>
    <definedName name="NXS" localSheetId="47">[79]Q2!#REF!</definedName>
    <definedName name="NXS" localSheetId="48">[79]Q2!#REF!</definedName>
    <definedName name="NXS" localSheetId="49">[79]Q2!#REF!</definedName>
    <definedName name="NXS" localSheetId="50">[79]Q2!#REF!</definedName>
    <definedName name="NXS" localSheetId="51">[79]Q2!#REF!</definedName>
    <definedName name="NXS" localSheetId="53">[79]Q2!#REF!</definedName>
    <definedName name="NXS" localSheetId="14">[79]Q2!#REF!</definedName>
    <definedName name="NXS" localSheetId="57">[79]Q2!#REF!</definedName>
    <definedName name="NXS" localSheetId="58">[79]Q2!#REF!</definedName>
    <definedName name="NXS" localSheetId="18">[79]Q2!#REF!</definedName>
    <definedName name="NXS" localSheetId="16">[79]Q2!#REF!</definedName>
    <definedName name="NXS">[79]Q2!#REF!</definedName>
    <definedName name="NXS_R" localSheetId="13">[79]Q1!#REF!</definedName>
    <definedName name="NXS_R" localSheetId="10">[79]Q1!#REF!</definedName>
    <definedName name="NXS_R" localSheetId="20">[79]Q1!#REF!</definedName>
    <definedName name="NXS_R" localSheetId="21">[79]Q1!#REF!</definedName>
    <definedName name="NXS_R" localSheetId="22">[79]Q1!#REF!</definedName>
    <definedName name="NXS_R" localSheetId="23">[79]Q1!#REF!</definedName>
    <definedName name="NXS_R" localSheetId="24">[80]Q1!#REF!</definedName>
    <definedName name="NXS_R" localSheetId="32">[79]Q1!#REF!</definedName>
    <definedName name="NXS_R" localSheetId="34">[79]Q1!#REF!</definedName>
    <definedName name="NXS_R" localSheetId="35">[79]Q1!#REF!</definedName>
    <definedName name="NXS_R" localSheetId="37">[79]Q1!#REF!</definedName>
    <definedName name="NXS_R" localSheetId="38">[79]Q1!#REF!</definedName>
    <definedName name="NXS_R" localSheetId="47">[79]Q1!#REF!</definedName>
    <definedName name="NXS_R" localSheetId="48">[79]Q1!#REF!</definedName>
    <definedName name="NXS_R" localSheetId="49">[79]Q1!#REF!</definedName>
    <definedName name="NXS_R" localSheetId="50">[79]Q1!#REF!</definedName>
    <definedName name="NXS_R" localSheetId="51">[79]Q1!#REF!</definedName>
    <definedName name="NXS_R" localSheetId="53">[79]Q1!#REF!</definedName>
    <definedName name="NXS_R" localSheetId="14">[79]Q1!#REF!</definedName>
    <definedName name="NXS_R" localSheetId="57">[79]Q1!#REF!</definedName>
    <definedName name="NXS_R" localSheetId="58">[79]Q1!#REF!</definedName>
    <definedName name="NXS_R" localSheetId="18">[79]Q1!#REF!</definedName>
    <definedName name="NXS_R" localSheetId="16">[79]Q1!#REF!</definedName>
    <definedName name="NXS_R">[79]Q1!#REF!</definedName>
    <definedName name="NYEAR2021" localSheetId="24">[122]Nickel!$B$583:$J$583</definedName>
    <definedName name="NYEAR2021" localSheetId="35">[123]Nickel!$B$583:$J$583</definedName>
    <definedName name="NYEAR2021" localSheetId="58">[123]Nickel!$B$583:$J$583</definedName>
    <definedName name="NYEAR2021">[123]Nickel!$B$583:$J$583</definedName>
    <definedName name="NYEAR2022" localSheetId="24">[122]Nickel!$K$583:$V$583</definedName>
    <definedName name="NYEAR2022" localSheetId="35">[123]Nickel!$K$583:$V$583</definedName>
    <definedName name="NYEAR2022" localSheetId="58">[123]Nickel!$K$583:$V$583</definedName>
    <definedName name="NYEAR2022">[123]Nickel!$K$583:$V$583</definedName>
    <definedName name="NYEAR2023" localSheetId="24">[122]Nickel!$W$583:$AH$583</definedName>
    <definedName name="NYEAR2023" localSheetId="35">[123]Nickel!$W$583:$AH$583</definedName>
    <definedName name="NYEAR2023" localSheetId="58">[123]Nickel!$W$583:$AH$583</definedName>
    <definedName name="NYEAR2023">[123]Nickel!$W$583:$AH$583</definedName>
    <definedName name="NYEAR2024" localSheetId="24">[122]Nickel!$AI$583:$AT$583</definedName>
    <definedName name="NYEAR2024" localSheetId="35">[123]Nickel!$AI$583:$AT$583</definedName>
    <definedName name="NYEAR2024" localSheetId="58">[123]Nickel!$AI$583:$AT$583</definedName>
    <definedName name="NYEAR2024">[123]Nickel!$AI$583:$AT$583</definedName>
    <definedName name="NYEAR2025" localSheetId="24">[122]Nickel!$AU$583:$BF$583</definedName>
    <definedName name="NYEAR2025" localSheetId="35">[123]Nickel!$AU$583:$BF$583</definedName>
    <definedName name="NYEAR2025" localSheetId="58">[123]Nickel!$AU$583:$BF$583</definedName>
    <definedName name="NYEAR2025">[123]Nickel!$AU$583:$BF$583</definedName>
    <definedName name="NZ_wt">'[92]OECD wgt'!$B$27</definedName>
    <definedName name="O">#N/A</definedName>
    <definedName name="OBRAS_DE_INFRAESTRUCTURA__LEY_N__23966_ART._19">[6]C!$B$23:$N$23</definedName>
    <definedName name="OBRAS_DE_INFRAESTRUCTURA_BASICA_SOCIAL_Y_NECESIDADES_BASICAS_INSATISFECHAS__LEY_N__23621">[6]C!$B$17:$N$17</definedName>
    <definedName name="OCT._89" localSheetId="74">#REF!</definedName>
    <definedName name="OCT._89" localSheetId="13">#REF!</definedName>
    <definedName name="OCT._89" localSheetId="20">#REF!</definedName>
    <definedName name="OCT._89" localSheetId="21">#REF!</definedName>
    <definedName name="OCT._89" localSheetId="22">#REF!</definedName>
    <definedName name="OCT._89" localSheetId="23">#REF!</definedName>
    <definedName name="OCT._89" localSheetId="30">#REF!</definedName>
    <definedName name="OCT._89" localSheetId="31">#REF!</definedName>
    <definedName name="OCT._89" localSheetId="32">#REF!</definedName>
    <definedName name="OCT._89" localSheetId="34">#REF!</definedName>
    <definedName name="OCT._89" localSheetId="35">#REF!</definedName>
    <definedName name="OCT._89" localSheetId="37">#REF!</definedName>
    <definedName name="OCT._89" localSheetId="38">#REF!</definedName>
    <definedName name="OCT._89" localSheetId="47">#REF!</definedName>
    <definedName name="OCT._89" localSheetId="48">#REF!</definedName>
    <definedName name="OCT._89" localSheetId="49">#REF!</definedName>
    <definedName name="OCT._89" localSheetId="50">#REF!</definedName>
    <definedName name="OCT._89" localSheetId="51">#REF!</definedName>
    <definedName name="OCT._89" localSheetId="53">#REF!</definedName>
    <definedName name="OCT._89" localSheetId="54">#REF!</definedName>
    <definedName name="OCT._89" localSheetId="14">#REF!</definedName>
    <definedName name="OCT._89" localSheetId="57">#REF!</definedName>
    <definedName name="OCT._89" localSheetId="58">#REF!</definedName>
    <definedName name="OCT._89" localSheetId="18">#REF!</definedName>
    <definedName name="OCT._89" localSheetId="16">#REF!</definedName>
    <definedName name="OCT._89">#REF!</definedName>
    <definedName name="OCTUBRE">#N/A</definedName>
    <definedName name="OECD">[91]nonopec!$D$1:$AD$28</definedName>
    <definedName name="OECD_Table" localSheetId="74">#REF!</definedName>
    <definedName name="OECD_Table" localSheetId="13">#REF!</definedName>
    <definedName name="OECD_Table" localSheetId="10">#REF!</definedName>
    <definedName name="OECD_Table" localSheetId="20">#REF!</definedName>
    <definedName name="OECD_Table" localSheetId="21">#REF!</definedName>
    <definedName name="OECD_Table" localSheetId="22">#REF!</definedName>
    <definedName name="OECD_Table" localSheetId="23">#REF!</definedName>
    <definedName name="OECD_Table" localSheetId="27">#REF!</definedName>
    <definedName name="OECD_Table" localSheetId="30">#REF!</definedName>
    <definedName name="OECD_Table" localSheetId="31">#REF!</definedName>
    <definedName name="OECD_Table" localSheetId="32">#REF!</definedName>
    <definedName name="OECD_Table" localSheetId="34">#REF!</definedName>
    <definedName name="OECD_Table" localSheetId="35">#REF!</definedName>
    <definedName name="OECD_Table" localSheetId="37">#REF!</definedName>
    <definedName name="OECD_Table" localSheetId="38">#REF!</definedName>
    <definedName name="OECD_Table" localSheetId="47">#REF!</definedName>
    <definedName name="OECD_Table" localSheetId="48">#REF!</definedName>
    <definedName name="OECD_Table" localSheetId="49">#REF!</definedName>
    <definedName name="OECD_Table" localSheetId="50">#REF!</definedName>
    <definedName name="OECD_Table" localSheetId="51">#REF!</definedName>
    <definedName name="OECD_Table" localSheetId="52">#REF!</definedName>
    <definedName name="OECD_Table" localSheetId="53">#REF!</definedName>
    <definedName name="OECD_Table" localSheetId="54">#REF!</definedName>
    <definedName name="OECD_Table" localSheetId="55">#REF!</definedName>
    <definedName name="OECD_Table" localSheetId="57">#REF!</definedName>
    <definedName name="OECD_Table" localSheetId="58">#REF!</definedName>
    <definedName name="OECD_Table" localSheetId="18">#REF!</definedName>
    <definedName name="OECD_Table" localSheetId="16">#REF!</definedName>
    <definedName name="OECD_Table">#REF!</definedName>
    <definedName name="oipio" localSheetId="74" hidden="1">#REF!</definedName>
    <definedName name="oipio" localSheetId="13" hidden="1">#REF!</definedName>
    <definedName name="oipio" localSheetId="10" hidden="1">#REF!</definedName>
    <definedName name="oipio" localSheetId="20" hidden="1">#REF!</definedName>
    <definedName name="oipio" localSheetId="21" hidden="1">#REF!</definedName>
    <definedName name="oipio" localSheetId="22" hidden="1">#REF!</definedName>
    <definedName name="oipio" localSheetId="23" hidden="1">#REF!</definedName>
    <definedName name="oipio" localSheetId="27" hidden="1">#REF!</definedName>
    <definedName name="oipio" localSheetId="30" hidden="1">#REF!</definedName>
    <definedName name="oipio" localSheetId="31" hidden="1">#REF!</definedName>
    <definedName name="oipio" localSheetId="32" hidden="1">#REF!</definedName>
    <definedName name="oipio" localSheetId="34" hidden="1">#REF!</definedName>
    <definedName name="oipio" localSheetId="35" hidden="1">#REF!</definedName>
    <definedName name="oipio" localSheetId="37" hidden="1">#REF!</definedName>
    <definedName name="oipio" localSheetId="38" hidden="1">#REF!</definedName>
    <definedName name="oipio" localSheetId="47" hidden="1">#REF!</definedName>
    <definedName name="oipio" localSheetId="48" hidden="1">#REF!</definedName>
    <definedName name="oipio" localSheetId="49" hidden="1">#REF!</definedName>
    <definedName name="oipio" localSheetId="50" hidden="1">#REF!</definedName>
    <definedName name="oipio" localSheetId="52" hidden="1">#REF!</definedName>
    <definedName name="oipio" localSheetId="54" hidden="1">#REF!</definedName>
    <definedName name="oipio" localSheetId="55" hidden="1">#REF!</definedName>
    <definedName name="oipio" localSheetId="56" hidden="1">#REF!</definedName>
    <definedName name="oipio" localSheetId="57" hidden="1">#REF!</definedName>
    <definedName name="oipio" localSheetId="58" hidden="1">#REF!</definedName>
    <definedName name="oipio" localSheetId="18" hidden="1">#REF!</definedName>
    <definedName name="oipio" localSheetId="16" hidden="1">#REF!</definedName>
    <definedName name="oipio" hidden="1">#REF!</definedName>
    <definedName name="oiulfdgdgh" localSheetId="13" hidden="1">'[124]Fax a enviar'!#REF!</definedName>
    <definedName name="oiulfdgdgh" localSheetId="10" hidden="1">'[124]Fax a enviar'!#REF!</definedName>
    <definedName name="oiulfdgdgh" localSheetId="20" hidden="1">'[124]Fax a enviar'!#REF!</definedName>
    <definedName name="oiulfdgdgh" localSheetId="21" hidden="1">'[124]Fax a enviar'!#REF!</definedName>
    <definedName name="oiulfdgdgh" localSheetId="22" hidden="1">'[124]Fax a enviar'!#REF!</definedName>
    <definedName name="oiulfdgdgh" localSheetId="23" hidden="1">'[124]Fax a enviar'!#REF!</definedName>
    <definedName name="oiulfdgdgh" localSheetId="27" hidden="1">'[124]Fax a enviar'!#REF!</definedName>
    <definedName name="oiulfdgdgh" localSheetId="30" hidden="1">'[124]Fax a enviar'!#REF!</definedName>
    <definedName name="oiulfdgdgh" localSheetId="31" hidden="1">'[124]Fax a enviar'!#REF!</definedName>
    <definedName name="oiulfdgdgh" localSheetId="32" hidden="1">'[124]Fax a enviar'!#REF!</definedName>
    <definedName name="oiulfdgdgh" localSheetId="34" hidden="1">'[124]Fax a enviar'!#REF!</definedName>
    <definedName name="oiulfdgdgh" localSheetId="35" hidden="1">'[124]Fax a enviar'!#REF!</definedName>
    <definedName name="oiulfdgdgh" localSheetId="37" hidden="1">'[124]Fax a enviar'!#REF!</definedName>
    <definedName name="oiulfdgdgh" localSheetId="38" hidden="1">'[124]Fax a enviar'!#REF!</definedName>
    <definedName name="oiulfdgdgh" localSheetId="47" hidden="1">'[124]Fax a enviar'!#REF!</definedName>
    <definedName name="oiulfdgdgh" localSheetId="52" hidden="1">'[124]Fax a enviar'!#REF!</definedName>
    <definedName name="oiulfdgdgh" localSheetId="57" hidden="1">'[124]Fax a enviar'!#REF!</definedName>
    <definedName name="oiulfdgdgh" localSheetId="58" hidden="1">'[124]Fax a enviar'!#REF!</definedName>
    <definedName name="oiulfdgdgh" localSheetId="18" hidden="1">'[124]Fax a enviar'!#REF!</definedName>
    <definedName name="oiulfdgdgh" localSheetId="16" hidden="1">'[124]Fax a enviar'!#REF!</definedName>
    <definedName name="oiulfdgdgh" hidden="1">'[124]Fax a enviar'!#REF!</definedName>
    <definedName name="OK" localSheetId="74">#REF!</definedName>
    <definedName name="OK" localSheetId="13">#REF!</definedName>
    <definedName name="OK" localSheetId="10">#REF!</definedName>
    <definedName name="OK" localSheetId="20">#REF!</definedName>
    <definedName name="OK" localSheetId="21">#REF!</definedName>
    <definedName name="OK" localSheetId="22">#REF!</definedName>
    <definedName name="OK" localSheetId="23">#REF!</definedName>
    <definedName name="OK" localSheetId="30">#REF!</definedName>
    <definedName name="OK" localSheetId="31">#REF!</definedName>
    <definedName name="OK" localSheetId="32">#REF!</definedName>
    <definedName name="OK" localSheetId="34">#REF!</definedName>
    <definedName name="OK" localSheetId="35">#REF!</definedName>
    <definedName name="OK" localSheetId="37">#REF!</definedName>
    <definedName name="OK" localSheetId="38">#REF!</definedName>
    <definedName name="OK" localSheetId="47">#REF!</definedName>
    <definedName name="OK" localSheetId="49">#REF!</definedName>
    <definedName name="OK" localSheetId="50">#REF!</definedName>
    <definedName name="OK" localSheetId="51">#REF!</definedName>
    <definedName name="OK" localSheetId="54">#REF!</definedName>
    <definedName name="OK" localSheetId="14">#REF!</definedName>
    <definedName name="OK" localSheetId="57">#REF!</definedName>
    <definedName name="OK" localSheetId="58">#REF!</definedName>
    <definedName name="OK" localSheetId="18">#REF!</definedName>
    <definedName name="OK" localSheetId="16">#REF!</definedName>
    <definedName name="OK">#REF!</definedName>
    <definedName name="OnShow" localSheetId="76">'[180]SPNF Acuerdo Incl. Int.'!OnShow</definedName>
    <definedName name="OnShow" localSheetId="77">'[180]SPNF Acuerdo Incl. Int.'!OnShow</definedName>
    <definedName name="OnShow" localSheetId="12">#N/A</definedName>
    <definedName name="OnShow" localSheetId="13">'[180]SPNF Acuerdo Incl. Int.'!OnShow</definedName>
    <definedName name="OnShow" localSheetId="40">'[180]SPNF Acuerdo Incl. Int.'!OnShow</definedName>
    <definedName name="OnShow" localSheetId="43">'[180]SPNF Acuerdo Incl. Int.'!OnShow</definedName>
    <definedName name="OnShow" localSheetId="45">'[180]SPNF Acuerdo Incl. Int.'!OnShow</definedName>
    <definedName name="OnShow" localSheetId="70">'[180]SPNF Acuerdo Incl. Int.'!OnShow</definedName>
    <definedName name="OnShow" localSheetId="73">'[180]SPNF Acuerdo Incl. Int.'!OnShow</definedName>
    <definedName name="OnShow" localSheetId="10">'[180]SPNF Acuerdo Incl. Int.'!OnShow</definedName>
    <definedName name="OnShow" localSheetId="7">'[180]SPNF Acuerdo Incl. Int.'!OnShow</definedName>
    <definedName name="OnShow" localSheetId="31">'[180]SPNF Acuerdo Incl. Int.'!OnShow</definedName>
    <definedName name="OnShow" localSheetId="35">'[180]SPNF Acuerdo Incl. Int.'!OnShow</definedName>
    <definedName name="OnShow" localSheetId="37">'[180]SPNF Acuerdo Incl. Int.'!OnShow</definedName>
    <definedName name="OnShow" localSheetId="47">'[180]SPNF Acuerdo Incl. Int.'!OnShow</definedName>
    <definedName name="OnShow" localSheetId="48">'[180]SPNF Acuerdo Incl. Int.'!OnShow</definedName>
    <definedName name="OnShow" localSheetId="49">'[180]SPNF Acuerdo Incl. Int.'!OnShow</definedName>
    <definedName name="OnShow" localSheetId="50">'[180]SPNF Acuerdo Incl. Int.'!OnShow</definedName>
    <definedName name="OnShow" localSheetId="54">'[180]SPNF Acuerdo Incl. Int.'!OnShow</definedName>
    <definedName name="OnShow" localSheetId="14">'[180]SPNF Acuerdo Incl. Int.'!OnShow</definedName>
    <definedName name="OnShow" localSheetId="55">'[180]SPNF Acuerdo Incl. Int.'!OnShow</definedName>
    <definedName name="OnShow" localSheetId="58">'[180]SPNF Acuerdo Incl. Int.'!OnShow</definedName>
    <definedName name="OnShow" localSheetId="68">#REF!</definedName>
    <definedName name="OnShow" localSheetId="69">'[180]SPNF Acuerdo Incl. Int.'!OnShow</definedName>
    <definedName name="OnShow" localSheetId="71">'[180]SPNF Acuerdo Incl. Int.'!OnShow</definedName>
    <definedName name="OnShow" localSheetId="72">'[180]SPNF Acuerdo Incl. Int.'!OnShow</definedName>
    <definedName name="OnShow" localSheetId="19">'[180]SPNF Acuerdo Incl. Int.'!OnShow</definedName>
    <definedName name="OnShow" localSheetId="15">'[180]SPNF Acuerdo Incl. Int.'!OnShow</definedName>
    <definedName name="OnShow">'[180]SPNF Acuerdo Incl. Int.'!OnShow</definedName>
    <definedName name="onshow1">#N/A</definedName>
    <definedName name="onshow2">#N/A</definedName>
    <definedName name="oo" localSheetId="74" hidden="1">{"Riqfin97",#N/A,FALSE,"Tran";"Riqfinpro",#N/A,FALSE,"Tran"}</definedName>
    <definedName name="oo" localSheetId="12" hidden="1">{"Riqfin97",#N/A,FALSE,"Tran";"Riqfinpro",#N/A,FALSE,"Tran"}</definedName>
    <definedName name="oo" localSheetId="13" hidden="1">{"Riqfin97",#N/A,FALSE,"Tran";"Riqfinpro",#N/A,FALSE,"Tran"}</definedName>
    <definedName name="oo" localSheetId="28" hidden="1">{"Riqfin97",#N/A,FALSE,"Tran";"Riqfinpro",#N/A,FALSE,"Tran"}</definedName>
    <definedName name="oo" localSheetId="10" hidden="1">{"Riqfin97",#N/A,FALSE,"Tran";"Riqfinpro",#N/A,FALSE,"Tran"}</definedName>
    <definedName name="oo" localSheetId="20" hidden="1">{"Riqfin97",#N/A,FALSE,"Tran";"Riqfinpro",#N/A,FALSE,"Tran"}</definedName>
    <definedName name="oo" localSheetId="21" hidden="1">{"Riqfin97",#N/A,FALSE,"Tran";"Riqfinpro",#N/A,FALSE,"Tran"}</definedName>
    <definedName name="oo" localSheetId="22" hidden="1">{"Riqfin97",#N/A,FALSE,"Tran";"Riqfinpro",#N/A,FALSE,"Tran"}</definedName>
    <definedName name="oo" localSheetId="23" hidden="1">{"Riqfin97",#N/A,FALSE,"Tran";"Riqfinpro",#N/A,FALSE,"Tran"}</definedName>
    <definedName name="oo" localSheetId="24" hidden="1">{"Riqfin97",#N/A,FALSE,"Tran";"Riqfinpro",#N/A,FALSE,"Tran"}</definedName>
    <definedName name="oo" localSheetId="27" hidden="1">{"Riqfin97",#N/A,FALSE,"Tran";"Riqfinpro",#N/A,FALSE,"Tran"}</definedName>
    <definedName name="oo" localSheetId="29" hidden="1">{"Riqfin97",#N/A,FALSE,"Tran";"Riqfinpro",#N/A,FALSE,"Tran"}</definedName>
    <definedName name="oo" localSheetId="30" hidden="1">{"Riqfin97",#N/A,FALSE,"Tran";"Riqfinpro",#N/A,FALSE,"Tran"}</definedName>
    <definedName name="oo" localSheetId="31" hidden="1">{"Riqfin97",#N/A,FALSE,"Tran";"Riqfinpro",#N/A,FALSE,"Tran"}</definedName>
    <definedName name="oo" localSheetId="32" hidden="1">{"Riqfin97",#N/A,FALSE,"Tran";"Riqfinpro",#N/A,FALSE,"Tran"}</definedName>
    <definedName name="oo" localSheetId="34" hidden="1">{"Riqfin97",#N/A,FALSE,"Tran";"Riqfinpro",#N/A,FALSE,"Tran"}</definedName>
    <definedName name="oo" localSheetId="35" hidden="1">{"Riqfin97",#N/A,FALSE,"Tran";"Riqfinpro",#N/A,FALSE,"Tran"}</definedName>
    <definedName name="oo" localSheetId="37" hidden="1">{"Riqfin97",#N/A,FALSE,"Tran";"Riqfinpro",#N/A,FALSE,"Tran"}</definedName>
    <definedName name="oo" localSheetId="38" hidden="1">{"Riqfin97",#N/A,FALSE,"Tran";"Riqfinpro",#N/A,FALSE,"Tran"}</definedName>
    <definedName name="oo" localSheetId="47" hidden="1">{"Riqfin97",#N/A,FALSE,"Tran";"Riqfinpro",#N/A,FALSE,"Tran"}</definedName>
    <definedName name="oo" localSheetId="48" hidden="1">{"Riqfin97",#N/A,FALSE,"Tran";"Riqfinpro",#N/A,FALSE,"Tran"}</definedName>
    <definedName name="oo" localSheetId="49" hidden="1">{"Riqfin97",#N/A,FALSE,"Tran";"Riqfinpro",#N/A,FALSE,"Tran"}</definedName>
    <definedName name="oo" localSheetId="50" hidden="1">{"Riqfin97",#N/A,FALSE,"Tran";"Riqfinpro",#N/A,FALSE,"Tran"}</definedName>
    <definedName name="oo" localSheetId="51" hidden="1">{"Riqfin97",#N/A,FALSE,"Tran";"Riqfinpro",#N/A,FALSE,"Tran"}</definedName>
    <definedName name="oo" localSheetId="52" hidden="1">{"Riqfin97",#N/A,FALSE,"Tran";"Riqfinpro",#N/A,FALSE,"Tran"}</definedName>
    <definedName name="oo" localSheetId="53" hidden="1">{"Riqfin97",#N/A,FALSE,"Tran";"Riqfinpro",#N/A,FALSE,"Tran"}</definedName>
    <definedName name="oo" localSheetId="54" hidden="1">{"Riqfin97",#N/A,FALSE,"Tran";"Riqfinpro",#N/A,FALSE,"Tran"}</definedName>
    <definedName name="oo" localSheetId="14" hidden="1">{"Riqfin97",#N/A,FALSE,"Tran";"Riqfinpro",#N/A,FALSE,"Tran"}</definedName>
    <definedName name="oo" localSheetId="55" hidden="1">{"Riqfin97",#N/A,FALSE,"Tran";"Riqfinpro",#N/A,FALSE,"Tran"}</definedName>
    <definedName name="oo" localSheetId="56" hidden="1">{"Riqfin97",#N/A,FALSE,"Tran";"Riqfinpro",#N/A,FALSE,"Tran"}</definedName>
    <definedName name="oo" localSheetId="57" hidden="1">{"Riqfin97",#N/A,FALSE,"Tran";"Riqfinpro",#N/A,FALSE,"Tran"}</definedName>
    <definedName name="oo" localSheetId="58" hidden="1">{"Riqfin97",#N/A,FALSE,"Tran";"Riqfinpro",#N/A,FALSE,"Tran"}</definedName>
    <definedName name="oo" localSheetId="18" hidden="1">{"Riqfin97",#N/A,FALSE,"Tran";"Riqfinpro",#N/A,FALSE,"Tran"}</definedName>
    <definedName name="oo" localSheetId="19" hidden="1">{"Riqfin97",#N/A,FALSE,"Tran";"Riqfinpro",#N/A,FALSE,"Tran"}</definedName>
    <definedName name="oo" localSheetId="15" hidden="1">{"Riqfin97",#N/A,FALSE,"Tran";"Riqfinpro",#N/A,FALSE,"Tran"}</definedName>
    <definedName name="oo" localSheetId="16" hidden="1">{"Riqfin97",#N/A,FALSE,"Tran";"Riqfinpro",#N/A,FALSE,"Tran"}</definedName>
    <definedName name="oo" hidden="1">{"Riqfin97",#N/A,FALSE,"Tran";"Riqfinpro",#N/A,FALSE,"Tran"}</definedName>
    <definedName name="OOA" localSheetId="74">#REF!</definedName>
    <definedName name="OOA" localSheetId="13">#REF!</definedName>
    <definedName name="OOA" localSheetId="20">#REF!</definedName>
    <definedName name="OOA" localSheetId="21">#REF!</definedName>
    <definedName name="OOA" localSheetId="22">#REF!</definedName>
    <definedName name="OOA" localSheetId="23">#REF!</definedName>
    <definedName name="OOA" localSheetId="30">#REF!</definedName>
    <definedName name="OOA" localSheetId="31">#REF!</definedName>
    <definedName name="OOA" localSheetId="32">#REF!</definedName>
    <definedName name="OOA" localSheetId="34">#REF!</definedName>
    <definedName name="OOA" localSheetId="35">#REF!</definedName>
    <definedName name="OOA" localSheetId="37">#REF!</definedName>
    <definedName name="OOA" localSheetId="38">#REF!</definedName>
    <definedName name="OOA" localSheetId="47">#REF!</definedName>
    <definedName name="OOA" localSheetId="48">#REF!</definedName>
    <definedName name="OOA" localSheetId="49">#REF!</definedName>
    <definedName name="OOA" localSheetId="50">#REF!</definedName>
    <definedName name="OOA" localSheetId="51">#REF!</definedName>
    <definedName name="OOA" localSheetId="53">#REF!</definedName>
    <definedName name="OOA" localSheetId="54">#REF!</definedName>
    <definedName name="OOA" localSheetId="14">#REF!</definedName>
    <definedName name="OOA" localSheetId="57">#REF!</definedName>
    <definedName name="OOA" localSheetId="58">#REF!</definedName>
    <definedName name="OOA" localSheetId="18">#REF!</definedName>
    <definedName name="OOA" localSheetId="16">#REF!</definedName>
    <definedName name="OOA">#REF!</definedName>
    <definedName name="ooo" localSheetId="74" hidden="1">{"Tab1",#N/A,FALSE,"P";"Tab2",#N/A,FALSE,"P"}</definedName>
    <definedName name="ooo" localSheetId="12" hidden="1">{"Tab1",#N/A,FALSE,"P";"Tab2",#N/A,FALSE,"P"}</definedName>
    <definedName name="ooo" localSheetId="13" hidden="1">{"Tab1",#N/A,FALSE,"P";"Tab2",#N/A,FALSE,"P"}</definedName>
    <definedName name="ooo" localSheetId="28" hidden="1">{"Tab1",#N/A,FALSE,"P";"Tab2",#N/A,FALSE,"P"}</definedName>
    <definedName name="ooo" localSheetId="10" hidden="1">{"Tab1",#N/A,FALSE,"P";"Tab2",#N/A,FALSE,"P"}</definedName>
    <definedName name="ooo" localSheetId="20" hidden="1">{"Tab1",#N/A,FALSE,"P";"Tab2",#N/A,FALSE,"P"}</definedName>
    <definedName name="ooo" localSheetId="21" hidden="1">{"Tab1",#N/A,FALSE,"P";"Tab2",#N/A,FALSE,"P"}</definedName>
    <definedName name="ooo" localSheetId="22" hidden="1">{"Tab1",#N/A,FALSE,"P";"Tab2",#N/A,FALSE,"P"}</definedName>
    <definedName name="ooo" localSheetId="23" hidden="1">{"Tab1",#N/A,FALSE,"P";"Tab2",#N/A,FALSE,"P"}</definedName>
    <definedName name="ooo" localSheetId="24" hidden="1">{"Tab1",#N/A,FALSE,"P";"Tab2",#N/A,FALSE,"P"}</definedName>
    <definedName name="ooo" localSheetId="27" hidden="1">{"Tab1",#N/A,FALSE,"P";"Tab2",#N/A,FALSE,"P"}</definedName>
    <definedName name="ooo" localSheetId="29" hidden="1">{"Tab1",#N/A,FALSE,"P";"Tab2",#N/A,FALSE,"P"}</definedName>
    <definedName name="ooo" localSheetId="30" hidden="1">{"Tab1",#N/A,FALSE,"P";"Tab2",#N/A,FALSE,"P"}</definedName>
    <definedName name="ooo" localSheetId="31" hidden="1">{"Tab1",#N/A,FALSE,"P";"Tab2",#N/A,FALSE,"P"}</definedName>
    <definedName name="ooo" localSheetId="32" hidden="1">{"Tab1",#N/A,FALSE,"P";"Tab2",#N/A,FALSE,"P"}</definedName>
    <definedName name="ooo" localSheetId="34" hidden="1">{"Tab1",#N/A,FALSE,"P";"Tab2",#N/A,FALSE,"P"}</definedName>
    <definedName name="ooo" localSheetId="35" hidden="1">{"Tab1",#N/A,FALSE,"P";"Tab2",#N/A,FALSE,"P"}</definedName>
    <definedName name="ooo" localSheetId="37" hidden="1">{"Tab1",#N/A,FALSE,"P";"Tab2",#N/A,FALSE,"P"}</definedName>
    <definedName name="ooo" localSheetId="38" hidden="1">{"Tab1",#N/A,FALSE,"P";"Tab2",#N/A,FALSE,"P"}</definedName>
    <definedName name="ooo" localSheetId="47" hidden="1">{"Tab1",#N/A,FALSE,"P";"Tab2",#N/A,FALSE,"P"}</definedName>
    <definedName name="ooo" localSheetId="48" hidden="1">{"Tab1",#N/A,FALSE,"P";"Tab2",#N/A,FALSE,"P"}</definedName>
    <definedName name="ooo" localSheetId="49" hidden="1">{"Tab1",#N/A,FALSE,"P";"Tab2",#N/A,FALSE,"P"}</definedName>
    <definedName name="ooo" localSheetId="50" hidden="1">{"Tab1",#N/A,FALSE,"P";"Tab2",#N/A,FALSE,"P"}</definedName>
    <definedName name="ooo" localSheetId="51" hidden="1">{"Tab1",#N/A,FALSE,"P";"Tab2",#N/A,FALSE,"P"}</definedName>
    <definedName name="ooo" localSheetId="52" hidden="1">{"Tab1",#N/A,FALSE,"P";"Tab2",#N/A,FALSE,"P"}</definedName>
    <definedName name="ooo" localSheetId="53" hidden="1">{"Tab1",#N/A,FALSE,"P";"Tab2",#N/A,FALSE,"P"}</definedName>
    <definedName name="ooo" localSheetId="54" hidden="1">{"Tab1",#N/A,FALSE,"P";"Tab2",#N/A,FALSE,"P"}</definedName>
    <definedName name="ooo" localSheetId="14" hidden="1">{"Tab1",#N/A,FALSE,"P";"Tab2",#N/A,FALSE,"P"}</definedName>
    <definedName name="ooo" localSheetId="55" hidden="1">{"Tab1",#N/A,FALSE,"P";"Tab2",#N/A,FALSE,"P"}</definedName>
    <definedName name="ooo" localSheetId="56" hidden="1">{"Tab1",#N/A,FALSE,"P";"Tab2",#N/A,FALSE,"P"}</definedName>
    <definedName name="ooo" localSheetId="57" hidden="1">{"Tab1",#N/A,FALSE,"P";"Tab2",#N/A,FALSE,"P"}</definedName>
    <definedName name="ooo" localSheetId="58" hidden="1">{"Tab1",#N/A,FALSE,"P";"Tab2",#N/A,FALSE,"P"}</definedName>
    <definedName name="ooo" localSheetId="18" hidden="1">{"Tab1",#N/A,FALSE,"P";"Tab2",#N/A,FALSE,"P"}</definedName>
    <definedName name="ooo" localSheetId="19" hidden="1">{"Tab1",#N/A,FALSE,"P";"Tab2",#N/A,FALSE,"P"}</definedName>
    <definedName name="ooo" localSheetId="15" hidden="1">{"Tab1",#N/A,FALSE,"P";"Tab2",#N/A,FALSE,"P"}</definedName>
    <definedName name="ooo" localSheetId="16" hidden="1">{"Tab1",#N/A,FALSE,"P";"Tab2",#N/A,FALSE,"P"}</definedName>
    <definedName name="ooo" hidden="1">{"Tab1",#N/A,FALSE,"P";"Tab2",#N/A,FALSE,"P"}</definedName>
    <definedName name="OOOKOKOKO" localSheetId="74">#REF!</definedName>
    <definedName name="OOOKOKOKO" localSheetId="13">#REF!</definedName>
    <definedName name="OOOKOKOKO" localSheetId="10">#REF!</definedName>
    <definedName name="OOOKOKOKO" localSheetId="20">#REF!</definedName>
    <definedName name="OOOKOKOKO" localSheetId="21">#REF!</definedName>
    <definedName name="OOOKOKOKO" localSheetId="22">#REF!</definedName>
    <definedName name="OOOKOKOKO" localSheetId="23">#REF!</definedName>
    <definedName name="OOOKOKOKO" localSheetId="27">#REF!</definedName>
    <definedName name="OOOKOKOKO" localSheetId="30">#REF!</definedName>
    <definedName name="OOOKOKOKO" localSheetId="31">#REF!</definedName>
    <definedName name="OOOKOKOKO" localSheetId="32">#REF!</definedName>
    <definedName name="OOOKOKOKO" localSheetId="34">#REF!</definedName>
    <definedName name="OOOKOKOKO" localSheetId="35">#REF!</definedName>
    <definedName name="OOOKOKOKO" localSheetId="37">#REF!</definedName>
    <definedName name="OOOKOKOKO" localSheetId="38">#REF!</definedName>
    <definedName name="OOOKOKOKO" localSheetId="47">#REF!</definedName>
    <definedName name="OOOKOKOKO" localSheetId="48">#REF!</definedName>
    <definedName name="OOOKOKOKO" localSheetId="49">#REF!</definedName>
    <definedName name="OOOKOKOKO" localSheetId="50">#REF!</definedName>
    <definedName name="OOOKOKOKO" localSheetId="52">#REF!</definedName>
    <definedName name="OOOKOKOKO" localSheetId="54">#REF!</definedName>
    <definedName name="OOOKOKOKO" localSheetId="55">#REF!</definedName>
    <definedName name="OOOKOKOKO" localSheetId="56">#REF!</definedName>
    <definedName name="OOOKOKOKO" localSheetId="57">#REF!</definedName>
    <definedName name="OOOKOKOKO" localSheetId="58">#REF!</definedName>
    <definedName name="OOOKOKOKO" localSheetId="18">#REF!</definedName>
    <definedName name="OOOKOKOKO" localSheetId="16">#REF!</definedName>
    <definedName name="OOOKOKOKO">#REF!</definedName>
    <definedName name="oooo" localSheetId="74" hidden="1">{"Tab1",#N/A,FALSE,"P";"Tab2",#N/A,FALSE,"P"}</definedName>
    <definedName name="oooo" localSheetId="12" hidden="1">{"Tab1",#N/A,FALSE,"P";"Tab2",#N/A,FALSE,"P"}</definedName>
    <definedName name="oooo" localSheetId="13" hidden="1">{"Tab1",#N/A,FALSE,"P";"Tab2",#N/A,FALSE,"P"}</definedName>
    <definedName name="oooo" localSheetId="28" hidden="1">{"Tab1",#N/A,FALSE,"P";"Tab2",#N/A,FALSE,"P"}</definedName>
    <definedName name="oooo" localSheetId="10" hidden="1">{"Tab1",#N/A,FALSE,"P";"Tab2",#N/A,FALSE,"P"}</definedName>
    <definedName name="oooo" localSheetId="20" hidden="1">{"Tab1",#N/A,FALSE,"P";"Tab2",#N/A,FALSE,"P"}</definedName>
    <definedName name="oooo" localSheetId="21" hidden="1">{"Tab1",#N/A,FALSE,"P";"Tab2",#N/A,FALSE,"P"}</definedName>
    <definedName name="oooo" localSheetId="22" hidden="1">{"Tab1",#N/A,FALSE,"P";"Tab2",#N/A,FALSE,"P"}</definedName>
    <definedName name="oooo" localSheetId="23" hidden="1">{"Tab1",#N/A,FALSE,"P";"Tab2",#N/A,FALSE,"P"}</definedName>
    <definedName name="oooo" localSheetId="24" hidden="1">{"Tab1",#N/A,FALSE,"P";"Tab2",#N/A,FALSE,"P"}</definedName>
    <definedName name="oooo" localSheetId="27" hidden="1">{"Tab1",#N/A,FALSE,"P";"Tab2",#N/A,FALSE,"P"}</definedName>
    <definedName name="oooo" localSheetId="29" hidden="1">{"Tab1",#N/A,FALSE,"P";"Tab2",#N/A,FALSE,"P"}</definedName>
    <definedName name="oooo" localSheetId="30" hidden="1">{"Tab1",#N/A,FALSE,"P";"Tab2",#N/A,FALSE,"P"}</definedName>
    <definedName name="oooo" localSheetId="31" hidden="1">{"Tab1",#N/A,FALSE,"P";"Tab2",#N/A,FALSE,"P"}</definedName>
    <definedName name="oooo" localSheetId="32" hidden="1">{"Tab1",#N/A,FALSE,"P";"Tab2",#N/A,FALSE,"P"}</definedName>
    <definedName name="oooo" localSheetId="34" hidden="1">{"Tab1",#N/A,FALSE,"P";"Tab2",#N/A,FALSE,"P"}</definedName>
    <definedName name="oooo" localSheetId="35" hidden="1">{"Tab1",#N/A,FALSE,"P";"Tab2",#N/A,FALSE,"P"}</definedName>
    <definedName name="oooo" localSheetId="37" hidden="1">{"Tab1",#N/A,FALSE,"P";"Tab2",#N/A,FALSE,"P"}</definedName>
    <definedName name="oooo" localSheetId="38" hidden="1">{"Tab1",#N/A,FALSE,"P";"Tab2",#N/A,FALSE,"P"}</definedName>
    <definedName name="oooo" localSheetId="47" hidden="1">{"Tab1",#N/A,FALSE,"P";"Tab2",#N/A,FALSE,"P"}</definedName>
    <definedName name="oooo" localSheetId="48" hidden="1">{"Tab1",#N/A,FALSE,"P";"Tab2",#N/A,FALSE,"P"}</definedName>
    <definedName name="oooo" localSheetId="49" hidden="1">{"Tab1",#N/A,FALSE,"P";"Tab2",#N/A,FALSE,"P"}</definedName>
    <definedName name="oooo" localSheetId="50" hidden="1">{"Tab1",#N/A,FALSE,"P";"Tab2",#N/A,FALSE,"P"}</definedName>
    <definedName name="oooo" localSheetId="51" hidden="1">{"Tab1",#N/A,FALSE,"P";"Tab2",#N/A,FALSE,"P"}</definedName>
    <definedName name="oooo" localSheetId="52" hidden="1">{"Tab1",#N/A,FALSE,"P";"Tab2",#N/A,FALSE,"P"}</definedName>
    <definedName name="oooo" localSheetId="53" hidden="1">{"Tab1",#N/A,FALSE,"P";"Tab2",#N/A,FALSE,"P"}</definedName>
    <definedName name="oooo" localSheetId="54" hidden="1">{"Tab1",#N/A,FALSE,"P";"Tab2",#N/A,FALSE,"P"}</definedName>
    <definedName name="oooo" localSheetId="14" hidden="1">{"Tab1",#N/A,FALSE,"P";"Tab2",#N/A,FALSE,"P"}</definedName>
    <definedName name="oooo" localSheetId="55" hidden="1">{"Tab1",#N/A,FALSE,"P";"Tab2",#N/A,FALSE,"P"}</definedName>
    <definedName name="oooo" localSheetId="56" hidden="1">{"Tab1",#N/A,FALSE,"P";"Tab2",#N/A,FALSE,"P"}</definedName>
    <definedName name="oooo" localSheetId="57" hidden="1">{"Tab1",#N/A,FALSE,"P";"Tab2",#N/A,FALSE,"P"}</definedName>
    <definedName name="oooo" localSheetId="58" hidden="1">{"Tab1",#N/A,FALSE,"P";"Tab2",#N/A,FALSE,"P"}</definedName>
    <definedName name="oooo" localSheetId="18" hidden="1">{"Tab1",#N/A,FALSE,"P";"Tab2",#N/A,FALSE,"P"}</definedName>
    <definedName name="oooo" localSheetId="19" hidden="1">{"Tab1",#N/A,FALSE,"P";"Tab2",#N/A,FALSE,"P"}</definedName>
    <definedName name="oooo" localSheetId="15" hidden="1">{"Tab1",#N/A,FALSE,"P";"Tab2",#N/A,FALSE,"P"}</definedName>
    <definedName name="oooo" localSheetId="16" hidden="1">{"Tab1",#N/A,FALSE,"P";"Tab2",#N/A,FALSE,"P"}</definedName>
    <definedName name="oooo" hidden="1">{"Tab1",#N/A,FALSE,"P";"Tab2",#N/A,FALSE,"P"}</definedName>
    <definedName name="ooooooooo" localSheetId="74" hidden="1">#REF!</definedName>
    <definedName name="ooooooooo" localSheetId="13" hidden="1">#REF!</definedName>
    <definedName name="ooooooooo" localSheetId="10" hidden="1">#REF!</definedName>
    <definedName name="ooooooooo" localSheetId="20" hidden="1">#REF!</definedName>
    <definedName name="ooooooooo" localSheetId="21" hidden="1">#REF!</definedName>
    <definedName name="ooooooooo" localSheetId="22" hidden="1">#REF!</definedName>
    <definedName name="ooooooooo" localSheetId="23" hidden="1">#REF!</definedName>
    <definedName name="ooooooooo" localSheetId="27" hidden="1">#REF!</definedName>
    <definedName name="ooooooooo" localSheetId="30" hidden="1">#REF!</definedName>
    <definedName name="ooooooooo" localSheetId="31" hidden="1">#REF!</definedName>
    <definedName name="ooooooooo" localSheetId="32" hidden="1">#REF!</definedName>
    <definedName name="ooooooooo" localSheetId="34" hidden="1">#REF!</definedName>
    <definedName name="ooooooooo" localSheetId="35" hidden="1">#REF!</definedName>
    <definedName name="ooooooooo" localSheetId="37" hidden="1">#REF!</definedName>
    <definedName name="ooooooooo" localSheetId="38" hidden="1">#REF!</definedName>
    <definedName name="ooooooooo" localSheetId="47" hidden="1">#REF!</definedName>
    <definedName name="ooooooooo" localSheetId="48" hidden="1">#REF!</definedName>
    <definedName name="ooooooooo" localSheetId="49" hidden="1">#REF!</definedName>
    <definedName name="ooooooooo" localSheetId="50" hidden="1">#REF!</definedName>
    <definedName name="ooooooooo" localSheetId="52" hidden="1">#REF!</definedName>
    <definedName name="ooooooooo" localSheetId="54" hidden="1">#REF!</definedName>
    <definedName name="ooooooooo" localSheetId="55" hidden="1">#REF!</definedName>
    <definedName name="ooooooooo" localSheetId="56" hidden="1">#REF!</definedName>
    <definedName name="ooooooooo" localSheetId="57" hidden="1">#REF!</definedName>
    <definedName name="ooooooooo" localSheetId="58" hidden="1">#REF!</definedName>
    <definedName name="ooooooooo" localSheetId="18" hidden="1">#REF!</definedName>
    <definedName name="ooooooooo" localSheetId="16" hidden="1">#REF!</definedName>
    <definedName name="ooooooooo" hidden="1">#REF!</definedName>
    <definedName name="Opec" localSheetId="12">[72]CIRRs!$C$66</definedName>
    <definedName name="OPEC">[91]nonopec!$D$204:$AD$251</definedName>
    <definedName name="OPEC1">[107]MONTHLY!$BP$12:$CA$12</definedName>
    <definedName name="OPEC2">[107]MONTHLY!$CB$12:$CM$12</definedName>
    <definedName name="OPOPOPOPO" localSheetId="74">#REF!</definedName>
    <definedName name="OPOPOPOPO" localSheetId="13">#REF!</definedName>
    <definedName name="OPOPOPOPO" localSheetId="10">#REF!</definedName>
    <definedName name="OPOPOPOPO" localSheetId="20">#REF!</definedName>
    <definedName name="OPOPOPOPO" localSheetId="21">#REF!</definedName>
    <definedName name="OPOPOPOPO" localSheetId="22">#REF!</definedName>
    <definedName name="OPOPOPOPO" localSheetId="23">#REF!</definedName>
    <definedName name="OPOPOPOPO" localSheetId="27">#REF!</definedName>
    <definedName name="OPOPOPOPO" localSheetId="30">#REF!</definedName>
    <definedName name="OPOPOPOPO" localSheetId="31">#REF!</definedName>
    <definedName name="OPOPOPOPO" localSheetId="32">#REF!</definedName>
    <definedName name="OPOPOPOPO" localSheetId="34">#REF!</definedName>
    <definedName name="OPOPOPOPO" localSheetId="35">#REF!</definedName>
    <definedName name="OPOPOPOPO" localSheetId="37">#REF!</definedName>
    <definedName name="OPOPOPOPO" localSheetId="38">#REF!</definedName>
    <definedName name="OPOPOPOPO" localSheetId="47">#REF!</definedName>
    <definedName name="OPOPOPOPO" localSheetId="48">#REF!</definedName>
    <definedName name="OPOPOPOPO" localSheetId="49">#REF!</definedName>
    <definedName name="OPOPOPOPO" localSheetId="50">#REF!</definedName>
    <definedName name="OPOPOPOPO" localSheetId="52">#REF!</definedName>
    <definedName name="OPOPOPOPO" localSheetId="54">#REF!</definedName>
    <definedName name="OPOPOPOPO" localSheetId="55">#REF!</definedName>
    <definedName name="OPOPOPOPO" localSheetId="56">#REF!</definedName>
    <definedName name="OPOPOPOPO" localSheetId="57">#REF!</definedName>
    <definedName name="OPOPOPOPO" localSheetId="58">#REF!</definedName>
    <definedName name="OPOPOPOPO" localSheetId="18">#REF!</definedName>
    <definedName name="OPOPOPOPO" localSheetId="16">#REF!</definedName>
    <definedName name="OPOPOPOPO">#REF!</definedName>
    <definedName name="opu" localSheetId="74" hidden="1">{"Riqfin97",#N/A,FALSE,"Tran";"Riqfinpro",#N/A,FALSE,"Tran"}</definedName>
    <definedName name="opu" localSheetId="12" hidden="1">{"Riqfin97",#N/A,FALSE,"Tran";"Riqfinpro",#N/A,FALSE,"Tran"}</definedName>
    <definedName name="opu" localSheetId="13" hidden="1">{"Riqfin97",#N/A,FALSE,"Tran";"Riqfinpro",#N/A,FALSE,"Tran"}</definedName>
    <definedName name="opu" localSheetId="28" hidden="1">{"Riqfin97",#N/A,FALSE,"Tran";"Riqfinpro",#N/A,FALSE,"Tran"}</definedName>
    <definedName name="opu" localSheetId="10" hidden="1">{"Riqfin97",#N/A,FALSE,"Tran";"Riqfinpro",#N/A,FALSE,"Tran"}</definedName>
    <definedName name="opu" localSheetId="20" hidden="1">{"Riqfin97",#N/A,FALSE,"Tran";"Riqfinpro",#N/A,FALSE,"Tran"}</definedName>
    <definedName name="opu" localSheetId="21" hidden="1">{"Riqfin97",#N/A,FALSE,"Tran";"Riqfinpro",#N/A,FALSE,"Tran"}</definedName>
    <definedName name="opu" localSheetId="22" hidden="1">{"Riqfin97",#N/A,FALSE,"Tran";"Riqfinpro",#N/A,FALSE,"Tran"}</definedName>
    <definedName name="opu" localSheetId="23" hidden="1">{"Riqfin97",#N/A,FALSE,"Tran";"Riqfinpro",#N/A,FALSE,"Tran"}</definedName>
    <definedName name="opu" localSheetId="24" hidden="1">{"Riqfin97",#N/A,FALSE,"Tran";"Riqfinpro",#N/A,FALSE,"Tran"}</definedName>
    <definedName name="opu" localSheetId="27" hidden="1">{"Riqfin97",#N/A,FALSE,"Tran";"Riqfinpro",#N/A,FALSE,"Tran"}</definedName>
    <definedName name="opu" localSheetId="29" hidden="1">{"Riqfin97",#N/A,FALSE,"Tran";"Riqfinpro",#N/A,FALSE,"Tran"}</definedName>
    <definedName name="opu" localSheetId="30" hidden="1">{"Riqfin97",#N/A,FALSE,"Tran";"Riqfinpro",#N/A,FALSE,"Tran"}</definedName>
    <definedName name="opu" localSheetId="31" hidden="1">{"Riqfin97",#N/A,FALSE,"Tran";"Riqfinpro",#N/A,FALSE,"Tran"}</definedName>
    <definedName name="opu" localSheetId="32" hidden="1">{"Riqfin97",#N/A,FALSE,"Tran";"Riqfinpro",#N/A,FALSE,"Tran"}</definedName>
    <definedName name="opu" localSheetId="34" hidden="1">{"Riqfin97",#N/A,FALSE,"Tran";"Riqfinpro",#N/A,FALSE,"Tran"}</definedName>
    <definedName name="opu" localSheetId="35" hidden="1">{"Riqfin97",#N/A,FALSE,"Tran";"Riqfinpro",#N/A,FALSE,"Tran"}</definedName>
    <definedName name="opu" localSheetId="37" hidden="1">{"Riqfin97",#N/A,FALSE,"Tran";"Riqfinpro",#N/A,FALSE,"Tran"}</definedName>
    <definedName name="opu" localSheetId="38" hidden="1">{"Riqfin97",#N/A,FALSE,"Tran";"Riqfinpro",#N/A,FALSE,"Tran"}</definedName>
    <definedName name="opu" localSheetId="47" hidden="1">{"Riqfin97",#N/A,FALSE,"Tran";"Riqfinpro",#N/A,FALSE,"Tran"}</definedName>
    <definedName name="opu" localSheetId="48" hidden="1">{"Riqfin97",#N/A,FALSE,"Tran";"Riqfinpro",#N/A,FALSE,"Tran"}</definedName>
    <definedName name="opu" localSheetId="49" hidden="1">{"Riqfin97",#N/A,FALSE,"Tran";"Riqfinpro",#N/A,FALSE,"Tran"}</definedName>
    <definedName name="opu" localSheetId="50" hidden="1">{"Riqfin97",#N/A,FALSE,"Tran";"Riqfinpro",#N/A,FALSE,"Tran"}</definedName>
    <definedName name="opu" localSheetId="51" hidden="1">{"Riqfin97",#N/A,FALSE,"Tran";"Riqfinpro",#N/A,FALSE,"Tran"}</definedName>
    <definedName name="opu" localSheetId="52" hidden="1">{"Riqfin97",#N/A,FALSE,"Tran";"Riqfinpro",#N/A,FALSE,"Tran"}</definedName>
    <definedName name="opu" localSheetId="53" hidden="1">{"Riqfin97",#N/A,FALSE,"Tran";"Riqfinpro",#N/A,FALSE,"Tran"}</definedName>
    <definedName name="opu" localSheetId="54" hidden="1">{"Riqfin97",#N/A,FALSE,"Tran";"Riqfinpro",#N/A,FALSE,"Tran"}</definedName>
    <definedName name="opu" localSheetId="14" hidden="1">{"Riqfin97",#N/A,FALSE,"Tran";"Riqfinpro",#N/A,FALSE,"Tran"}</definedName>
    <definedName name="opu" localSheetId="55" hidden="1">{"Riqfin97",#N/A,FALSE,"Tran";"Riqfinpro",#N/A,FALSE,"Tran"}</definedName>
    <definedName name="opu" localSheetId="56" hidden="1">{"Riqfin97",#N/A,FALSE,"Tran";"Riqfinpro",#N/A,FALSE,"Tran"}</definedName>
    <definedName name="opu" localSheetId="57" hidden="1">{"Riqfin97",#N/A,FALSE,"Tran";"Riqfinpro",#N/A,FALSE,"Tran"}</definedName>
    <definedName name="opu" localSheetId="58" hidden="1">{"Riqfin97",#N/A,FALSE,"Tran";"Riqfinpro",#N/A,FALSE,"Tran"}</definedName>
    <definedName name="opu" localSheetId="18" hidden="1">{"Riqfin97",#N/A,FALSE,"Tran";"Riqfinpro",#N/A,FALSE,"Tran"}</definedName>
    <definedName name="opu" localSheetId="19" hidden="1">{"Riqfin97",#N/A,FALSE,"Tran";"Riqfinpro",#N/A,FALSE,"Tran"}</definedName>
    <definedName name="opu" localSheetId="15" hidden="1">{"Riqfin97",#N/A,FALSE,"Tran";"Riqfinpro",#N/A,FALSE,"Tran"}</definedName>
    <definedName name="opu" localSheetId="16" hidden="1">{"Riqfin97",#N/A,FALSE,"Tran";"Riqfinpro",#N/A,FALSE,"Tran"}</definedName>
    <definedName name="opu" hidden="1">{"Riqfin97",#N/A,FALSE,"Tran";"Riqfinpro",#N/A,FALSE,"Tran"}</definedName>
    <definedName name="ORGANISMOS_DE_VIALIDAD__LEY_N__23966_ART._19">[6]C!$B$24:$N$24</definedName>
    <definedName name="Otr_Inst_Banc_40G" localSheetId="74">#REF!</definedName>
    <definedName name="Otr_Inst_Banc_40G" localSheetId="13">#REF!</definedName>
    <definedName name="Otr_Inst_Banc_40G" localSheetId="10">#REF!</definedName>
    <definedName name="Otr_Inst_Banc_40G" localSheetId="20">#REF!</definedName>
    <definedName name="Otr_Inst_Banc_40G" localSheetId="21">#REF!</definedName>
    <definedName name="Otr_Inst_Banc_40G" localSheetId="22">#REF!</definedName>
    <definedName name="Otr_Inst_Banc_40G" localSheetId="23">#REF!</definedName>
    <definedName name="Otr_Inst_Banc_40G" localSheetId="27">#REF!</definedName>
    <definedName name="Otr_Inst_Banc_40G" localSheetId="30">#REF!</definedName>
    <definedName name="Otr_Inst_Banc_40G" localSheetId="31">#REF!</definedName>
    <definedName name="Otr_Inst_Banc_40G" localSheetId="32">#REF!</definedName>
    <definedName name="Otr_Inst_Banc_40G" localSheetId="34">#REF!</definedName>
    <definedName name="Otr_Inst_Banc_40G" localSheetId="35">#REF!</definedName>
    <definedName name="Otr_Inst_Banc_40G" localSheetId="37">#REF!</definedName>
    <definedName name="Otr_Inst_Banc_40G" localSheetId="38">#REF!</definedName>
    <definedName name="Otr_Inst_Banc_40G" localSheetId="47">#REF!</definedName>
    <definedName name="Otr_Inst_Banc_40G" localSheetId="48">#REF!</definedName>
    <definedName name="Otr_Inst_Banc_40G" localSheetId="49">#REF!</definedName>
    <definedName name="Otr_Inst_Banc_40G" localSheetId="50">#REF!</definedName>
    <definedName name="Otr_Inst_Banc_40G" localSheetId="51">#REF!</definedName>
    <definedName name="Otr_Inst_Banc_40G" localSheetId="53">#REF!</definedName>
    <definedName name="Otr_Inst_Banc_40G" localSheetId="54">#REF!</definedName>
    <definedName name="Otr_Inst_Banc_40G" localSheetId="14">#REF!</definedName>
    <definedName name="Otr_Inst_Banc_40G" localSheetId="57">#REF!</definedName>
    <definedName name="Otr_Inst_Banc_40G" localSheetId="58">#REF!</definedName>
    <definedName name="Otr_Inst_Banc_40G" localSheetId="18">#REF!</definedName>
    <definedName name="Otr_Inst_Banc_40G" localSheetId="16">#REF!</definedName>
    <definedName name="Otr_Inst_Banc_40G">#REF!</definedName>
    <definedName name="otra" localSheetId="74" hidden="1">#REF!</definedName>
    <definedName name="otra" localSheetId="13" hidden="1">#REF!</definedName>
    <definedName name="otra" localSheetId="10" hidden="1">#REF!</definedName>
    <definedName name="otra" localSheetId="20" hidden="1">#REF!</definedName>
    <definedName name="otra" localSheetId="21" hidden="1">#REF!</definedName>
    <definedName name="otra" localSheetId="22" hidden="1">#REF!</definedName>
    <definedName name="otra" localSheetId="23" hidden="1">#REF!</definedName>
    <definedName name="otra" localSheetId="27" hidden="1">#REF!</definedName>
    <definedName name="otra" localSheetId="30" hidden="1">#REF!</definedName>
    <definedName name="otra" localSheetId="31" hidden="1">#REF!</definedName>
    <definedName name="otra" localSheetId="32" hidden="1">#REF!</definedName>
    <definedName name="otra" localSheetId="34" hidden="1">#REF!</definedName>
    <definedName name="otra" localSheetId="35" hidden="1">#REF!</definedName>
    <definedName name="otra" localSheetId="37" hidden="1">#REF!</definedName>
    <definedName name="otra" localSheetId="38" hidden="1">#REF!</definedName>
    <definedName name="otra" localSheetId="47" hidden="1">#REF!</definedName>
    <definedName name="otra" localSheetId="48" hidden="1">#REF!</definedName>
    <definedName name="otra" localSheetId="49" hidden="1">#REF!</definedName>
    <definedName name="otra" localSheetId="50" hidden="1">#REF!</definedName>
    <definedName name="otra" localSheetId="52" hidden="1">#REF!</definedName>
    <definedName name="otra" localSheetId="54" hidden="1">#REF!</definedName>
    <definedName name="otra" localSheetId="55" hidden="1">#REF!</definedName>
    <definedName name="otra" localSheetId="56" hidden="1">#REF!</definedName>
    <definedName name="otra" localSheetId="57" hidden="1">#REF!</definedName>
    <definedName name="otra" localSheetId="58" hidden="1">#REF!</definedName>
    <definedName name="otra" localSheetId="18" hidden="1">#REF!</definedName>
    <definedName name="otra" localSheetId="16" hidden="1">#REF!</definedName>
    <definedName name="otra" hidden="1">#REF!</definedName>
    <definedName name="Otras_Residuales" localSheetId="74">#REF!</definedName>
    <definedName name="Otras_Residuales" localSheetId="13">#REF!</definedName>
    <definedName name="Otras_Residuales" localSheetId="10">#REF!</definedName>
    <definedName name="Otras_Residuales" localSheetId="20">#REF!</definedName>
    <definedName name="Otras_Residuales" localSheetId="21">#REF!</definedName>
    <definedName name="Otras_Residuales" localSheetId="22">#REF!</definedName>
    <definedName name="Otras_Residuales" localSheetId="23">#REF!</definedName>
    <definedName name="Otras_Residuales" localSheetId="30">#REF!</definedName>
    <definedName name="Otras_Residuales" localSheetId="31">#REF!</definedName>
    <definedName name="Otras_Residuales" localSheetId="32">#REF!</definedName>
    <definedName name="Otras_Residuales" localSheetId="34">#REF!</definedName>
    <definedName name="Otras_Residuales" localSheetId="35">#REF!</definedName>
    <definedName name="Otras_Residuales" localSheetId="37">#REF!</definedName>
    <definedName name="Otras_Residuales" localSheetId="38">#REF!</definedName>
    <definedName name="Otras_Residuales" localSheetId="54">#REF!</definedName>
    <definedName name="Otras_Residuales" localSheetId="57">#REF!</definedName>
    <definedName name="Otras_Residuales" localSheetId="58">#REF!</definedName>
    <definedName name="Otras_Residuales" localSheetId="18">#REF!</definedName>
    <definedName name="Otras_Residuales" localSheetId="16">#REF!</definedName>
    <definedName name="Otras_Residuales">#REF!</definedName>
    <definedName name="otras1" localSheetId="74">#REF!</definedName>
    <definedName name="otras1" localSheetId="13">#REF!</definedName>
    <definedName name="otras1" localSheetId="30">#REF!</definedName>
    <definedName name="otras1" localSheetId="31">#REF!</definedName>
    <definedName name="otras1" localSheetId="32">#REF!</definedName>
    <definedName name="otras1" localSheetId="38">#REF!</definedName>
    <definedName name="otras1" localSheetId="54">#REF!</definedName>
    <definedName name="otras1" localSheetId="58">#REF!</definedName>
    <definedName name="otras1">#REF!</definedName>
    <definedName name="OTRAS96" localSheetId="74">#REF!</definedName>
    <definedName name="OTRAS96" localSheetId="13">#REF!</definedName>
    <definedName name="OTRAS96" localSheetId="30">#REF!</definedName>
    <definedName name="OTRAS96" localSheetId="31">#REF!</definedName>
    <definedName name="OTRAS96" localSheetId="32">#REF!</definedName>
    <definedName name="OTRAS96" localSheetId="38">#REF!</definedName>
    <definedName name="OTRAS96" localSheetId="54">#REF!</definedName>
    <definedName name="OTRAS96" localSheetId="58">#REF!</definedName>
    <definedName name="OTRAS96">#REF!</definedName>
    <definedName name="otro" localSheetId="74" hidden="1">{FALSE,FALSE,-1.25,-15.5,484.5,276.75,FALSE,FALSE,TRUE,TRUE,0,12,#N/A,46,#N/A,2.93460490463215,15.35,1,FALSE,FALSE,3,TRUE,1,FALSE,100,"Swvu.PLA1.","ACwvu.PLA1.",#N/A,FALSE,FALSE,0,0,0,0,2,"","",TRUE,TRUE,FALSE,FALSE,1,60,#N/A,#N/A,FALSE,FALSE,FALSE,FALSE,FALSE,FALSE,FALSE,9,65532,65532,FALSE,FALSE,TRUE,TRUE,TRUE}</definedName>
    <definedName name="otro" localSheetId="12" hidden="1">{FALSE,FALSE,-1.25,-15.5,484.5,276.75,FALSE,FALSE,TRUE,TRUE,0,12,#N/A,46,#N/A,2.93460490463215,15.35,1,FALSE,FALSE,3,TRUE,1,FALSE,100,"Swvu.PLA1.","ACwvu.PLA1.",#N/A,FALSE,FALSE,0,0,0,0,2,"","",TRUE,TRUE,FALSE,FALSE,1,60,#N/A,#N/A,FALSE,FALSE,FALSE,FALSE,FALSE,FALSE,FALSE,9,65532,65532,FALSE,FALSE,TRUE,TRUE,TRUE}</definedName>
    <definedName name="otro" localSheetId="13" hidden="1">{FALSE,FALSE,-1.25,-15.5,484.5,276.75,FALSE,FALSE,TRUE,TRUE,0,12,#N/A,46,#N/A,2.93460490463215,15.35,1,FALSE,FALSE,3,TRUE,1,FALSE,100,"Swvu.PLA1.","ACwvu.PLA1.",#N/A,FALSE,FALSE,0,0,0,0,2,"","",TRUE,TRUE,FALSE,FALSE,1,60,#N/A,#N/A,FALSE,FALSE,FALSE,FALSE,FALSE,FALSE,FALSE,9,65532,65532,FALSE,FALSE,TRUE,TRUE,TRUE}</definedName>
    <definedName name="otro" localSheetId="28" hidden="1">{FALSE,FALSE,-1.25,-15.5,484.5,276.75,FALSE,FALSE,TRUE,TRUE,0,12,#N/A,46,#N/A,2.93460490463215,15.35,1,FALSE,FALSE,3,TRUE,1,FALSE,100,"Swvu.PLA1.","ACwvu.PLA1.",#N/A,FALSE,FALSE,0,0,0,0,2,"","",TRUE,TRUE,FALSE,FALSE,1,60,#N/A,#N/A,FALSE,FALSE,FALSE,FALSE,FALSE,FALSE,FALSE,9,65532,65532,FALSE,FALSE,TRUE,TRUE,TRUE}</definedName>
    <definedName name="otro" localSheetId="10" hidden="1">{FALSE,FALSE,-1.25,-15.5,484.5,276.75,FALSE,FALSE,TRUE,TRUE,0,12,#N/A,46,#N/A,2.93460490463215,15.35,1,FALSE,FALSE,3,TRUE,1,FALSE,100,"Swvu.PLA1.","ACwvu.PLA1.",#N/A,FALSE,FALSE,0,0,0,0,2,"","",TRUE,TRUE,FALSE,FALSE,1,60,#N/A,#N/A,FALSE,FALSE,FALSE,FALSE,FALSE,FALSE,FALSE,9,65532,65532,FALSE,FALSE,TRUE,TRUE,TRUE}</definedName>
    <definedName name="otro" localSheetId="20" hidden="1">{FALSE,FALSE,-1.25,-15.5,484.5,276.75,FALSE,FALSE,TRUE,TRUE,0,12,#N/A,46,#N/A,2.93460490463215,15.35,1,FALSE,FALSE,3,TRUE,1,FALSE,100,"Swvu.PLA1.","ACwvu.PLA1.",#N/A,FALSE,FALSE,0,0,0,0,2,"","",TRUE,TRUE,FALSE,FALSE,1,60,#N/A,#N/A,FALSE,FALSE,FALSE,FALSE,FALSE,FALSE,FALSE,9,65532,65532,FALSE,FALSE,TRUE,TRUE,TRUE}</definedName>
    <definedName name="otro" localSheetId="21" hidden="1">{FALSE,FALSE,-1.25,-15.5,484.5,276.75,FALSE,FALSE,TRUE,TRUE,0,12,#N/A,46,#N/A,2.93460490463215,15.35,1,FALSE,FALSE,3,TRUE,1,FALSE,100,"Swvu.PLA1.","ACwvu.PLA1.",#N/A,FALSE,FALSE,0,0,0,0,2,"","",TRUE,TRUE,FALSE,FALSE,1,60,#N/A,#N/A,FALSE,FALSE,FALSE,FALSE,FALSE,FALSE,FALSE,9,65532,65532,FALSE,FALSE,TRUE,TRUE,TRUE}</definedName>
    <definedName name="otro" localSheetId="22" hidden="1">{FALSE,FALSE,-1.25,-15.5,484.5,276.75,FALSE,FALSE,TRUE,TRUE,0,12,#N/A,46,#N/A,2.93460490463215,15.35,1,FALSE,FALSE,3,TRUE,1,FALSE,100,"Swvu.PLA1.","ACwvu.PLA1.",#N/A,FALSE,FALSE,0,0,0,0,2,"","",TRUE,TRUE,FALSE,FALSE,1,60,#N/A,#N/A,FALSE,FALSE,FALSE,FALSE,FALSE,FALSE,FALSE,9,65532,65532,FALSE,FALSE,TRUE,TRUE,TRUE}</definedName>
    <definedName name="otro" localSheetId="23" hidden="1">{FALSE,FALSE,-1.25,-15.5,484.5,276.75,FALSE,FALSE,TRUE,TRUE,0,12,#N/A,46,#N/A,2.93460490463215,15.35,1,FALSE,FALSE,3,TRUE,1,FALSE,100,"Swvu.PLA1.","ACwvu.PLA1.",#N/A,FALSE,FALSE,0,0,0,0,2,"","",TRUE,TRUE,FALSE,FALSE,1,60,#N/A,#N/A,FALSE,FALSE,FALSE,FALSE,FALSE,FALSE,FALSE,9,65532,65532,FALSE,FALSE,TRUE,TRUE,TRUE}</definedName>
    <definedName name="otro" localSheetId="24" hidden="1">{FALSE,FALSE,-1.25,-15.5,484.5,276.75,FALSE,FALSE,TRUE,TRUE,0,12,#N/A,46,#N/A,2.93460490463215,15.35,1,FALSE,FALSE,3,TRUE,1,FALSE,100,"Swvu.PLA1.","ACwvu.PLA1.",#N/A,FALSE,FALSE,0,0,0,0,2,"","",TRUE,TRUE,FALSE,FALSE,1,60,#N/A,#N/A,FALSE,FALSE,FALSE,FALSE,FALSE,FALSE,FALSE,9,65532,65532,FALSE,FALSE,TRUE,TRUE,TRUE}</definedName>
    <definedName name="otro" localSheetId="27" hidden="1">{FALSE,FALSE,-1.25,-15.5,484.5,276.75,FALSE,FALSE,TRUE,TRUE,0,12,#N/A,46,#N/A,2.93460490463215,15.35,1,FALSE,FALSE,3,TRUE,1,FALSE,100,"Swvu.PLA1.","ACwvu.PLA1.",#N/A,FALSE,FALSE,0,0,0,0,2,"","",TRUE,TRUE,FALSE,FALSE,1,60,#N/A,#N/A,FALSE,FALSE,FALSE,FALSE,FALSE,FALSE,FALSE,9,65532,65532,FALSE,FALSE,TRUE,TRUE,TRUE}</definedName>
    <definedName name="otro" localSheetId="29" hidden="1">{FALSE,FALSE,-1.25,-15.5,484.5,276.75,FALSE,FALSE,TRUE,TRUE,0,12,#N/A,46,#N/A,2.93460490463215,15.35,1,FALSE,FALSE,3,TRUE,1,FALSE,100,"Swvu.PLA1.","ACwvu.PLA1.",#N/A,FALSE,FALSE,0,0,0,0,2,"","",TRUE,TRUE,FALSE,FALSE,1,60,#N/A,#N/A,FALSE,FALSE,FALSE,FALSE,FALSE,FALSE,FALSE,9,65532,65532,FALSE,FALSE,TRUE,TRUE,TRUE}</definedName>
    <definedName name="otro" localSheetId="30" hidden="1">{FALSE,FALSE,-1.25,-15.5,484.5,276.75,FALSE,FALSE,TRUE,TRUE,0,12,#N/A,46,#N/A,2.93460490463215,15.35,1,FALSE,FALSE,3,TRUE,1,FALSE,100,"Swvu.PLA1.","ACwvu.PLA1.",#N/A,FALSE,FALSE,0,0,0,0,2,"","",TRUE,TRUE,FALSE,FALSE,1,60,#N/A,#N/A,FALSE,FALSE,FALSE,FALSE,FALSE,FALSE,FALSE,9,65532,65532,FALSE,FALSE,TRUE,TRUE,TRUE}</definedName>
    <definedName name="otro" localSheetId="31" hidden="1">{FALSE,FALSE,-1.25,-15.5,484.5,276.75,FALSE,FALSE,TRUE,TRUE,0,12,#N/A,46,#N/A,2.93460490463215,15.35,1,FALSE,FALSE,3,TRUE,1,FALSE,100,"Swvu.PLA1.","ACwvu.PLA1.",#N/A,FALSE,FALSE,0,0,0,0,2,"","",TRUE,TRUE,FALSE,FALSE,1,60,#N/A,#N/A,FALSE,FALSE,FALSE,FALSE,FALSE,FALSE,FALSE,9,65532,65532,FALSE,FALSE,TRUE,TRUE,TRUE}</definedName>
    <definedName name="otro" localSheetId="32" hidden="1">{FALSE,FALSE,-1.25,-15.5,484.5,276.75,FALSE,FALSE,TRUE,TRUE,0,12,#N/A,46,#N/A,2.93460490463215,15.35,1,FALSE,FALSE,3,TRUE,1,FALSE,100,"Swvu.PLA1.","ACwvu.PLA1.",#N/A,FALSE,FALSE,0,0,0,0,2,"","",TRUE,TRUE,FALSE,FALSE,1,60,#N/A,#N/A,FALSE,FALSE,FALSE,FALSE,FALSE,FALSE,FALSE,9,65532,65532,FALSE,FALSE,TRUE,TRUE,TRUE}</definedName>
    <definedName name="otro" localSheetId="34" hidden="1">{FALSE,FALSE,-1.25,-15.5,484.5,276.75,FALSE,FALSE,TRUE,TRUE,0,12,#N/A,46,#N/A,2.93460490463215,15.35,1,FALSE,FALSE,3,TRUE,1,FALSE,100,"Swvu.PLA1.","ACwvu.PLA1.",#N/A,FALSE,FALSE,0,0,0,0,2,"","",TRUE,TRUE,FALSE,FALSE,1,60,#N/A,#N/A,FALSE,FALSE,FALSE,FALSE,FALSE,FALSE,FALSE,9,65532,65532,FALSE,FALSE,TRUE,TRUE,TRUE}</definedName>
    <definedName name="otro" localSheetId="35" hidden="1">{FALSE,FALSE,-1.25,-15.5,484.5,276.75,FALSE,FALSE,TRUE,TRUE,0,12,#N/A,46,#N/A,2.93460490463215,15.35,1,FALSE,FALSE,3,TRUE,1,FALSE,100,"Swvu.PLA1.","ACwvu.PLA1.",#N/A,FALSE,FALSE,0,0,0,0,2,"","",TRUE,TRUE,FALSE,FALSE,1,60,#N/A,#N/A,FALSE,FALSE,FALSE,FALSE,FALSE,FALSE,FALSE,9,65532,65532,FALSE,FALSE,TRUE,TRUE,TRUE}</definedName>
    <definedName name="otro" localSheetId="37" hidden="1">{FALSE,FALSE,-1.25,-15.5,484.5,276.75,FALSE,FALSE,TRUE,TRUE,0,12,#N/A,46,#N/A,2.93460490463215,15.35,1,FALSE,FALSE,3,TRUE,1,FALSE,100,"Swvu.PLA1.","ACwvu.PLA1.",#N/A,FALSE,FALSE,0,0,0,0,2,"","",TRUE,TRUE,FALSE,FALSE,1,60,#N/A,#N/A,FALSE,FALSE,FALSE,FALSE,FALSE,FALSE,FALSE,9,65532,65532,FALSE,FALSE,TRUE,TRUE,TRUE}</definedName>
    <definedName name="otro" localSheetId="38" hidden="1">{FALSE,FALSE,-1.25,-15.5,484.5,276.75,FALSE,FALSE,TRUE,TRUE,0,12,#N/A,46,#N/A,2.93460490463215,15.35,1,FALSE,FALSE,3,TRUE,1,FALSE,100,"Swvu.PLA1.","ACwvu.PLA1.",#N/A,FALSE,FALSE,0,0,0,0,2,"","",TRUE,TRUE,FALSE,FALSE,1,60,#N/A,#N/A,FALSE,FALSE,FALSE,FALSE,FALSE,FALSE,FALSE,9,65532,65532,FALSE,FALSE,TRUE,TRUE,TRUE}</definedName>
    <definedName name="otro" localSheetId="47" hidden="1">{FALSE,FALSE,-1.25,-15.5,484.5,276.75,FALSE,FALSE,TRUE,TRUE,0,12,#N/A,46,#N/A,2.93460490463215,15.35,1,FALSE,FALSE,3,TRUE,1,FALSE,100,"Swvu.PLA1.","ACwvu.PLA1.",#N/A,FALSE,FALSE,0,0,0,0,2,"","",TRUE,TRUE,FALSE,FALSE,1,60,#N/A,#N/A,FALSE,FALSE,FALSE,FALSE,FALSE,FALSE,FALSE,9,65532,65532,FALSE,FALSE,TRUE,TRUE,TRUE}</definedName>
    <definedName name="otro" localSheetId="48" hidden="1">{FALSE,FALSE,-1.25,-15.5,484.5,276.75,FALSE,FALSE,TRUE,TRUE,0,12,#N/A,46,#N/A,2.93460490463215,15.35,1,FALSE,FALSE,3,TRUE,1,FALSE,100,"Swvu.PLA1.","ACwvu.PLA1.",#N/A,FALSE,FALSE,0,0,0,0,2,"","",TRUE,TRUE,FALSE,FALSE,1,60,#N/A,#N/A,FALSE,FALSE,FALSE,FALSE,FALSE,FALSE,FALSE,9,65532,65532,FALSE,FALSE,TRUE,TRUE,TRUE}</definedName>
    <definedName name="otro" localSheetId="49" hidden="1">{FALSE,FALSE,-1.25,-15.5,484.5,276.75,FALSE,FALSE,TRUE,TRUE,0,12,#N/A,46,#N/A,2.93460490463215,15.35,1,FALSE,FALSE,3,TRUE,1,FALSE,100,"Swvu.PLA1.","ACwvu.PLA1.",#N/A,FALSE,FALSE,0,0,0,0,2,"","",TRUE,TRUE,FALSE,FALSE,1,60,#N/A,#N/A,FALSE,FALSE,FALSE,FALSE,FALSE,FALSE,FALSE,9,65532,65532,FALSE,FALSE,TRUE,TRUE,TRUE}</definedName>
    <definedName name="otro" localSheetId="50" hidden="1">{FALSE,FALSE,-1.25,-15.5,484.5,276.75,FALSE,FALSE,TRUE,TRUE,0,12,#N/A,46,#N/A,2.93460490463215,15.35,1,FALSE,FALSE,3,TRUE,1,FALSE,100,"Swvu.PLA1.","ACwvu.PLA1.",#N/A,FALSE,FALSE,0,0,0,0,2,"","",TRUE,TRUE,FALSE,FALSE,1,60,#N/A,#N/A,FALSE,FALSE,FALSE,FALSE,FALSE,FALSE,FALSE,9,65532,65532,FALSE,FALSE,TRUE,TRUE,TRUE}</definedName>
    <definedName name="otro" localSheetId="51" hidden="1">{FALSE,FALSE,-1.25,-15.5,484.5,276.75,FALSE,FALSE,TRUE,TRUE,0,12,#N/A,46,#N/A,2.93460490463215,15.35,1,FALSE,FALSE,3,TRUE,1,FALSE,100,"Swvu.PLA1.","ACwvu.PLA1.",#N/A,FALSE,FALSE,0,0,0,0,2,"","",TRUE,TRUE,FALSE,FALSE,1,60,#N/A,#N/A,FALSE,FALSE,FALSE,FALSE,FALSE,FALSE,FALSE,9,65532,65532,FALSE,FALSE,TRUE,TRUE,TRUE}</definedName>
    <definedName name="otro" localSheetId="52" hidden="1">{FALSE,FALSE,-1.25,-15.5,484.5,276.75,FALSE,FALSE,TRUE,TRUE,0,12,#N/A,46,#N/A,2.93460490463215,15.35,1,FALSE,FALSE,3,TRUE,1,FALSE,100,"Swvu.PLA1.","ACwvu.PLA1.",#N/A,FALSE,FALSE,0,0,0,0,2,"","",TRUE,TRUE,FALSE,FALSE,1,60,#N/A,#N/A,FALSE,FALSE,FALSE,FALSE,FALSE,FALSE,FALSE,9,65532,65532,FALSE,FALSE,TRUE,TRUE,TRUE}</definedName>
    <definedName name="otro" localSheetId="53" hidden="1">{FALSE,FALSE,-1.25,-15.5,484.5,276.75,FALSE,FALSE,TRUE,TRUE,0,12,#N/A,46,#N/A,2.93460490463215,15.35,1,FALSE,FALSE,3,TRUE,1,FALSE,100,"Swvu.PLA1.","ACwvu.PLA1.",#N/A,FALSE,FALSE,0,0,0,0,2,"","",TRUE,TRUE,FALSE,FALSE,1,60,#N/A,#N/A,FALSE,FALSE,FALSE,FALSE,FALSE,FALSE,FALSE,9,65532,65532,FALSE,FALSE,TRUE,TRUE,TRUE}</definedName>
    <definedName name="otro" localSheetId="54" hidden="1">{FALSE,FALSE,-1.25,-15.5,484.5,276.75,FALSE,FALSE,TRUE,TRUE,0,12,#N/A,46,#N/A,2.93460490463215,15.35,1,FALSE,FALSE,3,TRUE,1,FALSE,100,"Swvu.PLA1.","ACwvu.PLA1.",#N/A,FALSE,FALSE,0,0,0,0,2,"","",TRUE,TRUE,FALSE,FALSE,1,60,#N/A,#N/A,FALSE,FALSE,FALSE,FALSE,FALSE,FALSE,FALSE,9,65532,65532,FALSE,FALSE,TRUE,TRUE,TRUE}</definedName>
    <definedName name="otro" localSheetId="14" hidden="1">{FALSE,FALSE,-1.25,-15.5,484.5,276.75,FALSE,FALSE,TRUE,TRUE,0,12,#N/A,46,#N/A,2.93460490463215,15.35,1,FALSE,FALSE,3,TRUE,1,FALSE,100,"Swvu.PLA1.","ACwvu.PLA1.",#N/A,FALSE,FALSE,0,0,0,0,2,"","",TRUE,TRUE,FALSE,FALSE,1,60,#N/A,#N/A,FALSE,FALSE,FALSE,FALSE,FALSE,FALSE,FALSE,9,65532,65532,FALSE,FALSE,TRUE,TRUE,TRUE}</definedName>
    <definedName name="otro" localSheetId="55" hidden="1">{FALSE,FALSE,-1.25,-15.5,484.5,276.75,FALSE,FALSE,TRUE,TRUE,0,12,#N/A,46,#N/A,2.93460490463215,15.35,1,FALSE,FALSE,3,TRUE,1,FALSE,100,"Swvu.PLA1.","ACwvu.PLA1.",#N/A,FALSE,FALSE,0,0,0,0,2,"","",TRUE,TRUE,FALSE,FALSE,1,60,#N/A,#N/A,FALSE,FALSE,FALSE,FALSE,FALSE,FALSE,FALSE,9,65532,65532,FALSE,FALSE,TRUE,TRUE,TRUE}</definedName>
    <definedName name="otro" localSheetId="56" hidden="1">{FALSE,FALSE,-1.25,-15.5,484.5,276.75,FALSE,FALSE,TRUE,TRUE,0,12,#N/A,46,#N/A,2.93460490463215,15.35,1,FALSE,FALSE,3,TRUE,1,FALSE,100,"Swvu.PLA1.","ACwvu.PLA1.",#N/A,FALSE,FALSE,0,0,0,0,2,"","",TRUE,TRUE,FALSE,FALSE,1,60,#N/A,#N/A,FALSE,FALSE,FALSE,FALSE,FALSE,FALSE,FALSE,9,65532,65532,FALSE,FALSE,TRUE,TRUE,TRUE}</definedName>
    <definedName name="otro" localSheetId="57" hidden="1">{FALSE,FALSE,-1.25,-15.5,484.5,276.75,FALSE,FALSE,TRUE,TRUE,0,12,#N/A,46,#N/A,2.93460490463215,15.35,1,FALSE,FALSE,3,TRUE,1,FALSE,100,"Swvu.PLA1.","ACwvu.PLA1.",#N/A,FALSE,FALSE,0,0,0,0,2,"","",TRUE,TRUE,FALSE,FALSE,1,60,#N/A,#N/A,FALSE,FALSE,FALSE,FALSE,FALSE,FALSE,FALSE,9,65532,65532,FALSE,FALSE,TRUE,TRUE,TRUE}</definedName>
    <definedName name="otro" localSheetId="58" hidden="1">{FALSE,FALSE,-1.25,-15.5,484.5,276.75,FALSE,FALSE,TRUE,TRUE,0,12,#N/A,46,#N/A,2.93460490463215,15.35,1,FALSE,FALSE,3,TRUE,1,FALSE,100,"Swvu.PLA1.","ACwvu.PLA1.",#N/A,FALSE,FALSE,0,0,0,0,2,"","",TRUE,TRUE,FALSE,FALSE,1,60,#N/A,#N/A,FALSE,FALSE,FALSE,FALSE,FALSE,FALSE,FALSE,9,65532,65532,FALSE,FALSE,TRUE,TRUE,TRUE}</definedName>
    <definedName name="otro" localSheetId="18" hidden="1">{FALSE,FALSE,-1.25,-15.5,484.5,276.75,FALSE,FALSE,TRUE,TRUE,0,12,#N/A,46,#N/A,2.93460490463215,15.35,1,FALSE,FALSE,3,TRUE,1,FALSE,100,"Swvu.PLA1.","ACwvu.PLA1.",#N/A,FALSE,FALSE,0,0,0,0,2,"","",TRUE,TRUE,FALSE,FALSE,1,60,#N/A,#N/A,FALSE,FALSE,FALSE,FALSE,FALSE,FALSE,FALSE,9,65532,65532,FALSE,FALSE,TRUE,TRUE,TRUE}</definedName>
    <definedName name="otro" localSheetId="19" hidden="1">{FALSE,FALSE,-1.25,-15.5,484.5,276.75,FALSE,FALSE,TRUE,TRUE,0,12,#N/A,46,#N/A,2.93460490463215,15.35,1,FALSE,FALSE,3,TRUE,1,FALSE,100,"Swvu.PLA1.","ACwvu.PLA1.",#N/A,FALSE,FALSE,0,0,0,0,2,"","",TRUE,TRUE,FALSE,FALSE,1,60,#N/A,#N/A,FALSE,FALSE,FALSE,FALSE,FALSE,FALSE,FALSE,9,65532,65532,FALSE,FALSE,TRUE,TRUE,TRUE}</definedName>
    <definedName name="otro" localSheetId="15" hidden="1">{FALSE,FALSE,-1.25,-15.5,484.5,276.75,FALSE,FALSE,TRUE,TRUE,0,12,#N/A,46,#N/A,2.93460490463215,15.35,1,FALSE,FALSE,3,TRUE,1,FALSE,100,"Swvu.PLA1.","ACwvu.PLA1.",#N/A,FALSE,FALSE,0,0,0,0,2,"","",TRUE,TRUE,FALSE,FALSE,1,60,#N/A,#N/A,FALSE,FALSE,FALSE,FALSE,FALSE,FALSE,FALSE,9,65532,65532,FALSE,FALSE,TRUE,TRUE,TRUE}</definedName>
    <definedName name="otro" localSheetId="16"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74">#REF!</definedName>
    <definedName name="otros" localSheetId="13">#REF!</definedName>
    <definedName name="otros" localSheetId="20">#REF!</definedName>
    <definedName name="otros" localSheetId="21">#REF!</definedName>
    <definedName name="otros" localSheetId="22">#REF!</definedName>
    <definedName name="otros" localSheetId="23">#REF!</definedName>
    <definedName name="otros" localSheetId="30">#REF!</definedName>
    <definedName name="otros" localSheetId="31">#REF!</definedName>
    <definedName name="otros" localSheetId="32">#REF!</definedName>
    <definedName name="otros" localSheetId="34">#REF!</definedName>
    <definedName name="otros" localSheetId="35">#REF!</definedName>
    <definedName name="otros" localSheetId="37">#REF!</definedName>
    <definedName name="otros" localSheetId="38">#REF!</definedName>
    <definedName name="otros" localSheetId="47">#REF!</definedName>
    <definedName name="otros" localSheetId="48">#REF!</definedName>
    <definedName name="otros" localSheetId="49">#REF!</definedName>
    <definedName name="otros" localSheetId="50">#REF!</definedName>
    <definedName name="otros" localSheetId="51">#REF!</definedName>
    <definedName name="otros" localSheetId="53">#REF!</definedName>
    <definedName name="otros" localSheetId="54">#REF!</definedName>
    <definedName name="otros" localSheetId="14">#REF!</definedName>
    <definedName name="otros" localSheetId="57">#REF!</definedName>
    <definedName name="otros" localSheetId="58">#REF!</definedName>
    <definedName name="otros" localSheetId="18">#REF!</definedName>
    <definedName name="otros" localSheetId="16">#REF!</definedName>
    <definedName name="otros">#REF!</definedName>
    <definedName name="OTROS_ORGANISMOS" localSheetId="74">#REF!</definedName>
    <definedName name="OTROS_ORGANISMOS" localSheetId="13">#REF!</definedName>
    <definedName name="OTROS_ORGANISMOS" localSheetId="20">#REF!</definedName>
    <definedName name="OTROS_ORGANISMOS" localSheetId="21">#REF!</definedName>
    <definedName name="OTROS_ORGANISMOS" localSheetId="22">#REF!</definedName>
    <definedName name="OTROS_ORGANISMOS" localSheetId="23">#REF!</definedName>
    <definedName name="OTROS_ORGANISMOS" localSheetId="30">#REF!</definedName>
    <definedName name="OTROS_ORGANISMOS" localSheetId="31">#REF!</definedName>
    <definedName name="OTROS_ORGANISMOS" localSheetId="32">#REF!</definedName>
    <definedName name="OTROS_ORGANISMOS" localSheetId="34">#REF!</definedName>
    <definedName name="OTROS_ORGANISMOS" localSheetId="35">#REF!</definedName>
    <definedName name="OTROS_ORGANISMOS" localSheetId="37">#REF!</definedName>
    <definedName name="OTROS_ORGANISMOS" localSheetId="38">#REF!</definedName>
    <definedName name="OTROS_ORGANISMOS" localSheetId="47">#REF!</definedName>
    <definedName name="OTROS_ORGANISMOS" localSheetId="48">#REF!</definedName>
    <definedName name="OTROS_ORGANISMOS" localSheetId="49">#REF!</definedName>
    <definedName name="OTROS_ORGANISMOS" localSheetId="50">#REF!</definedName>
    <definedName name="OTROS_ORGANISMOS" localSheetId="51">#REF!</definedName>
    <definedName name="OTROS_ORGANISMOS" localSheetId="53">#REF!</definedName>
    <definedName name="OTROS_ORGANISMOS" localSheetId="54">#REF!</definedName>
    <definedName name="OTROS_ORGANISMOS" localSheetId="14">#REF!</definedName>
    <definedName name="OTROS_ORGANISMOS" localSheetId="57">#REF!</definedName>
    <definedName name="OTROS_ORGANISMOS" localSheetId="58">#REF!</definedName>
    <definedName name="OTROS_ORGANISMOS" localSheetId="18">#REF!</definedName>
    <definedName name="OTROS_ORGANISMOS" localSheetId="16">#REF!</definedName>
    <definedName name="OTROS_ORGANISMOS">#REF!</definedName>
    <definedName name="OTROS_ORGANISMOS_AUTONOMOS" localSheetId="74">#REF!</definedName>
    <definedName name="OTROS_ORGANISMOS_AUTONOMOS" localSheetId="13">#REF!</definedName>
    <definedName name="OTROS_ORGANISMOS_AUTONOMOS" localSheetId="20">#REF!</definedName>
    <definedName name="OTROS_ORGANISMOS_AUTONOMOS" localSheetId="21">#REF!</definedName>
    <definedName name="OTROS_ORGANISMOS_AUTONOMOS" localSheetId="22">#REF!</definedName>
    <definedName name="OTROS_ORGANISMOS_AUTONOMOS" localSheetId="23">#REF!</definedName>
    <definedName name="OTROS_ORGANISMOS_AUTONOMOS" localSheetId="30">#REF!</definedName>
    <definedName name="OTROS_ORGANISMOS_AUTONOMOS" localSheetId="31">#REF!</definedName>
    <definedName name="OTROS_ORGANISMOS_AUTONOMOS" localSheetId="32">#REF!</definedName>
    <definedName name="OTROS_ORGANISMOS_AUTONOMOS" localSheetId="34">#REF!</definedName>
    <definedName name="OTROS_ORGANISMOS_AUTONOMOS" localSheetId="35">#REF!</definedName>
    <definedName name="OTROS_ORGANISMOS_AUTONOMOS" localSheetId="37">#REF!</definedName>
    <definedName name="OTROS_ORGANISMOS_AUTONOMOS" localSheetId="38">#REF!</definedName>
    <definedName name="OTROS_ORGANISMOS_AUTONOMOS" localSheetId="47">#REF!</definedName>
    <definedName name="OTROS_ORGANISMOS_AUTONOMOS" localSheetId="48">#REF!</definedName>
    <definedName name="OTROS_ORGANISMOS_AUTONOMOS" localSheetId="49">#REF!</definedName>
    <definedName name="OTROS_ORGANISMOS_AUTONOMOS" localSheetId="50">#REF!</definedName>
    <definedName name="OTROS_ORGANISMOS_AUTONOMOS" localSheetId="51">#REF!</definedName>
    <definedName name="OTROS_ORGANISMOS_AUTONOMOS" localSheetId="53">#REF!</definedName>
    <definedName name="OTROS_ORGANISMOS_AUTONOMOS" localSheetId="54">#REF!</definedName>
    <definedName name="OTROS_ORGANISMOS_AUTONOMOS" localSheetId="14">#REF!</definedName>
    <definedName name="OTROS_ORGANISMOS_AUTONOMOS" localSheetId="57">#REF!</definedName>
    <definedName name="OTROS_ORGANISMOS_AUTONOMOS" localSheetId="58">#REF!</definedName>
    <definedName name="OTROS_ORGANISMOS_AUTONOMOS" localSheetId="18">#REF!</definedName>
    <definedName name="OTROS_ORGANISMOS_AUTONOMOS" localSheetId="16">#REF!</definedName>
    <definedName name="OTROS_ORGANISMOS_AUTONOMOS">#REF!</definedName>
    <definedName name="otros2000" localSheetId="74">#REF!</definedName>
    <definedName name="otros2000" localSheetId="13">#REF!</definedName>
    <definedName name="otros2000" localSheetId="30">#REF!</definedName>
    <definedName name="otros2000" localSheetId="31">#REF!</definedName>
    <definedName name="otros2000" localSheetId="32">#REF!</definedName>
    <definedName name="otros2000" localSheetId="38">#REF!</definedName>
    <definedName name="otros2000" localSheetId="54">#REF!</definedName>
    <definedName name="otros2000" localSheetId="58">#REF!</definedName>
    <definedName name="otros2000">#REF!</definedName>
    <definedName name="otros2001" localSheetId="74">#REF!</definedName>
    <definedName name="otros2001" localSheetId="13">#REF!</definedName>
    <definedName name="otros2001" localSheetId="30">#REF!</definedName>
    <definedName name="otros2001" localSheetId="31">#REF!</definedName>
    <definedName name="otros2001" localSheetId="32">#REF!</definedName>
    <definedName name="otros2001" localSheetId="38">#REF!</definedName>
    <definedName name="otros2001" localSheetId="54">#REF!</definedName>
    <definedName name="otros2001" localSheetId="58">#REF!</definedName>
    <definedName name="otros2001">#REF!</definedName>
    <definedName name="otros2002" localSheetId="74">#REF!</definedName>
    <definedName name="otros2002" localSheetId="13">#REF!</definedName>
    <definedName name="otros2002" localSheetId="30">#REF!</definedName>
    <definedName name="otros2002" localSheetId="31">#REF!</definedName>
    <definedName name="otros2002" localSheetId="32">#REF!</definedName>
    <definedName name="otros2002" localSheetId="38">#REF!</definedName>
    <definedName name="otros2002" localSheetId="54">#REF!</definedName>
    <definedName name="otros2002" localSheetId="58">#REF!</definedName>
    <definedName name="otros2002">#REF!</definedName>
    <definedName name="otros2003" localSheetId="74">#REF!</definedName>
    <definedName name="otros2003" localSheetId="13">#REF!</definedName>
    <definedName name="otros2003" localSheetId="30">#REF!</definedName>
    <definedName name="otros2003" localSheetId="31">#REF!</definedName>
    <definedName name="otros2003" localSheetId="32">#REF!</definedName>
    <definedName name="otros2003" localSheetId="38">#REF!</definedName>
    <definedName name="otros2003" localSheetId="54">#REF!</definedName>
    <definedName name="otros2003" localSheetId="58">#REF!</definedName>
    <definedName name="otros2003">#REF!</definedName>
    <definedName name="otros98" localSheetId="13">[32]Programa!#REF!</definedName>
    <definedName name="otros98" localSheetId="10">[32]Programa!#REF!</definedName>
    <definedName name="otros98" localSheetId="24">[33]Programa!#REF!</definedName>
    <definedName name="otros98" localSheetId="32">[32]Programa!#REF!</definedName>
    <definedName name="otros98">[32]Programa!#REF!</definedName>
    <definedName name="otros98j" localSheetId="13">[32]Programa!#REF!</definedName>
    <definedName name="otros98j" localSheetId="10">[32]Programa!#REF!</definedName>
    <definedName name="otros98j" localSheetId="24">[33]Programa!#REF!</definedName>
    <definedName name="otros98j" localSheetId="32">[32]Programa!#REF!</definedName>
    <definedName name="otros98j">[32]Programa!#REF!</definedName>
    <definedName name="otros98s" localSheetId="74">#REF!</definedName>
    <definedName name="otros98s" localSheetId="13">#REF!</definedName>
    <definedName name="otros98s" localSheetId="10">#REF!</definedName>
    <definedName name="otros98s" localSheetId="20">#REF!</definedName>
    <definedName name="otros98s" localSheetId="21">#REF!</definedName>
    <definedName name="otros98s" localSheetId="22">#REF!</definedName>
    <definedName name="otros98s" localSheetId="23">#REF!</definedName>
    <definedName name="otros98s" localSheetId="30">#REF!</definedName>
    <definedName name="otros98s" localSheetId="31">#REF!</definedName>
    <definedName name="otros98s" localSheetId="32">#REF!</definedName>
    <definedName name="otros98s" localSheetId="34">#REF!</definedName>
    <definedName name="otros98s" localSheetId="35">#REF!</definedName>
    <definedName name="otros98s" localSheetId="37">#REF!</definedName>
    <definedName name="otros98s" localSheetId="38">#REF!</definedName>
    <definedName name="otros98s" localSheetId="47">#REF!</definedName>
    <definedName name="otros98s" localSheetId="48">#REF!</definedName>
    <definedName name="otros98s" localSheetId="49">#REF!</definedName>
    <definedName name="otros98s" localSheetId="50">#REF!</definedName>
    <definedName name="otros98s" localSheetId="51">#REF!</definedName>
    <definedName name="otros98s" localSheetId="53">#REF!</definedName>
    <definedName name="otros98s" localSheetId="54">#REF!</definedName>
    <definedName name="otros98s" localSheetId="14">#REF!</definedName>
    <definedName name="otros98s" localSheetId="57">#REF!</definedName>
    <definedName name="otros98s" localSheetId="58">#REF!</definedName>
    <definedName name="otros98s" localSheetId="18">#REF!</definedName>
    <definedName name="otros98s" localSheetId="16">#REF!</definedName>
    <definedName name="otros98s">#REF!</definedName>
    <definedName name="otros99" localSheetId="74">#REF!</definedName>
    <definedName name="otros99" localSheetId="13">#REF!</definedName>
    <definedName name="otros99" localSheetId="10">#REF!</definedName>
    <definedName name="otros99" localSheetId="20">#REF!</definedName>
    <definedName name="otros99" localSheetId="21">#REF!</definedName>
    <definedName name="otros99" localSheetId="22">#REF!</definedName>
    <definedName name="otros99" localSheetId="23">#REF!</definedName>
    <definedName name="otros99" localSheetId="30">#REF!</definedName>
    <definedName name="otros99" localSheetId="31">#REF!</definedName>
    <definedName name="otros99" localSheetId="32">#REF!</definedName>
    <definedName name="otros99" localSheetId="34">#REF!</definedName>
    <definedName name="otros99" localSheetId="35">#REF!</definedName>
    <definedName name="otros99" localSheetId="37">#REF!</definedName>
    <definedName name="otros99" localSheetId="38">#REF!</definedName>
    <definedName name="otros99" localSheetId="47">#REF!</definedName>
    <definedName name="otros99" localSheetId="54">#REF!</definedName>
    <definedName name="otros99" localSheetId="14">#REF!</definedName>
    <definedName name="otros99" localSheetId="57">#REF!</definedName>
    <definedName name="otros99" localSheetId="58">#REF!</definedName>
    <definedName name="otros99" localSheetId="18">#REF!</definedName>
    <definedName name="otros99" localSheetId="16">#REF!</definedName>
    <definedName name="otros99">#REF!</definedName>
    <definedName name="out_red4" localSheetId="74">#REF!</definedName>
    <definedName name="out_red4" localSheetId="13">#REF!</definedName>
    <definedName name="out_red4" localSheetId="10">#REF!</definedName>
    <definedName name="out_red4" localSheetId="20">#REF!</definedName>
    <definedName name="out_red4" localSheetId="21">#REF!</definedName>
    <definedName name="out_red4" localSheetId="22">#REF!</definedName>
    <definedName name="out_red4" localSheetId="23">#REF!</definedName>
    <definedName name="out_red4" localSheetId="30">#REF!</definedName>
    <definedName name="out_red4" localSheetId="31">#REF!</definedName>
    <definedName name="out_red4" localSheetId="32">#REF!</definedName>
    <definedName name="out_red4" localSheetId="34">#REF!</definedName>
    <definedName name="out_red4" localSheetId="35">#REF!</definedName>
    <definedName name="out_red4" localSheetId="37">#REF!</definedName>
    <definedName name="out_red4" localSheetId="38">#REF!</definedName>
    <definedName name="out_red4" localSheetId="47">#REF!</definedName>
    <definedName name="out_red4" localSheetId="54">#REF!</definedName>
    <definedName name="out_red4" localSheetId="14">#REF!</definedName>
    <definedName name="out_red4" localSheetId="57">#REF!</definedName>
    <definedName name="out_red4" localSheetId="58">#REF!</definedName>
    <definedName name="out_red4" localSheetId="18">#REF!</definedName>
    <definedName name="out_red4" localSheetId="16">#REF!</definedName>
    <definedName name="out_red4">#REF!</definedName>
    <definedName name="out_sr3" localSheetId="74">#REF!</definedName>
    <definedName name="out_sr3" localSheetId="13">#REF!</definedName>
    <definedName name="out_sr3" localSheetId="30">#REF!</definedName>
    <definedName name="out_sr3" localSheetId="31">#REF!</definedName>
    <definedName name="out_sr3" localSheetId="32">#REF!</definedName>
    <definedName name="out_sr3" localSheetId="38">#REF!</definedName>
    <definedName name="out_sr3" localSheetId="54">#REF!</definedName>
    <definedName name="out_sr3" localSheetId="58">#REF!</definedName>
    <definedName name="out_sr3">#REF!</definedName>
    <definedName name="OUTDS1" localSheetId="74">#REF!</definedName>
    <definedName name="OUTDS1" localSheetId="13">#REF!</definedName>
    <definedName name="OUTDS1" localSheetId="30">#REF!</definedName>
    <definedName name="OUTDS1" localSheetId="31">#REF!</definedName>
    <definedName name="OUTDS1" localSheetId="32">#REF!</definedName>
    <definedName name="OUTDS1" localSheetId="38">#REF!</definedName>
    <definedName name="OUTDS1" localSheetId="54">#REF!</definedName>
    <definedName name="OUTDS1" localSheetId="58">#REF!</definedName>
    <definedName name="OUTDS1">#REF!</definedName>
    <definedName name="OUTFISC" localSheetId="74">#REF!</definedName>
    <definedName name="OUTFISC" localSheetId="13">#REF!</definedName>
    <definedName name="OUTFISC" localSheetId="30">#REF!</definedName>
    <definedName name="OUTFISC" localSheetId="31">#REF!</definedName>
    <definedName name="OUTFISC" localSheetId="32">#REF!</definedName>
    <definedName name="OUTFISC" localSheetId="38">#REF!</definedName>
    <definedName name="OUTFISC" localSheetId="54">#REF!</definedName>
    <definedName name="OUTFISC" localSheetId="58">#REF!</definedName>
    <definedName name="OUTFISC">#REF!</definedName>
    <definedName name="OUTIMF" localSheetId="74">#REF!</definedName>
    <definedName name="OUTIMF" localSheetId="13">#REF!</definedName>
    <definedName name="OUTIMF" localSheetId="30">#REF!</definedName>
    <definedName name="OUTIMF" localSheetId="31">#REF!</definedName>
    <definedName name="OUTIMF" localSheetId="32">#REF!</definedName>
    <definedName name="OUTIMF" localSheetId="38">#REF!</definedName>
    <definedName name="OUTIMF" localSheetId="54">#REF!</definedName>
    <definedName name="OUTIMF" localSheetId="58">#REF!</definedName>
    <definedName name="OUTIMF">#REF!</definedName>
    <definedName name="OUTMN" localSheetId="74">#REF!</definedName>
    <definedName name="OUTMN" localSheetId="13">#REF!</definedName>
    <definedName name="OUTMN" localSheetId="30">#REF!</definedName>
    <definedName name="OUTMN" localSheetId="31">#REF!</definedName>
    <definedName name="OUTMN" localSheetId="32">#REF!</definedName>
    <definedName name="OUTMN" localSheetId="38">#REF!</definedName>
    <definedName name="OUTMN" localSheetId="54">#REF!</definedName>
    <definedName name="OUTMN" localSheetId="58">#REF!</definedName>
    <definedName name="OUTMN">#REF!</definedName>
    <definedName name="p" localSheetId="74" hidden="1">{"Riqfin97",#N/A,FALSE,"Tran";"Riqfinpro",#N/A,FALSE,"Tran"}</definedName>
    <definedName name="p" localSheetId="12" hidden="1">{"Riqfin97",#N/A,FALSE,"Tran";"Riqfinpro",#N/A,FALSE,"Tran"}</definedName>
    <definedName name="p" localSheetId="13" hidden="1">{"Riqfin97",#N/A,FALSE,"Tran";"Riqfinpro",#N/A,FALSE,"Tran"}</definedName>
    <definedName name="p" localSheetId="28" hidden="1">{"Riqfin97",#N/A,FALSE,"Tran";"Riqfinpro",#N/A,FALSE,"Tran"}</definedName>
    <definedName name="p" localSheetId="10" hidden="1">{"Riqfin97",#N/A,FALSE,"Tran";"Riqfinpro",#N/A,FALSE,"Tran"}</definedName>
    <definedName name="p" localSheetId="20" hidden="1">{"Riqfin97",#N/A,FALSE,"Tran";"Riqfinpro",#N/A,FALSE,"Tran"}</definedName>
    <definedName name="p" localSheetId="21" hidden="1">{"Riqfin97",#N/A,FALSE,"Tran";"Riqfinpro",#N/A,FALSE,"Tran"}</definedName>
    <definedName name="p" localSheetId="22" hidden="1">{"Riqfin97",#N/A,FALSE,"Tran";"Riqfinpro",#N/A,FALSE,"Tran"}</definedName>
    <definedName name="p" localSheetId="23" hidden="1">{"Riqfin97",#N/A,FALSE,"Tran";"Riqfinpro",#N/A,FALSE,"Tran"}</definedName>
    <definedName name="p" localSheetId="24" hidden="1">{"Riqfin97",#N/A,FALSE,"Tran";"Riqfinpro",#N/A,FALSE,"Tran"}</definedName>
    <definedName name="p" localSheetId="27" hidden="1">{"Riqfin97",#N/A,FALSE,"Tran";"Riqfinpro",#N/A,FALSE,"Tran"}</definedName>
    <definedName name="p" localSheetId="29" hidden="1">{"Riqfin97",#N/A,FALSE,"Tran";"Riqfinpro",#N/A,FALSE,"Tran"}</definedName>
    <definedName name="p" localSheetId="30" hidden="1">{"Riqfin97",#N/A,FALSE,"Tran";"Riqfinpro",#N/A,FALSE,"Tran"}</definedName>
    <definedName name="p" localSheetId="31" hidden="1">{"Riqfin97",#N/A,FALSE,"Tran";"Riqfinpro",#N/A,FALSE,"Tran"}</definedName>
    <definedName name="p" localSheetId="32" hidden="1">{"Riqfin97",#N/A,FALSE,"Tran";"Riqfinpro",#N/A,FALSE,"Tran"}</definedName>
    <definedName name="p" localSheetId="34" hidden="1">{"Riqfin97",#N/A,FALSE,"Tran";"Riqfinpro",#N/A,FALSE,"Tran"}</definedName>
    <definedName name="p" localSheetId="35" hidden="1">{"Riqfin97",#N/A,FALSE,"Tran";"Riqfinpro",#N/A,FALSE,"Tran"}</definedName>
    <definedName name="p" localSheetId="37" hidden="1">{"Riqfin97",#N/A,FALSE,"Tran";"Riqfinpro",#N/A,FALSE,"Tran"}</definedName>
    <definedName name="p" localSheetId="38" hidden="1">{"Riqfin97",#N/A,FALSE,"Tran";"Riqfinpro",#N/A,FALSE,"Tran"}</definedName>
    <definedName name="P" localSheetId="47">#REF!</definedName>
    <definedName name="P" localSheetId="48">#REF!</definedName>
    <definedName name="P" localSheetId="49">#REF!</definedName>
    <definedName name="P" localSheetId="50">#REF!</definedName>
    <definedName name="p" localSheetId="51" hidden="1">{"Riqfin97",#N/A,FALSE,"Tran";"Riqfinpro",#N/A,FALSE,"Tran"}</definedName>
    <definedName name="P" localSheetId="52">#REF!</definedName>
    <definedName name="p" localSheetId="53" hidden="1">{"Riqfin97",#N/A,FALSE,"Tran";"Riqfinpro",#N/A,FALSE,"Tran"}</definedName>
    <definedName name="P" localSheetId="54">#REF!</definedName>
    <definedName name="p" localSheetId="14" hidden="1">{"Riqfin97",#N/A,FALSE,"Tran";"Riqfinpro",#N/A,FALSE,"Tran"}</definedName>
    <definedName name="P" localSheetId="55">#REF!</definedName>
    <definedName name="P" localSheetId="56">#REF!</definedName>
    <definedName name="p" localSheetId="57" hidden="1">{"Riqfin97",#N/A,FALSE,"Tran";"Riqfinpro",#N/A,FALSE,"Tran"}</definedName>
    <definedName name="p" localSheetId="58" hidden="1">{"Riqfin97",#N/A,FALSE,"Tran";"Riqfinpro",#N/A,FALSE,"Tran"}</definedName>
    <definedName name="p" localSheetId="18" hidden="1">{"Riqfin97",#N/A,FALSE,"Tran";"Riqfinpro",#N/A,FALSE,"Tran"}</definedName>
    <definedName name="p" localSheetId="19" hidden="1">{"Riqfin97",#N/A,FALSE,"Tran";"Riqfinpro",#N/A,FALSE,"Tran"}</definedName>
    <definedName name="p" localSheetId="15" hidden="1">{"Riqfin97",#N/A,FALSE,"Tran";"Riqfinpro",#N/A,FALSE,"Tran"}</definedName>
    <definedName name="p" localSheetId="16" hidden="1">{"Riqfin97",#N/A,FALSE,"Tran";"Riqfinpro",#N/A,FALSE,"Tran"}</definedName>
    <definedName name="p" hidden="1">{"Riqfin97",#N/A,FALSE,"Tran";"Riqfinpro",#N/A,FALSE,"Tran"}</definedName>
    <definedName name="P1_1" localSheetId="74">OFFSET(#REF!,0,0,COUNT(#REF!),1)</definedName>
    <definedName name="P1_1" localSheetId="13">OFFSET(#REF!,0,0,COUNT(#REF!),1)</definedName>
    <definedName name="P1_1" localSheetId="10">OFFSET(#REF!,0,0,COUNT(#REF!),1)</definedName>
    <definedName name="P1_1" localSheetId="20">OFFSET(#REF!,0,0,COUNT(#REF!),1)</definedName>
    <definedName name="P1_1" localSheetId="21">OFFSET(#REF!,0,0,COUNT(#REF!),1)</definedName>
    <definedName name="P1_1" localSheetId="22">OFFSET(#REF!,0,0,COUNT(#REF!),1)</definedName>
    <definedName name="P1_1" localSheetId="23">OFFSET(#REF!,0,0,COUNT(#REF!),1)</definedName>
    <definedName name="P1_1" localSheetId="27">OFFSET(#REF!,0,0,COUNT(#REF!),1)</definedName>
    <definedName name="P1_1" localSheetId="30">OFFSET(#REF!,0,0,COUNT(#REF!),1)</definedName>
    <definedName name="P1_1" localSheetId="31">OFFSET(#REF!,0,0,COUNT(#REF!),1)</definedName>
    <definedName name="P1_1" localSheetId="32">OFFSET(#REF!,0,0,COUNT(#REF!),1)</definedName>
    <definedName name="P1_1" localSheetId="34">OFFSET(#REF!,0,0,COUNT(#REF!),1)</definedName>
    <definedName name="P1_1" localSheetId="35">OFFSET(#REF!,0,0,COUNT(#REF!),1)</definedName>
    <definedName name="P1_1" localSheetId="37">OFFSET(#REF!,0,0,COUNT(#REF!),1)</definedName>
    <definedName name="P1_1" localSheetId="38">OFFSET(#REF!,0,0,COUNT(#REF!),1)</definedName>
    <definedName name="P1_1" localSheetId="47">OFFSET(#REF!,0,0,COUNT(#REF!),1)</definedName>
    <definedName name="P1_1" localSheetId="52">OFFSET(#REF!,0,0,COUNT(#REF!),1)</definedName>
    <definedName name="P1_1" localSheetId="54">OFFSET(#REF!,0,0,COUNT(#REF!),1)</definedName>
    <definedName name="P1_1" localSheetId="57">OFFSET(#REF!,0,0,COUNT(#REF!),1)</definedName>
    <definedName name="P1_1" localSheetId="58">OFFSET(#REF!,0,0,COUNT(#REF!),1)</definedName>
    <definedName name="P1_1" localSheetId="18">OFFSET(#REF!,0,0,COUNT(#REF!),1)</definedName>
    <definedName name="P1_1" localSheetId="16">OFFSET(#REF!,0,0,COUNT(#REF!),1)</definedName>
    <definedName name="P1_1">OFFSET(#REF!,0,0,COUNT(#REF!),1)</definedName>
    <definedName name="P1_2" localSheetId="74">OFFSET(#REF!,0,0,COUNT(#REF!),1)</definedName>
    <definedName name="P1_2" localSheetId="13">OFFSET(#REF!,0,0,COUNT(#REF!),1)</definedName>
    <definedName name="P1_2" localSheetId="30">OFFSET(#REF!,0,0,COUNT(#REF!),1)</definedName>
    <definedName name="P1_2" localSheetId="31">OFFSET(#REF!,0,0,COUNT(#REF!),1)</definedName>
    <definedName name="P1_2" localSheetId="32">OFFSET(#REF!,0,0,COUNT(#REF!),1)</definedName>
    <definedName name="P1_2" localSheetId="35">OFFSET(#REF!,0,0,COUNT(#REF!),1)</definedName>
    <definedName name="P1_2" localSheetId="38">OFFSET(#REF!,0,0,COUNT(#REF!),1)</definedName>
    <definedName name="P1_2" localSheetId="47">OFFSET(#REF!,0,0,COUNT(#REF!),1)</definedName>
    <definedName name="P1_2" localSheetId="52">OFFSET(#REF!,0,0,COUNT(#REF!),1)</definedName>
    <definedName name="P1_2" localSheetId="54">OFFSET(#REF!,0,0,COUNT(#REF!),1)</definedName>
    <definedName name="P1_2" localSheetId="58">OFFSET(#REF!,0,0,COUNT(#REF!),1)</definedName>
    <definedName name="P1_2" localSheetId="18">OFFSET(#REF!,0,0,COUNT(#REF!),1)</definedName>
    <definedName name="P1_2">OFFSET(#REF!,0,0,COUNT(#REF!),1)</definedName>
    <definedName name="P1avg" localSheetId="74">OFFSET(#REF!,0,0,COUNT(#REF!),1)</definedName>
    <definedName name="P1avg" localSheetId="13">OFFSET(#REF!,0,0,COUNT(#REF!),1)</definedName>
    <definedName name="P1avg" localSheetId="30">OFFSET(#REF!,0,0,COUNT(#REF!),1)</definedName>
    <definedName name="P1avg" localSheetId="31">OFFSET(#REF!,0,0,COUNT(#REF!),1)</definedName>
    <definedName name="P1avg" localSheetId="32">OFFSET(#REF!,0,0,COUNT(#REF!),1)</definedName>
    <definedName name="P1avg" localSheetId="35">OFFSET(#REF!,0,0,COUNT(#REF!),1)</definedName>
    <definedName name="P1avg" localSheetId="38">OFFSET(#REF!,0,0,COUNT(#REF!),1)</definedName>
    <definedName name="P1avg" localSheetId="47">OFFSET(#REF!,0,0,COUNT(#REF!),1)</definedName>
    <definedName name="P1avg" localSheetId="52">OFFSET(#REF!,0,0,COUNT(#REF!),1)</definedName>
    <definedName name="P1avg" localSheetId="54">OFFSET(#REF!,0,0,COUNT(#REF!),1)</definedName>
    <definedName name="P1avg" localSheetId="58">OFFSET(#REF!,0,0,COUNT(#REF!),1)</definedName>
    <definedName name="P1avg" localSheetId="18">OFFSET(#REF!,0,0,COUNT(#REF!),1)</definedName>
    <definedName name="P1avg">OFFSET(#REF!,0,0,COUNT(#REF!),1)</definedName>
    <definedName name="P1min" localSheetId="74">OFFSET(#REF!,0,0,COUNT(#REF!),1)</definedName>
    <definedName name="P1min" localSheetId="13">OFFSET(#REF!,0,0,COUNT(#REF!),1)</definedName>
    <definedName name="P1min" localSheetId="30">OFFSET(#REF!,0,0,COUNT(#REF!),1)</definedName>
    <definedName name="P1min" localSheetId="31">OFFSET(#REF!,0,0,COUNT(#REF!),1)</definedName>
    <definedName name="P1min" localSheetId="32">OFFSET(#REF!,0,0,COUNT(#REF!),1)</definedName>
    <definedName name="P1min" localSheetId="35">OFFSET(#REF!,0,0,COUNT(#REF!),1)</definedName>
    <definedName name="P1min" localSheetId="38">OFFSET(#REF!,0,0,COUNT(#REF!),1)</definedName>
    <definedName name="P1min" localSheetId="47">OFFSET(#REF!,0,0,COUNT(#REF!),1)</definedName>
    <definedName name="P1min" localSheetId="52">OFFSET(#REF!,0,0,COUNT(#REF!),1)</definedName>
    <definedName name="P1min" localSheetId="54">OFFSET(#REF!,0,0,COUNT(#REF!),1)</definedName>
    <definedName name="P1min" localSheetId="58">OFFSET(#REF!,0,0,COUNT(#REF!),1)</definedName>
    <definedName name="P1min" localSheetId="18">OFFSET(#REF!,0,0,COUNT(#REF!),1)</definedName>
    <definedName name="P1min">OFFSET(#REF!,0,0,COUNT(#REF!),1)</definedName>
    <definedName name="P1rng" localSheetId="74">OFFSET(#REF!,0,0,COUNT(#REF!),1)</definedName>
    <definedName name="P1rng" localSheetId="13">OFFSET(#REF!,0,0,COUNT(#REF!),1)</definedName>
    <definedName name="P1rng" localSheetId="30">OFFSET(#REF!,0,0,COUNT(#REF!),1)</definedName>
    <definedName name="P1rng" localSheetId="31">OFFSET(#REF!,0,0,COUNT(#REF!),1)</definedName>
    <definedName name="P1rng" localSheetId="32">OFFSET(#REF!,0,0,COUNT(#REF!),1)</definedName>
    <definedName name="P1rng" localSheetId="35">OFFSET(#REF!,0,0,COUNT(#REF!),1)</definedName>
    <definedName name="P1rng" localSheetId="38">OFFSET(#REF!,0,0,COUNT(#REF!),1)</definedName>
    <definedName name="P1rng" localSheetId="47">OFFSET(#REF!,0,0,COUNT(#REF!),1)</definedName>
    <definedName name="P1rng" localSheetId="52">OFFSET(#REF!,0,0,COUNT(#REF!),1)</definedName>
    <definedName name="P1rng" localSheetId="54">OFFSET(#REF!,0,0,COUNT(#REF!),1)</definedName>
    <definedName name="P1rng" localSheetId="58">OFFSET(#REF!,0,0,COUNT(#REF!),1)</definedName>
    <definedName name="P1rng" localSheetId="18">OFFSET(#REF!,0,0,COUNT(#REF!),1)</definedName>
    <definedName name="P1rng">OFFSET(#REF!,0,0,COUNT(#REF!),1)</definedName>
    <definedName name="P2_1" localSheetId="74">OFFSET(#REF!,0,0,COUNT(#REF!),1)</definedName>
    <definedName name="P2_1" localSheetId="13">OFFSET(#REF!,0,0,COUNT(#REF!),1)</definedName>
    <definedName name="P2_1" localSheetId="30">OFFSET(#REF!,0,0,COUNT(#REF!),1)</definedName>
    <definedName name="P2_1" localSheetId="31">OFFSET(#REF!,0,0,COUNT(#REF!),1)</definedName>
    <definedName name="P2_1" localSheetId="32">OFFSET(#REF!,0,0,COUNT(#REF!),1)</definedName>
    <definedName name="P2_1" localSheetId="35">OFFSET(#REF!,0,0,COUNT(#REF!),1)</definedName>
    <definedName name="P2_1" localSheetId="38">OFFSET(#REF!,0,0,COUNT(#REF!),1)</definedName>
    <definedName name="P2_1" localSheetId="47">OFFSET(#REF!,0,0,COUNT(#REF!),1)</definedName>
    <definedName name="P2_1" localSheetId="52">OFFSET(#REF!,0,0,COUNT(#REF!),1)</definedName>
    <definedName name="P2_1" localSheetId="54">OFFSET(#REF!,0,0,COUNT(#REF!),1)</definedName>
    <definedName name="P2_1" localSheetId="58">OFFSET(#REF!,0,0,COUNT(#REF!),1)</definedName>
    <definedName name="P2_1" localSheetId="18">OFFSET(#REF!,0,0,COUNT(#REF!),1)</definedName>
    <definedName name="P2_1">OFFSET(#REF!,0,0,COUNT(#REF!),1)</definedName>
    <definedName name="P2_2" localSheetId="74">OFFSET(#REF!,0,0,COUNT(#REF!),1)</definedName>
    <definedName name="P2_2" localSheetId="13">OFFSET(#REF!,0,0,COUNT(#REF!),1)</definedName>
    <definedName name="P2_2" localSheetId="30">OFFSET(#REF!,0,0,COUNT(#REF!),1)</definedName>
    <definedName name="P2_2" localSheetId="31">OFFSET(#REF!,0,0,COUNT(#REF!),1)</definedName>
    <definedName name="P2_2" localSheetId="32">OFFSET(#REF!,0,0,COUNT(#REF!),1)</definedName>
    <definedName name="P2_2" localSheetId="35">OFFSET(#REF!,0,0,COUNT(#REF!),1)</definedName>
    <definedName name="P2_2" localSheetId="38">OFFSET(#REF!,0,0,COUNT(#REF!),1)</definedName>
    <definedName name="P2_2" localSheetId="47">OFFSET(#REF!,0,0,COUNT(#REF!),1)</definedName>
    <definedName name="P2_2" localSheetId="52">OFFSET(#REF!,0,0,COUNT(#REF!),1)</definedName>
    <definedName name="P2_2" localSheetId="54">OFFSET(#REF!,0,0,COUNT(#REF!),1)</definedName>
    <definedName name="P2_2" localSheetId="58">OFFSET(#REF!,0,0,COUNT(#REF!),1)</definedName>
    <definedName name="P2_2" localSheetId="18">OFFSET(#REF!,0,0,COUNT(#REF!),1)</definedName>
    <definedName name="P2_2">OFFSET(#REF!,0,0,COUNT(#REF!),1)</definedName>
    <definedName name="P2avg" localSheetId="74">OFFSET(#REF!,0,0,COUNT(#REF!),1)</definedName>
    <definedName name="P2avg" localSheetId="13">OFFSET(#REF!,0,0,COUNT(#REF!),1)</definedName>
    <definedName name="P2avg" localSheetId="30">OFFSET(#REF!,0,0,COUNT(#REF!),1)</definedName>
    <definedName name="P2avg" localSheetId="31">OFFSET(#REF!,0,0,COUNT(#REF!),1)</definedName>
    <definedName name="P2avg" localSheetId="32">OFFSET(#REF!,0,0,COUNT(#REF!),1)</definedName>
    <definedName name="P2avg" localSheetId="35">OFFSET(#REF!,0,0,COUNT(#REF!),1)</definedName>
    <definedName name="P2avg" localSheetId="38">OFFSET(#REF!,0,0,COUNT(#REF!),1)</definedName>
    <definedName name="P2avg" localSheetId="47">OFFSET(#REF!,0,0,COUNT(#REF!),1)</definedName>
    <definedName name="P2avg" localSheetId="52">OFFSET(#REF!,0,0,COUNT(#REF!),1)</definedName>
    <definedName name="P2avg" localSheetId="54">OFFSET(#REF!,0,0,COUNT(#REF!),1)</definedName>
    <definedName name="P2avg" localSheetId="58">OFFSET(#REF!,0,0,COUNT(#REF!),1)</definedName>
    <definedName name="P2avg" localSheetId="18">OFFSET(#REF!,0,0,COUNT(#REF!),1)</definedName>
    <definedName name="P2avg">OFFSET(#REF!,0,0,COUNT(#REF!),1)</definedName>
    <definedName name="P2min" localSheetId="74">OFFSET(#REF!,0,0,COUNT(#REF!),1)</definedName>
    <definedName name="P2min" localSheetId="13">OFFSET(#REF!,0,0,COUNT(#REF!),1)</definedName>
    <definedName name="P2min" localSheetId="30">OFFSET(#REF!,0,0,COUNT(#REF!),1)</definedName>
    <definedName name="P2min" localSheetId="31">OFFSET(#REF!,0,0,COUNT(#REF!),1)</definedName>
    <definedName name="P2min" localSheetId="32">OFFSET(#REF!,0,0,COUNT(#REF!),1)</definedName>
    <definedName name="P2min" localSheetId="35">OFFSET(#REF!,0,0,COUNT(#REF!),1)</definedName>
    <definedName name="P2min" localSheetId="38">OFFSET(#REF!,0,0,COUNT(#REF!),1)</definedName>
    <definedName name="P2min" localSheetId="47">OFFSET(#REF!,0,0,COUNT(#REF!),1)</definedName>
    <definedName name="P2min" localSheetId="52">OFFSET(#REF!,0,0,COUNT(#REF!),1)</definedName>
    <definedName name="P2min" localSheetId="54">OFFSET(#REF!,0,0,COUNT(#REF!),1)</definedName>
    <definedName name="P2min" localSheetId="58">OFFSET(#REF!,0,0,COUNT(#REF!),1)</definedName>
    <definedName name="P2min" localSheetId="18">OFFSET(#REF!,0,0,COUNT(#REF!),1)</definedName>
    <definedName name="P2min">OFFSET(#REF!,0,0,COUNT(#REF!),1)</definedName>
    <definedName name="P2rng" localSheetId="74">OFFSET(#REF!,0,0,COUNT(#REF!),1)</definedName>
    <definedName name="P2rng" localSheetId="13">OFFSET(#REF!,0,0,COUNT(#REF!),1)</definedName>
    <definedName name="P2rng" localSheetId="30">OFFSET(#REF!,0,0,COUNT(#REF!),1)</definedName>
    <definedName name="P2rng" localSheetId="31">OFFSET(#REF!,0,0,COUNT(#REF!),1)</definedName>
    <definedName name="P2rng" localSheetId="32">OFFSET(#REF!,0,0,COUNT(#REF!),1)</definedName>
    <definedName name="P2rng" localSheetId="35">OFFSET(#REF!,0,0,COUNT(#REF!),1)</definedName>
    <definedName name="P2rng" localSheetId="38">OFFSET(#REF!,0,0,COUNT(#REF!),1)</definedName>
    <definedName name="P2rng" localSheetId="47">OFFSET(#REF!,0,0,COUNT(#REF!),1)</definedName>
    <definedName name="P2rng" localSheetId="52">OFFSET(#REF!,0,0,COUNT(#REF!),1)</definedName>
    <definedName name="P2rng" localSheetId="54">OFFSET(#REF!,0,0,COUNT(#REF!),1)</definedName>
    <definedName name="P2rng" localSheetId="58">OFFSET(#REF!,0,0,COUNT(#REF!),1)</definedName>
    <definedName name="P2rng" localSheetId="18">OFFSET(#REF!,0,0,COUNT(#REF!),1)</definedName>
    <definedName name="P2rng">OFFSET(#REF!,0,0,COUNT(#REF!),1)</definedName>
    <definedName name="p2std" localSheetId="74">#REF!</definedName>
    <definedName name="p2std" localSheetId="13">#REF!</definedName>
    <definedName name="p2std" localSheetId="20">#REF!</definedName>
    <definedName name="p2std" localSheetId="21">#REF!</definedName>
    <definedName name="p2std" localSheetId="22">#REF!</definedName>
    <definedName name="p2std" localSheetId="23">#REF!</definedName>
    <definedName name="p2std" localSheetId="30">#REF!</definedName>
    <definedName name="p2std" localSheetId="31">#REF!</definedName>
    <definedName name="p2std" localSheetId="32">#REF!</definedName>
    <definedName name="p2std" localSheetId="34">#REF!</definedName>
    <definedName name="p2std" localSheetId="35">#REF!</definedName>
    <definedName name="p2std" localSheetId="37">#REF!</definedName>
    <definedName name="p2std" localSheetId="38">#REF!</definedName>
    <definedName name="p2std" localSheetId="47">#REF!</definedName>
    <definedName name="p2std" localSheetId="48">#REF!</definedName>
    <definedName name="p2std" localSheetId="49">#REF!</definedName>
    <definedName name="p2std" localSheetId="50">#REF!</definedName>
    <definedName name="p2std" localSheetId="51">#REF!</definedName>
    <definedName name="p2std" localSheetId="53">#REF!</definedName>
    <definedName name="p2std" localSheetId="54">#REF!</definedName>
    <definedName name="p2std" localSheetId="14">#REF!</definedName>
    <definedName name="p2std" localSheetId="57">#REF!</definedName>
    <definedName name="p2std" localSheetId="58">#REF!</definedName>
    <definedName name="p2std" localSheetId="18">#REF!</definedName>
    <definedName name="p2std" localSheetId="16">#REF!</definedName>
    <definedName name="p2std">#REF!</definedName>
    <definedName name="P3_1" localSheetId="74">OFFSET(#REF!,0,0,COUNT(#REF!),1)</definedName>
    <definedName name="P3_1" localSheetId="13">OFFSET(#REF!,0,0,COUNT(#REF!),1)</definedName>
    <definedName name="P3_1" localSheetId="10">OFFSET(#REF!,0,0,COUNT(#REF!),1)</definedName>
    <definedName name="P3_1" localSheetId="20">OFFSET(#REF!,0,0,COUNT(#REF!),1)</definedName>
    <definedName name="P3_1" localSheetId="21">OFFSET(#REF!,0,0,COUNT(#REF!),1)</definedName>
    <definedName name="P3_1" localSheetId="22">OFFSET(#REF!,0,0,COUNT(#REF!),1)</definedName>
    <definedName name="P3_1" localSheetId="23">OFFSET(#REF!,0,0,COUNT(#REF!),1)</definedName>
    <definedName name="P3_1" localSheetId="30">OFFSET(#REF!,0,0,COUNT(#REF!),1)</definedName>
    <definedName name="P3_1" localSheetId="31">OFFSET(#REF!,0,0,COUNT(#REF!),1)</definedName>
    <definedName name="P3_1" localSheetId="32">OFFSET(#REF!,0,0,COUNT(#REF!),1)</definedName>
    <definedName name="P3_1" localSheetId="34">OFFSET(#REF!,0,0,COUNT(#REF!),1)</definedName>
    <definedName name="P3_1" localSheetId="35">OFFSET(#REF!,0,0,COUNT(#REF!),1)</definedName>
    <definedName name="P3_1" localSheetId="37">OFFSET(#REF!,0,0,COUNT(#REF!),1)</definedName>
    <definedName name="P3_1" localSheetId="38">OFFSET(#REF!,0,0,COUNT(#REF!),1)</definedName>
    <definedName name="P3_1" localSheetId="47">OFFSET(#REF!,0,0,COUNT(#REF!),1)</definedName>
    <definedName name="P3_1" localSheetId="52">OFFSET(#REF!,0,0,COUNT(#REF!),1)</definedName>
    <definedName name="P3_1" localSheetId="54">OFFSET(#REF!,0,0,COUNT(#REF!),1)</definedName>
    <definedName name="P3_1" localSheetId="57">OFFSET(#REF!,0,0,COUNT(#REF!),1)</definedName>
    <definedName name="P3_1" localSheetId="58">OFFSET(#REF!,0,0,COUNT(#REF!),1)</definedName>
    <definedName name="P3_1" localSheetId="18">OFFSET(#REF!,0,0,COUNT(#REF!),1)</definedName>
    <definedName name="P3_1" localSheetId="16">OFFSET(#REF!,0,0,COUNT(#REF!),1)</definedName>
    <definedName name="P3_1">OFFSET(#REF!,0,0,COUNT(#REF!),1)</definedName>
    <definedName name="P3_2" localSheetId="74">OFFSET(#REF!,0,0,COUNT(#REF!),1)</definedName>
    <definedName name="P3_2" localSheetId="13">OFFSET(#REF!,0,0,COUNT(#REF!),1)</definedName>
    <definedName name="P3_2" localSheetId="30">OFFSET(#REF!,0,0,COUNT(#REF!),1)</definedName>
    <definedName name="P3_2" localSheetId="31">OFFSET(#REF!,0,0,COUNT(#REF!),1)</definedName>
    <definedName name="P3_2" localSheetId="32">OFFSET(#REF!,0,0,COUNT(#REF!),1)</definedName>
    <definedName name="P3_2" localSheetId="35">OFFSET(#REF!,0,0,COUNT(#REF!),1)</definedName>
    <definedName name="P3_2" localSheetId="38">OFFSET(#REF!,0,0,COUNT(#REF!),1)</definedName>
    <definedName name="P3_2" localSheetId="47">OFFSET(#REF!,0,0,COUNT(#REF!),1)</definedName>
    <definedName name="P3_2" localSheetId="52">OFFSET(#REF!,0,0,COUNT(#REF!),1)</definedName>
    <definedName name="P3_2" localSheetId="54">OFFSET(#REF!,0,0,COUNT(#REF!),1)</definedName>
    <definedName name="P3_2" localSheetId="58">OFFSET(#REF!,0,0,COUNT(#REF!),1)</definedName>
    <definedName name="P3_2" localSheetId="18">OFFSET(#REF!,0,0,COUNT(#REF!),1)</definedName>
    <definedName name="P3_2">OFFSET(#REF!,0,0,COUNT(#REF!),1)</definedName>
    <definedName name="P3avg" localSheetId="74">OFFSET(#REF!,0,0,COUNT(#REF!),1)</definedName>
    <definedName name="P3avg" localSheetId="13">OFFSET(#REF!,0,0,COUNT(#REF!),1)</definedName>
    <definedName name="P3avg" localSheetId="30">OFFSET(#REF!,0,0,COUNT(#REF!),1)</definedName>
    <definedName name="P3avg" localSheetId="31">OFFSET(#REF!,0,0,COUNT(#REF!),1)</definedName>
    <definedName name="P3avg" localSheetId="32">OFFSET(#REF!,0,0,COUNT(#REF!),1)</definedName>
    <definedName name="P3avg" localSheetId="35">OFFSET(#REF!,0,0,COUNT(#REF!),1)</definedName>
    <definedName name="P3avg" localSheetId="38">OFFSET(#REF!,0,0,COUNT(#REF!),1)</definedName>
    <definedName name="P3avg" localSheetId="47">OFFSET(#REF!,0,0,COUNT(#REF!),1)</definedName>
    <definedName name="P3avg" localSheetId="52">OFFSET(#REF!,0,0,COUNT(#REF!),1)</definedName>
    <definedName name="P3avg" localSheetId="54">OFFSET(#REF!,0,0,COUNT(#REF!),1)</definedName>
    <definedName name="P3avg" localSheetId="58">OFFSET(#REF!,0,0,COUNT(#REF!),1)</definedName>
    <definedName name="P3avg" localSheetId="18">OFFSET(#REF!,0,0,COUNT(#REF!),1)</definedName>
    <definedName name="P3avg">OFFSET(#REF!,0,0,COUNT(#REF!),1)</definedName>
    <definedName name="P3min" localSheetId="74">OFFSET(#REF!,0,0,COUNT(#REF!),1)</definedName>
    <definedName name="P3min" localSheetId="13">OFFSET(#REF!,0,0,COUNT(#REF!),1)</definedName>
    <definedName name="P3min" localSheetId="30">OFFSET(#REF!,0,0,COUNT(#REF!),1)</definedName>
    <definedName name="P3min" localSheetId="31">OFFSET(#REF!,0,0,COUNT(#REF!),1)</definedName>
    <definedName name="P3min" localSheetId="32">OFFSET(#REF!,0,0,COUNT(#REF!),1)</definedName>
    <definedName name="P3min" localSheetId="35">OFFSET(#REF!,0,0,COUNT(#REF!),1)</definedName>
    <definedName name="P3min" localSheetId="38">OFFSET(#REF!,0,0,COUNT(#REF!),1)</definedName>
    <definedName name="P3min" localSheetId="47">OFFSET(#REF!,0,0,COUNT(#REF!),1)</definedName>
    <definedName name="P3min" localSheetId="52">OFFSET(#REF!,0,0,COUNT(#REF!),1)</definedName>
    <definedName name="P3min" localSheetId="54">OFFSET(#REF!,0,0,COUNT(#REF!),1)</definedName>
    <definedName name="P3min" localSheetId="58">OFFSET(#REF!,0,0,COUNT(#REF!),1)</definedName>
    <definedName name="P3min" localSheetId="18">OFFSET(#REF!,0,0,COUNT(#REF!),1)</definedName>
    <definedName name="P3min">OFFSET(#REF!,0,0,COUNT(#REF!),1)</definedName>
    <definedName name="P3rng" localSheetId="74">OFFSET(#REF!,0,0,COUNT(#REF!),1)</definedName>
    <definedName name="P3rng" localSheetId="13">OFFSET(#REF!,0,0,COUNT(#REF!),1)</definedName>
    <definedName name="P3rng" localSheetId="30">OFFSET(#REF!,0,0,COUNT(#REF!),1)</definedName>
    <definedName name="P3rng" localSheetId="31">OFFSET(#REF!,0,0,COUNT(#REF!),1)</definedName>
    <definedName name="P3rng" localSheetId="32">OFFSET(#REF!,0,0,COUNT(#REF!),1)</definedName>
    <definedName name="P3rng" localSheetId="35">OFFSET(#REF!,0,0,COUNT(#REF!),1)</definedName>
    <definedName name="P3rng" localSheetId="38">OFFSET(#REF!,0,0,COUNT(#REF!),1)</definedName>
    <definedName name="P3rng" localSheetId="47">OFFSET(#REF!,0,0,COUNT(#REF!),1)</definedName>
    <definedName name="P3rng" localSheetId="52">OFFSET(#REF!,0,0,COUNT(#REF!),1)</definedName>
    <definedName name="P3rng" localSheetId="54">OFFSET(#REF!,0,0,COUNT(#REF!),1)</definedName>
    <definedName name="P3rng" localSheetId="58">OFFSET(#REF!,0,0,COUNT(#REF!),1)</definedName>
    <definedName name="P3rng" localSheetId="18">OFFSET(#REF!,0,0,COUNT(#REF!),1)</definedName>
    <definedName name="P3rng">OFFSET(#REF!,0,0,COUNT(#REF!),1)</definedName>
    <definedName name="P4_1" localSheetId="74">OFFSET(#REF!,0,0,COUNT(#REF!),1)</definedName>
    <definedName name="P4_1" localSheetId="13">OFFSET(#REF!,0,0,COUNT(#REF!),1)</definedName>
    <definedName name="P4_1" localSheetId="30">OFFSET(#REF!,0,0,COUNT(#REF!),1)</definedName>
    <definedName name="P4_1" localSheetId="31">OFFSET(#REF!,0,0,COUNT(#REF!),1)</definedName>
    <definedName name="P4_1" localSheetId="32">OFFSET(#REF!,0,0,COUNT(#REF!),1)</definedName>
    <definedName name="P4_1" localSheetId="35">OFFSET(#REF!,0,0,COUNT(#REF!),1)</definedName>
    <definedName name="P4_1" localSheetId="38">OFFSET(#REF!,0,0,COUNT(#REF!),1)</definedName>
    <definedName name="P4_1" localSheetId="47">OFFSET(#REF!,0,0,COUNT(#REF!),1)</definedName>
    <definedName name="P4_1" localSheetId="52">OFFSET(#REF!,0,0,COUNT(#REF!),1)</definedName>
    <definedName name="P4_1" localSheetId="54">OFFSET(#REF!,0,0,COUNT(#REF!),1)</definedName>
    <definedName name="P4_1" localSheetId="58">OFFSET(#REF!,0,0,COUNT(#REF!),1)</definedName>
    <definedName name="P4_1" localSheetId="18">OFFSET(#REF!,0,0,COUNT(#REF!),1)</definedName>
    <definedName name="P4_1">OFFSET(#REF!,0,0,COUNT(#REF!),1)</definedName>
    <definedName name="P4_2" localSheetId="74">OFFSET(#REF!,0,0,COUNT(#REF!),1)</definedName>
    <definedName name="P4_2" localSheetId="13">OFFSET(#REF!,0,0,COUNT(#REF!),1)</definedName>
    <definedName name="P4_2" localSheetId="30">OFFSET(#REF!,0,0,COUNT(#REF!),1)</definedName>
    <definedName name="P4_2" localSheetId="31">OFFSET(#REF!,0,0,COUNT(#REF!),1)</definedName>
    <definedName name="P4_2" localSheetId="32">OFFSET(#REF!,0,0,COUNT(#REF!),1)</definedName>
    <definedName name="P4_2" localSheetId="35">OFFSET(#REF!,0,0,COUNT(#REF!),1)</definedName>
    <definedName name="P4_2" localSheetId="38">OFFSET(#REF!,0,0,COUNT(#REF!),1)</definedName>
    <definedName name="P4_2" localSheetId="47">OFFSET(#REF!,0,0,COUNT(#REF!),1)</definedName>
    <definedName name="P4_2" localSheetId="52">OFFSET(#REF!,0,0,COUNT(#REF!),1)</definedName>
    <definedName name="P4_2" localSheetId="54">OFFSET(#REF!,0,0,COUNT(#REF!),1)</definedName>
    <definedName name="P4_2" localSheetId="58">OFFSET(#REF!,0,0,COUNT(#REF!),1)</definedName>
    <definedName name="P4_2" localSheetId="18">OFFSET(#REF!,0,0,COUNT(#REF!),1)</definedName>
    <definedName name="P4_2">OFFSET(#REF!,0,0,COUNT(#REF!),1)</definedName>
    <definedName name="P4avg" localSheetId="74">OFFSET(#REF!,0,0,COUNT(#REF!),1)</definedName>
    <definedName name="P4avg" localSheetId="13">OFFSET(#REF!,0,0,COUNT(#REF!),1)</definedName>
    <definedName name="P4avg" localSheetId="30">OFFSET(#REF!,0,0,COUNT(#REF!),1)</definedName>
    <definedName name="P4avg" localSheetId="31">OFFSET(#REF!,0,0,COUNT(#REF!),1)</definedName>
    <definedName name="P4avg" localSheetId="32">OFFSET(#REF!,0,0,COUNT(#REF!),1)</definedName>
    <definedName name="P4avg" localSheetId="35">OFFSET(#REF!,0,0,COUNT(#REF!),1)</definedName>
    <definedName name="P4avg" localSheetId="38">OFFSET(#REF!,0,0,COUNT(#REF!),1)</definedName>
    <definedName name="P4avg" localSheetId="47">OFFSET(#REF!,0,0,COUNT(#REF!),1)</definedName>
    <definedName name="P4avg" localSheetId="52">OFFSET(#REF!,0,0,COUNT(#REF!),1)</definedName>
    <definedName name="P4avg" localSheetId="54">OFFSET(#REF!,0,0,COUNT(#REF!),1)</definedName>
    <definedName name="P4avg" localSheetId="58">OFFSET(#REF!,0,0,COUNT(#REF!),1)</definedName>
    <definedName name="P4avg" localSheetId="18">OFFSET(#REF!,0,0,COUNT(#REF!),1)</definedName>
    <definedName name="P4avg">OFFSET(#REF!,0,0,COUNT(#REF!),1)</definedName>
    <definedName name="P4min" localSheetId="74">OFFSET(#REF!,0,0,COUNT(#REF!),1)</definedName>
    <definedName name="P4min" localSheetId="13">OFFSET(#REF!,0,0,COUNT(#REF!),1)</definedName>
    <definedName name="P4min" localSheetId="30">OFFSET(#REF!,0,0,COUNT(#REF!),1)</definedName>
    <definedName name="P4min" localSheetId="31">OFFSET(#REF!,0,0,COUNT(#REF!),1)</definedName>
    <definedName name="P4min" localSheetId="32">OFFSET(#REF!,0,0,COUNT(#REF!),1)</definedName>
    <definedName name="P4min" localSheetId="35">OFFSET(#REF!,0,0,COUNT(#REF!),1)</definedName>
    <definedName name="P4min" localSheetId="38">OFFSET(#REF!,0,0,COUNT(#REF!),1)</definedName>
    <definedName name="P4min" localSheetId="47">OFFSET(#REF!,0,0,COUNT(#REF!),1)</definedName>
    <definedName name="P4min" localSheetId="52">OFFSET(#REF!,0,0,COUNT(#REF!),1)</definedName>
    <definedName name="P4min" localSheetId="54">OFFSET(#REF!,0,0,COUNT(#REF!),1)</definedName>
    <definedName name="P4min" localSheetId="58">OFFSET(#REF!,0,0,COUNT(#REF!),1)</definedName>
    <definedName name="P4min" localSheetId="18">OFFSET(#REF!,0,0,COUNT(#REF!),1)</definedName>
    <definedName name="P4min">OFFSET(#REF!,0,0,COUNT(#REF!),1)</definedName>
    <definedName name="P4rng" localSheetId="74">OFFSET(#REF!,0,0,COUNT(#REF!),1)</definedName>
    <definedName name="P4rng" localSheetId="13">OFFSET(#REF!,0,0,COUNT(#REF!),1)</definedName>
    <definedName name="P4rng" localSheetId="30">OFFSET(#REF!,0,0,COUNT(#REF!),1)</definedName>
    <definedName name="P4rng" localSheetId="31">OFFSET(#REF!,0,0,COUNT(#REF!),1)</definedName>
    <definedName name="P4rng" localSheetId="32">OFFSET(#REF!,0,0,COUNT(#REF!),1)</definedName>
    <definedName name="P4rng" localSheetId="35">OFFSET(#REF!,0,0,COUNT(#REF!),1)</definedName>
    <definedName name="P4rng" localSheetId="38">OFFSET(#REF!,0,0,COUNT(#REF!),1)</definedName>
    <definedName name="P4rng" localSheetId="47">OFFSET(#REF!,0,0,COUNT(#REF!),1)</definedName>
    <definedName name="P4rng" localSheetId="52">OFFSET(#REF!,0,0,COUNT(#REF!),1)</definedName>
    <definedName name="P4rng" localSheetId="54">OFFSET(#REF!,0,0,COUNT(#REF!),1)</definedName>
    <definedName name="P4rng" localSheetId="58">OFFSET(#REF!,0,0,COUNT(#REF!),1)</definedName>
    <definedName name="P4rng" localSheetId="18">OFFSET(#REF!,0,0,COUNT(#REF!),1)</definedName>
    <definedName name="P4rng">OFFSET(#REF!,0,0,COUNT(#REF!),1)</definedName>
    <definedName name="P5_1" localSheetId="74">OFFSET(#REF!,0,0,COUNT(#REF!),1)</definedName>
    <definedName name="P5_1" localSheetId="13">OFFSET(#REF!,0,0,COUNT(#REF!),1)</definedName>
    <definedName name="P5_1" localSheetId="30">OFFSET(#REF!,0,0,COUNT(#REF!),1)</definedName>
    <definedName name="P5_1" localSheetId="31">OFFSET(#REF!,0,0,COUNT(#REF!),1)</definedName>
    <definedName name="P5_1" localSheetId="32">OFFSET(#REF!,0,0,COUNT(#REF!),1)</definedName>
    <definedName name="P5_1" localSheetId="35">OFFSET(#REF!,0,0,COUNT(#REF!),1)</definedName>
    <definedName name="P5_1" localSheetId="38">OFFSET(#REF!,0,0,COUNT(#REF!),1)</definedName>
    <definedName name="P5_1" localSheetId="47">OFFSET(#REF!,0,0,COUNT(#REF!),1)</definedName>
    <definedName name="P5_1" localSheetId="52">OFFSET(#REF!,0,0,COUNT(#REF!),1)</definedName>
    <definedName name="P5_1" localSheetId="54">OFFSET(#REF!,0,0,COUNT(#REF!),1)</definedName>
    <definedName name="P5_1" localSheetId="58">OFFSET(#REF!,0,0,COUNT(#REF!),1)</definedName>
    <definedName name="P5_1" localSheetId="18">OFFSET(#REF!,0,0,COUNT(#REF!),1)</definedName>
    <definedName name="P5_1">OFFSET(#REF!,0,0,COUNT(#REF!),1)</definedName>
    <definedName name="P5_2" localSheetId="74">OFFSET(#REF!,0,0,COUNT(#REF!),1)</definedName>
    <definedName name="P5_2" localSheetId="13">OFFSET(#REF!,0,0,COUNT(#REF!),1)</definedName>
    <definedName name="P5_2" localSheetId="30">OFFSET(#REF!,0,0,COUNT(#REF!),1)</definedName>
    <definedName name="P5_2" localSheetId="31">OFFSET(#REF!,0,0,COUNT(#REF!),1)</definedName>
    <definedName name="P5_2" localSheetId="32">OFFSET(#REF!,0,0,COUNT(#REF!),1)</definedName>
    <definedName name="P5_2" localSheetId="35">OFFSET(#REF!,0,0,COUNT(#REF!),1)</definedName>
    <definedName name="P5_2" localSheetId="38">OFFSET(#REF!,0,0,COUNT(#REF!),1)</definedName>
    <definedName name="P5_2" localSheetId="47">OFFSET(#REF!,0,0,COUNT(#REF!),1)</definedName>
    <definedName name="P5_2" localSheetId="52">OFFSET(#REF!,0,0,COUNT(#REF!),1)</definedName>
    <definedName name="P5_2" localSheetId="54">OFFSET(#REF!,0,0,COUNT(#REF!),1)</definedName>
    <definedName name="P5_2" localSheetId="58">OFFSET(#REF!,0,0,COUNT(#REF!),1)</definedName>
    <definedName name="P5_2" localSheetId="18">OFFSET(#REF!,0,0,COUNT(#REF!),1)</definedName>
    <definedName name="P5_2">OFFSET(#REF!,0,0,COUNT(#REF!),1)</definedName>
    <definedName name="P5avg" localSheetId="74">OFFSET(#REF!,0,0,COUNT(#REF!),1)</definedName>
    <definedName name="P5avg" localSheetId="13">OFFSET(#REF!,0,0,COUNT(#REF!),1)</definedName>
    <definedName name="P5avg" localSheetId="30">OFFSET(#REF!,0,0,COUNT(#REF!),1)</definedName>
    <definedName name="P5avg" localSheetId="31">OFFSET(#REF!,0,0,COUNT(#REF!),1)</definedName>
    <definedName name="P5avg" localSheetId="32">OFFSET(#REF!,0,0,COUNT(#REF!),1)</definedName>
    <definedName name="P5avg" localSheetId="35">OFFSET(#REF!,0,0,COUNT(#REF!),1)</definedName>
    <definedName name="P5avg" localSheetId="38">OFFSET(#REF!,0,0,COUNT(#REF!),1)</definedName>
    <definedName name="P5avg" localSheetId="47">OFFSET(#REF!,0,0,COUNT(#REF!),1)</definedName>
    <definedName name="P5avg" localSheetId="52">OFFSET(#REF!,0,0,COUNT(#REF!),1)</definedName>
    <definedName name="P5avg" localSheetId="54">OFFSET(#REF!,0,0,COUNT(#REF!),1)</definedName>
    <definedName name="P5avg" localSheetId="58">OFFSET(#REF!,0,0,COUNT(#REF!),1)</definedName>
    <definedName name="P5avg" localSheetId="18">OFFSET(#REF!,0,0,COUNT(#REF!),1)</definedName>
    <definedName name="P5avg">OFFSET(#REF!,0,0,COUNT(#REF!),1)</definedName>
    <definedName name="P5min" localSheetId="74">OFFSET(#REF!,0,0,COUNT(#REF!),1)</definedName>
    <definedName name="P5min" localSheetId="13">OFFSET(#REF!,0,0,COUNT(#REF!),1)</definedName>
    <definedName name="P5min" localSheetId="30">OFFSET(#REF!,0,0,COUNT(#REF!),1)</definedName>
    <definedName name="P5min" localSheetId="31">OFFSET(#REF!,0,0,COUNT(#REF!),1)</definedName>
    <definedName name="P5min" localSheetId="32">OFFSET(#REF!,0,0,COUNT(#REF!),1)</definedName>
    <definedName name="P5min" localSheetId="35">OFFSET(#REF!,0,0,COUNT(#REF!),1)</definedName>
    <definedName name="P5min" localSheetId="38">OFFSET(#REF!,0,0,COUNT(#REF!),1)</definedName>
    <definedName name="P5min" localSheetId="47">OFFSET(#REF!,0,0,COUNT(#REF!),1)</definedName>
    <definedName name="P5min" localSheetId="52">OFFSET(#REF!,0,0,COUNT(#REF!),1)</definedName>
    <definedName name="P5min" localSheetId="54">OFFSET(#REF!,0,0,COUNT(#REF!),1)</definedName>
    <definedName name="P5min" localSheetId="58">OFFSET(#REF!,0,0,COUNT(#REF!),1)</definedName>
    <definedName name="P5min" localSheetId="18">OFFSET(#REF!,0,0,COUNT(#REF!),1)</definedName>
    <definedName name="P5min">OFFSET(#REF!,0,0,COUNT(#REF!),1)</definedName>
    <definedName name="P5rng" localSheetId="74">OFFSET(#REF!,0,0,COUNT(#REF!),1)</definedName>
    <definedName name="P5rng" localSheetId="13">OFFSET(#REF!,0,0,COUNT(#REF!),1)</definedName>
    <definedName name="P5rng" localSheetId="30">OFFSET(#REF!,0,0,COUNT(#REF!),1)</definedName>
    <definedName name="P5rng" localSheetId="31">OFFSET(#REF!,0,0,COUNT(#REF!),1)</definedName>
    <definedName name="P5rng" localSheetId="32">OFFSET(#REF!,0,0,COUNT(#REF!),1)</definedName>
    <definedName name="P5rng" localSheetId="35">OFFSET(#REF!,0,0,COUNT(#REF!),1)</definedName>
    <definedName name="P5rng" localSheetId="38">OFFSET(#REF!,0,0,COUNT(#REF!),1)</definedName>
    <definedName name="P5rng" localSheetId="47">OFFSET(#REF!,0,0,COUNT(#REF!),1)</definedName>
    <definedName name="P5rng" localSheetId="52">OFFSET(#REF!,0,0,COUNT(#REF!),1)</definedName>
    <definedName name="P5rng" localSheetId="54">OFFSET(#REF!,0,0,COUNT(#REF!),1)</definedName>
    <definedName name="P5rng" localSheetId="58">OFFSET(#REF!,0,0,COUNT(#REF!),1)</definedName>
    <definedName name="P5rng" localSheetId="18">OFFSET(#REF!,0,0,COUNT(#REF!),1)</definedName>
    <definedName name="P5rng">OFFSET(#REF!,0,0,COUNT(#REF!),1)</definedName>
    <definedName name="PAGINA_01" localSheetId="74">#REF!</definedName>
    <definedName name="PAGINA_01" localSheetId="13">#REF!</definedName>
    <definedName name="PAGINA_01" localSheetId="20">#REF!</definedName>
    <definedName name="PAGINA_01" localSheetId="21">#REF!</definedName>
    <definedName name="PAGINA_01" localSheetId="22">#REF!</definedName>
    <definedName name="PAGINA_01" localSheetId="23">#REF!</definedName>
    <definedName name="PAGINA_01" localSheetId="30">#REF!</definedName>
    <definedName name="PAGINA_01" localSheetId="31">#REF!</definedName>
    <definedName name="PAGINA_01" localSheetId="32">#REF!</definedName>
    <definedName name="PAGINA_01" localSheetId="34">#REF!</definedName>
    <definedName name="PAGINA_01" localSheetId="35">#REF!</definedName>
    <definedName name="PAGINA_01" localSheetId="37">#REF!</definedName>
    <definedName name="PAGINA_01" localSheetId="38">#REF!</definedName>
    <definedName name="PAGINA_01" localSheetId="47">#REF!</definedName>
    <definedName name="PAGINA_01" localSheetId="48">#REF!</definedName>
    <definedName name="PAGINA_01" localSheetId="49">#REF!</definedName>
    <definedName name="PAGINA_01" localSheetId="50">#REF!</definedName>
    <definedName name="PAGINA_01" localSheetId="51">#REF!</definedName>
    <definedName name="PAGINA_01" localSheetId="53">#REF!</definedName>
    <definedName name="PAGINA_01" localSheetId="54">#REF!</definedName>
    <definedName name="PAGINA_01" localSheetId="14">#REF!</definedName>
    <definedName name="PAGINA_01" localSheetId="57">#REF!</definedName>
    <definedName name="PAGINA_01" localSheetId="58">#REF!</definedName>
    <definedName name="PAGINA_01" localSheetId="18">#REF!</definedName>
    <definedName name="PAGINA_01" localSheetId="16">#REF!</definedName>
    <definedName name="PAGINA_01">#REF!</definedName>
    <definedName name="PAGINA_01_CONT." localSheetId="74">#REF!</definedName>
    <definedName name="PAGINA_01_CONT." localSheetId="13">#REF!</definedName>
    <definedName name="PAGINA_01_CONT." localSheetId="20">#REF!</definedName>
    <definedName name="PAGINA_01_CONT." localSheetId="21">#REF!</definedName>
    <definedName name="PAGINA_01_CONT." localSheetId="22">#REF!</definedName>
    <definedName name="PAGINA_01_CONT." localSheetId="23">#REF!</definedName>
    <definedName name="PAGINA_01_CONT." localSheetId="30">#REF!</definedName>
    <definedName name="PAGINA_01_CONT." localSheetId="31">#REF!</definedName>
    <definedName name="PAGINA_01_CONT." localSheetId="32">#REF!</definedName>
    <definedName name="PAGINA_01_CONT." localSheetId="34">#REF!</definedName>
    <definedName name="PAGINA_01_CONT." localSheetId="35">#REF!</definedName>
    <definedName name="PAGINA_01_CONT." localSheetId="37">#REF!</definedName>
    <definedName name="PAGINA_01_CONT." localSheetId="38">#REF!</definedName>
    <definedName name="PAGINA_01_CONT." localSheetId="47">#REF!</definedName>
    <definedName name="PAGINA_01_CONT." localSheetId="48">#REF!</definedName>
    <definedName name="PAGINA_01_CONT." localSheetId="49">#REF!</definedName>
    <definedName name="PAGINA_01_CONT." localSheetId="50">#REF!</definedName>
    <definedName name="PAGINA_01_CONT." localSheetId="51">#REF!</definedName>
    <definedName name="PAGINA_01_CONT." localSheetId="53">#REF!</definedName>
    <definedName name="PAGINA_01_CONT." localSheetId="54">#REF!</definedName>
    <definedName name="PAGINA_01_CONT." localSheetId="14">#REF!</definedName>
    <definedName name="PAGINA_01_CONT." localSheetId="57">#REF!</definedName>
    <definedName name="PAGINA_01_CONT." localSheetId="58">#REF!</definedName>
    <definedName name="PAGINA_01_CONT." localSheetId="18">#REF!</definedName>
    <definedName name="PAGINA_01_CONT." localSheetId="16">#REF!</definedName>
    <definedName name="PAGINA_01_CONT.">#REF!</definedName>
    <definedName name="PAGINA_02" localSheetId="74">#REF!</definedName>
    <definedName name="PAGINA_02" localSheetId="13">#REF!</definedName>
    <definedName name="PAGINA_02" localSheetId="20">#REF!</definedName>
    <definedName name="PAGINA_02" localSheetId="21">#REF!</definedName>
    <definedName name="PAGINA_02" localSheetId="22">#REF!</definedName>
    <definedName name="PAGINA_02" localSheetId="23">#REF!</definedName>
    <definedName name="PAGINA_02" localSheetId="30">#REF!</definedName>
    <definedName name="PAGINA_02" localSheetId="31">#REF!</definedName>
    <definedName name="PAGINA_02" localSheetId="32">#REF!</definedName>
    <definedName name="PAGINA_02" localSheetId="34">#REF!</definedName>
    <definedName name="PAGINA_02" localSheetId="35">#REF!</definedName>
    <definedName name="PAGINA_02" localSheetId="37">#REF!</definedName>
    <definedName name="PAGINA_02" localSheetId="38">#REF!</definedName>
    <definedName name="PAGINA_02" localSheetId="47">#REF!</definedName>
    <definedName name="PAGINA_02" localSheetId="48">#REF!</definedName>
    <definedName name="PAGINA_02" localSheetId="49">#REF!</definedName>
    <definedName name="PAGINA_02" localSheetId="50">#REF!</definedName>
    <definedName name="PAGINA_02" localSheetId="51">#REF!</definedName>
    <definedName name="PAGINA_02" localSheetId="53">#REF!</definedName>
    <definedName name="PAGINA_02" localSheetId="54">#REF!</definedName>
    <definedName name="PAGINA_02" localSheetId="14">#REF!</definedName>
    <definedName name="PAGINA_02" localSheetId="57">#REF!</definedName>
    <definedName name="PAGINA_02" localSheetId="58">#REF!</definedName>
    <definedName name="PAGINA_02" localSheetId="18">#REF!</definedName>
    <definedName name="PAGINA_02" localSheetId="16">#REF!</definedName>
    <definedName name="PAGINA_02">#REF!</definedName>
    <definedName name="PAGINA_03" localSheetId="74">#REF!</definedName>
    <definedName name="PAGINA_03" localSheetId="13">#REF!</definedName>
    <definedName name="PAGINA_03" localSheetId="30">#REF!</definedName>
    <definedName name="PAGINA_03" localSheetId="31">#REF!</definedName>
    <definedName name="PAGINA_03" localSheetId="32">#REF!</definedName>
    <definedName name="PAGINA_03" localSheetId="38">#REF!</definedName>
    <definedName name="PAGINA_03" localSheetId="54">#REF!</definedName>
    <definedName name="PAGINA_03" localSheetId="58">#REF!</definedName>
    <definedName name="PAGINA_03">#REF!</definedName>
    <definedName name="PAGINA_04" localSheetId="74">#REF!</definedName>
    <definedName name="PAGINA_04" localSheetId="13">#REF!</definedName>
    <definedName name="PAGINA_04" localSheetId="30">#REF!</definedName>
    <definedName name="PAGINA_04" localSheetId="31">#REF!</definedName>
    <definedName name="PAGINA_04" localSheetId="32">#REF!</definedName>
    <definedName name="PAGINA_04" localSheetId="38">#REF!</definedName>
    <definedName name="PAGINA_04" localSheetId="54">#REF!</definedName>
    <definedName name="PAGINA_04" localSheetId="58">#REF!</definedName>
    <definedName name="PAGINA_04">#REF!</definedName>
    <definedName name="PAGINA_05" localSheetId="74">#REF!</definedName>
    <definedName name="PAGINA_05" localSheetId="13">#REF!</definedName>
    <definedName name="PAGINA_05" localSheetId="30">#REF!</definedName>
    <definedName name="PAGINA_05" localSheetId="31">#REF!</definedName>
    <definedName name="PAGINA_05" localSheetId="32">#REF!</definedName>
    <definedName name="PAGINA_05" localSheetId="38">#REF!</definedName>
    <definedName name="PAGINA_05" localSheetId="54">#REF!</definedName>
    <definedName name="PAGINA_05" localSheetId="58">#REF!</definedName>
    <definedName name="PAGINA_05">#REF!</definedName>
    <definedName name="PAGINA_06" localSheetId="74">#REF!</definedName>
    <definedName name="PAGINA_06" localSheetId="13">#REF!</definedName>
    <definedName name="PAGINA_06" localSheetId="30">#REF!</definedName>
    <definedName name="PAGINA_06" localSheetId="31">#REF!</definedName>
    <definedName name="PAGINA_06" localSheetId="32">#REF!</definedName>
    <definedName name="PAGINA_06" localSheetId="38">#REF!</definedName>
    <definedName name="PAGINA_06" localSheetId="54">#REF!</definedName>
    <definedName name="PAGINA_06" localSheetId="58">#REF!</definedName>
    <definedName name="PAGINA_06">#REF!</definedName>
    <definedName name="PAGINA_06_CONT." localSheetId="74">#REF!</definedName>
    <definedName name="PAGINA_06_CONT." localSheetId="13">#REF!</definedName>
    <definedName name="PAGINA_06_CONT." localSheetId="30">#REF!</definedName>
    <definedName name="PAGINA_06_CONT." localSheetId="31">#REF!</definedName>
    <definedName name="PAGINA_06_CONT." localSheetId="32">#REF!</definedName>
    <definedName name="PAGINA_06_CONT." localSheetId="38">#REF!</definedName>
    <definedName name="PAGINA_06_CONT." localSheetId="54">#REF!</definedName>
    <definedName name="PAGINA_06_CONT." localSheetId="58">#REF!</definedName>
    <definedName name="PAGINA_06_CONT.">#REF!</definedName>
    <definedName name="PAGINA_07" localSheetId="74">#REF!</definedName>
    <definedName name="PAGINA_07" localSheetId="13">#REF!</definedName>
    <definedName name="PAGINA_07" localSheetId="30">#REF!</definedName>
    <definedName name="PAGINA_07" localSheetId="31">#REF!</definedName>
    <definedName name="PAGINA_07" localSheetId="32">#REF!</definedName>
    <definedName name="PAGINA_07" localSheetId="38">#REF!</definedName>
    <definedName name="PAGINA_07" localSheetId="54">#REF!</definedName>
    <definedName name="PAGINA_07" localSheetId="58">#REF!</definedName>
    <definedName name="PAGINA_07">#REF!</definedName>
    <definedName name="PAGINA_08" localSheetId="74">#REF!</definedName>
    <definedName name="PAGINA_08" localSheetId="13">#REF!</definedName>
    <definedName name="PAGINA_08" localSheetId="30">#REF!</definedName>
    <definedName name="PAGINA_08" localSheetId="31">#REF!</definedName>
    <definedName name="PAGINA_08" localSheetId="32">#REF!</definedName>
    <definedName name="PAGINA_08" localSheetId="38">#REF!</definedName>
    <definedName name="PAGINA_08" localSheetId="54">#REF!</definedName>
    <definedName name="PAGINA_08" localSheetId="58">#REF!</definedName>
    <definedName name="PAGINA_08">#REF!</definedName>
    <definedName name="PAGINA_09" localSheetId="74">#REF!</definedName>
    <definedName name="PAGINA_09" localSheetId="13">#REF!</definedName>
    <definedName name="PAGINA_09" localSheetId="30">#REF!</definedName>
    <definedName name="PAGINA_09" localSheetId="31">#REF!</definedName>
    <definedName name="PAGINA_09" localSheetId="32">#REF!</definedName>
    <definedName name="PAGINA_09" localSheetId="38">#REF!</definedName>
    <definedName name="PAGINA_09" localSheetId="54">#REF!</definedName>
    <definedName name="PAGINA_09" localSheetId="58">#REF!</definedName>
    <definedName name="PAGINA_09">#REF!</definedName>
    <definedName name="PAGINA_10" localSheetId="74">#REF!</definedName>
    <definedName name="PAGINA_10" localSheetId="13">#REF!</definedName>
    <definedName name="PAGINA_10" localSheetId="30">#REF!</definedName>
    <definedName name="PAGINA_10" localSheetId="31">#REF!</definedName>
    <definedName name="PAGINA_10" localSheetId="32">#REF!</definedName>
    <definedName name="PAGINA_10" localSheetId="38">#REF!</definedName>
    <definedName name="PAGINA_10" localSheetId="54">#REF!</definedName>
    <definedName name="PAGINA_10" localSheetId="58">#REF!</definedName>
    <definedName name="PAGINA_10">#REF!</definedName>
    <definedName name="PAGINA_11" localSheetId="74">#REF!</definedName>
    <definedName name="PAGINA_11" localSheetId="13">#REF!</definedName>
    <definedName name="PAGINA_11" localSheetId="30">#REF!</definedName>
    <definedName name="PAGINA_11" localSheetId="31">#REF!</definedName>
    <definedName name="PAGINA_11" localSheetId="32">#REF!</definedName>
    <definedName name="PAGINA_11" localSheetId="38">#REF!</definedName>
    <definedName name="PAGINA_11" localSheetId="54">#REF!</definedName>
    <definedName name="PAGINA_11" localSheetId="58">#REF!</definedName>
    <definedName name="PAGINA_11">#REF!</definedName>
    <definedName name="PAGINA_12" localSheetId="74">#REF!</definedName>
    <definedName name="PAGINA_12" localSheetId="13">#REF!</definedName>
    <definedName name="PAGINA_12" localSheetId="30">#REF!</definedName>
    <definedName name="PAGINA_12" localSheetId="31">#REF!</definedName>
    <definedName name="PAGINA_12" localSheetId="32">#REF!</definedName>
    <definedName name="PAGINA_12" localSheetId="38">#REF!</definedName>
    <definedName name="PAGINA_12" localSheetId="54">#REF!</definedName>
    <definedName name="PAGINA_12" localSheetId="58">#REF!</definedName>
    <definedName name="PAGINA_12">#REF!</definedName>
    <definedName name="Pan_Bancario_50G" localSheetId="74">#REF!</definedName>
    <definedName name="Pan_Bancario_50G" localSheetId="13">#REF!</definedName>
    <definedName name="Pan_Bancario_50G" localSheetId="27">#REF!</definedName>
    <definedName name="Pan_Bancario_50G" localSheetId="30">#REF!</definedName>
    <definedName name="Pan_Bancario_50G" localSheetId="31">#REF!</definedName>
    <definedName name="Pan_Bancario_50G" localSheetId="32">#REF!</definedName>
    <definedName name="Pan_Bancario_50G" localSheetId="35">#REF!</definedName>
    <definedName name="Pan_Bancario_50G" localSheetId="38">#REF!</definedName>
    <definedName name="Pan_Bancario_50G" localSheetId="47">#REF!</definedName>
    <definedName name="Pan_Bancario_50G" localSheetId="50">#REF!</definedName>
    <definedName name="Pan_Bancario_50G" localSheetId="52">#REF!</definedName>
    <definedName name="Pan_Bancario_50G" localSheetId="54">#REF!</definedName>
    <definedName name="Pan_Bancario_50G" localSheetId="55">#REF!</definedName>
    <definedName name="Pan_Bancario_50G" localSheetId="58">#REF!</definedName>
    <definedName name="Pan_Bancario_50G" localSheetId="18">#REF!</definedName>
    <definedName name="Pan_Bancario_50G">#REF!</definedName>
    <definedName name="Pan_Monet_30G" localSheetId="74">#REF!</definedName>
    <definedName name="Pan_Monet_30G" localSheetId="13">#REF!</definedName>
    <definedName name="Pan_Monet_30G" localSheetId="27">#REF!</definedName>
    <definedName name="Pan_Monet_30G" localSheetId="30">#REF!</definedName>
    <definedName name="Pan_Monet_30G" localSheetId="31">#REF!</definedName>
    <definedName name="Pan_Monet_30G" localSheetId="32">#REF!</definedName>
    <definedName name="Pan_Monet_30G" localSheetId="35">#REF!</definedName>
    <definedName name="Pan_Monet_30G" localSheetId="38">#REF!</definedName>
    <definedName name="Pan_Monet_30G" localSheetId="47">#REF!</definedName>
    <definedName name="Pan_Monet_30G" localSheetId="52">#REF!</definedName>
    <definedName name="Pan_Monet_30G" localSheetId="54">#REF!</definedName>
    <definedName name="Pan_Monet_30G" localSheetId="58">#REF!</definedName>
    <definedName name="Pan_Monet_30G" localSheetId="18">#REF!</definedName>
    <definedName name="Pan_Monet_30G">#REF!</definedName>
    <definedName name="PARAMETROS" localSheetId="74">#REF!</definedName>
    <definedName name="PARAMETROS" localSheetId="13">#REF!</definedName>
    <definedName name="PARAMETROS" localSheetId="30">#REF!</definedName>
    <definedName name="PARAMETROS" localSheetId="31">#REF!</definedName>
    <definedName name="PARAMETROS" localSheetId="32">#REF!</definedName>
    <definedName name="PARAMETROS" localSheetId="38">#REF!</definedName>
    <definedName name="PARAMETROS" localSheetId="54">#REF!</definedName>
    <definedName name="PARAMETROS" localSheetId="58">#REF!</definedName>
    <definedName name="PARAMETROS">#REF!</definedName>
    <definedName name="Parmeshwar" localSheetId="13">[109]E!$AJ$98:$AX$115</definedName>
    <definedName name="Parmeshwar" localSheetId="10">[109]E!$AJ$98:$AX$115</definedName>
    <definedName name="Parmeshwar" localSheetId="24">[110]E!$AJ$98:$AX$115</definedName>
    <definedName name="Parmeshwar">[109]E!$AJ$98:$AX$115</definedName>
    <definedName name="PARTIDA" localSheetId="13">[181]SPNF!#REF!</definedName>
    <definedName name="PARTIDA" localSheetId="10">[181]SPNF!#REF!</definedName>
    <definedName name="PARTIDA" localSheetId="20">[181]SPNF!#REF!</definedName>
    <definedName name="PARTIDA" localSheetId="21">[181]SPNF!#REF!</definedName>
    <definedName name="PARTIDA" localSheetId="22">[181]SPNF!#REF!</definedName>
    <definedName name="PARTIDA" localSheetId="23">[181]SPNF!#REF!</definedName>
    <definedName name="PARTIDA" localSheetId="24">[182]SPNF!#REF!</definedName>
    <definedName name="PARTIDA" localSheetId="32">[181]SPNF!#REF!</definedName>
    <definedName name="PARTIDA" localSheetId="34">[181]SPNF!#REF!</definedName>
    <definedName name="PARTIDA" localSheetId="35">[181]SPNF!#REF!</definedName>
    <definedName name="PARTIDA" localSheetId="37">[181]SPNF!#REF!</definedName>
    <definedName name="PARTIDA" localSheetId="38">[181]SPNF!#REF!</definedName>
    <definedName name="PARTIDA" localSheetId="47">[181]SPNF!#REF!</definedName>
    <definedName name="PARTIDA" localSheetId="48">[181]SPNF!#REF!</definedName>
    <definedName name="PARTIDA" localSheetId="49">[181]SPNF!#REF!</definedName>
    <definedName name="PARTIDA" localSheetId="50">[181]SPNF!#REF!</definedName>
    <definedName name="PARTIDA" localSheetId="51">[181]SPNF!#REF!</definedName>
    <definedName name="PARTIDA" localSheetId="53">[181]SPNF!#REF!</definedName>
    <definedName name="PARTIDA" localSheetId="54">[181]SPNF!#REF!</definedName>
    <definedName name="PARTIDA" localSheetId="14">[181]SPNF!#REF!</definedName>
    <definedName name="PARTIDA" localSheetId="57">[181]SPNF!#REF!</definedName>
    <definedName name="PARTIDA" localSheetId="58">[181]SPNF!#REF!</definedName>
    <definedName name="PARTIDA" localSheetId="18">[181]SPNF!#REF!</definedName>
    <definedName name="PARTIDA" localSheetId="16">[181]SPNF!#REF!</definedName>
    <definedName name="PARTIDA">[181]SPNF!#REF!</definedName>
    <definedName name="PAS" localSheetId="74">#REF!</definedName>
    <definedName name="PAS" localSheetId="13">#REF!</definedName>
    <definedName name="PAS" localSheetId="10">#REF!</definedName>
    <definedName name="PAS" localSheetId="20">#REF!</definedName>
    <definedName name="PAS" localSheetId="21">#REF!</definedName>
    <definedName name="PAS" localSheetId="22">#REF!</definedName>
    <definedName name="PAS" localSheetId="23">#REF!</definedName>
    <definedName name="PAS" localSheetId="30">#REF!</definedName>
    <definedName name="PAS" localSheetId="31">#REF!</definedName>
    <definedName name="PAS" localSheetId="32">#REF!</definedName>
    <definedName name="PAS" localSheetId="34">#REF!</definedName>
    <definedName name="PAS" localSheetId="35">#REF!</definedName>
    <definedName name="PAS" localSheetId="37">#REF!</definedName>
    <definedName name="PAS" localSheetId="38">#REF!</definedName>
    <definedName name="PAS" localSheetId="47">#REF!</definedName>
    <definedName name="PAS" localSheetId="49">#REF!</definedName>
    <definedName name="PAS" localSheetId="50">#REF!</definedName>
    <definedName name="PAS" localSheetId="51">#REF!</definedName>
    <definedName name="PAS" localSheetId="54">#REF!</definedName>
    <definedName name="PAS" localSheetId="14">#REF!</definedName>
    <definedName name="PAS" localSheetId="57">#REF!</definedName>
    <definedName name="PAS" localSheetId="58">#REF!</definedName>
    <definedName name="PAS" localSheetId="18">#REF!</definedName>
    <definedName name="PAS" localSheetId="16">#REF!</definedName>
    <definedName name="PAS">#REF!</definedName>
    <definedName name="pastel">#N/A</definedName>
    <definedName name="Path_Data" localSheetId="12">'[130]shared data'!$B$8</definedName>
    <definedName name="Path_Data">'[63]shared data'!$B$8</definedName>
    <definedName name="Path_System" localSheetId="12">'[130]shared data'!$B$7</definedName>
    <definedName name="Path_System">'[63]shared data'!$B$7</definedName>
    <definedName name="Pave" localSheetId="74">#REF!</definedName>
    <definedName name="Pave" localSheetId="13">#REF!</definedName>
    <definedName name="Pave" localSheetId="10">#REF!</definedName>
    <definedName name="Pave" localSheetId="20">#REF!</definedName>
    <definedName name="Pave" localSheetId="21">#REF!</definedName>
    <definedName name="Pave" localSheetId="22">#REF!</definedName>
    <definedName name="Pave" localSheetId="23">#REF!</definedName>
    <definedName name="Pave" localSheetId="30">#REF!</definedName>
    <definedName name="Pave" localSheetId="31">#REF!</definedName>
    <definedName name="Pave" localSheetId="32">#REF!</definedName>
    <definedName name="Pave" localSheetId="34">#REF!</definedName>
    <definedName name="Pave" localSheetId="35">#REF!</definedName>
    <definedName name="Pave" localSheetId="37">#REF!</definedName>
    <definedName name="Pave" localSheetId="38">#REF!</definedName>
    <definedName name="Pave" localSheetId="47">#REF!</definedName>
    <definedName name="Pave" localSheetId="49">#REF!</definedName>
    <definedName name="Pave" localSheetId="50">#REF!</definedName>
    <definedName name="Pave" localSheetId="51">#REF!</definedName>
    <definedName name="Pave" localSheetId="54">#REF!</definedName>
    <definedName name="Pave" localSheetId="14">#REF!</definedName>
    <definedName name="Pave" localSheetId="57">#REF!</definedName>
    <definedName name="Pave" localSheetId="58">#REF!</definedName>
    <definedName name="Pave" localSheetId="18">#REF!</definedName>
    <definedName name="Pave" localSheetId="16">#REF!</definedName>
    <definedName name="Pave">#REF!</definedName>
    <definedName name="PAYCAP" localSheetId="74">#REF!</definedName>
    <definedName name="PAYCAP" localSheetId="13">#REF!</definedName>
    <definedName name="PAYCAP" localSheetId="10">#REF!</definedName>
    <definedName name="PAYCAP" localSheetId="20">#REF!</definedName>
    <definedName name="PAYCAP" localSheetId="21">#REF!</definedName>
    <definedName name="PAYCAP" localSheetId="22">#REF!</definedName>
    <definedName name="PAYCAP" localSheetId="23">#REF!</definedName>
    <definedName name="PAYCAP" localSheetId="30">#REF!</definedName>
    <definedName name="PAYCAP" localSheetId="31">#REF!</definedName>
    <definedName name="PAYCAP" localSheetId="32">#REF!</definedName>
    <definedName name="PAYCAP" localSheetId="34">#REF!</definedName>
    <definedName name="PAYCAP" localSheetId="35">#REF!</definedName>
    <definedName name="PAYCAP" localSheetId="37">#REF!</definedName>
    <definedName name="PAYCAP" localSheetId="38">#REF!</definedName>
    <definedName name="PAYCAP" localSheetId="47">#REF!</definedName>
    <definedName name="PAYCAP" localSheetId="54">#REF!</definedName>
    <definedName name="PAYCAP" localSheetId="57">#REF!</definedName>
    <definedName name="PAYCAP" localSheetId="58">#REF!</definedName>
    <definedName name="PAYCAP" localSheetId="18">#REF!</definedName>
    <definedName name="PAYCAP" localSheetId="16">#REF!</definedName>
    <definedName name="PAYCAP">#REF!</definedName>
    <definedName name="Paym_Cap" localSheetId="74">#REF!</definedName>
    <definedName name="Paym_Cap" localSheetId="13">#REF!</definedName>
    <definedName name="Paym_Cap" localSheetId="10">#REF!</definedName>
    <definedName name="Paym_Cap" localSheetId="20">#REF!</definedName>
    <definedName name="Paym_Cap" localSheetId="21">#REF!</definedName>
    <definedName name="Paym_Cap" localSheetId="22">#REF!</definedName>
    <definedName name="Paym_Cap" localSheetId="23">#REF!</definedName>
    <definedName name="Paym_Cap" localSheetId="27">#REF!</definedName>
    <definedName name="Paym_Cap" localSheetId="30">#REF!</definedName>
    <definedName name="Paym_Cap" localSheetId="31">#REF!</definedName>
    <definedName name="Paym_Cap" localSheetId="32">#REF!</definedName>
    <definedName name="Paym_Cap" localSheetId="34">#REF!</definedName>
    <definedName name="Paym_Cap" localSheetId="35">#REF!</definedName>
    <definedName name="Paym_Cap" localSheetId="37">#REF!</definedName>
    <definedName name="Paym_Cap" localSheetId="38">#REF!</definedName>
    <definedName name="Paym_Cap" localSheetId="47">#REF!</definedName>
    <definedName name="Paym_Cap" localSheetId="50">#REF!</definedName>
    <definedName name="Paym_Cap" localSheetId="52">#REF!</definedName>
    <definedName name="Paym_Cap" localSheetId="54">#REF!</definedName>
    <definedName name="Paym_Cap" localSheetId="55">#REF!</definedName>
    <definedName name="Paym_Cap" localSheetId="57">#REF!</definedName>
    <definedName name="Paym_Cap" localSheetId="58">#REF!</definedName>
    <definedName name="Paym_Cap" localSheetId="18">#REF!</definedName>
    <definedName name="Paym_Cap" localSheetId="16">#REF!</definedName>
    <definedName name="Paym_Cap">#REF!</definedName>
    <definedName name="pchBM" localSheetId="74">#REF!</definedName>
    <definedName name="pchBM" localSheetId="13">#REF!</definedName>
    <definedName name="pchBM" localSheetId="27">#REF!</definedName>
    <definedName name="pchBM" localSheetId="30">#REF!</definedName>
    <definedName name="pchBM" localSheetId="31">#REF!</definedName>
    <definedName name="pchBM" localSheetId="32">#REF!</definedName>
    <definedName name="pchBM" localSheetId="35">#REF!</definedName>
    <definedName name="pchBM" localSheetId="38">#REF!</definedName>
    <definedName name="pchBM" localSheetId="47">#REF!</definedName>
    <definedName name="pchBM" localSheetId="52">#REF!</definedName>
    <definedName name="pchBM" localSheetId="54">#REF!</definedName>
    <definedName name="pchBM" localSheetId="58">#REF!</definedName>
    <definedName name="pchBM" localSheetId="18">#REF!</definedName>
    <definedName name="pchBM">#REF!</definedName>
    <definedName name="pchBMG" localSheetId="74">#REF!</definedName>
    <definedName name="pchBMG" localSheetId="12">[95]Q6!#REF!</definedName>
    <definedName name="pchBMG" localSheetId="13">#REF!</definedName>
    <definedName name="pchBMG" localSheetId="10">#REF!</definedName>
    <definedName name="pchBMG" localSheetId="20">#REF!</definedName>
    <definedName name="pchBMG" localSheetId="21">#REF!</definedName>
    <definedName name="pchBMG" localSheetId="22">#REF!</definedName>
    <definedName name="pchBMG" localSheetId="23">#REF!</definedName>
    <definedName name="pchBMG" localSheetId="27">#REF!</definedName>
    <definedName name="pchBMG" localSheetId="30">#REF!</definedName>
    <definedName name="pchBMG" localSheetId="31">#REF!</definedName>
    <definedName name="pchBMG" localSheetId="32">#REF!</definedName>
    <definedName name="pchBMG" localSheetId="35">#REF!</definedName>
    <definedName name="pchBMG" localSheetId="38">#REF!</definedName>
    <definedName name="pchBMG" localSheetId="47">#REF!</definedName>
    <definedName name="pchBMG" localSheetId="48">#REF!</definedName>
    <definedName name="pchBMG" localSheetId="49">#REF!</definedName>
    <definedName name="pchBMG" localSheetId="50">#REF!</definedName>
    <definedName name="pchBMG" localSheetId="51">#REF!</definedName>
    <definedName name="pchBMG" localSheetId="52">#REF!</definedName>
    <definedName name="pchBMG" localSheetId="53">#REF!</definedName>
    <definedName name="pchBMG" localSheetId="54">#REF!</definedName>
    <definedName name="pchBMG" localSheetId="14">#REF!</definedName>
    <definedName name="pchBMG" localSheetId="58">#REF!</definedName>
    <definedName name="pchBMG" localSheetId="18">#REF!</definedName>
    <definedName name="pchBMG">#REF!</definedName>
    <definedName name="pchBX" localSheetId="74">#REF!</definedName>
    <definedName name="pchBX" localSheetId="13">#REF!</definedName>
    <definedName name="pchBX" localSheetId="10">#REF!</definedName>
    <definedName name="pchBX" localSheetId="30">#REF!</definedName>
    <definedName name="pchBX" localSheetId="31">#REF!</definedName>
    <definedName name="pchBX" localSheetId="32">#REF!</definedName>
    <definedName name="pchBX" localSheetId="35">#REF!</definedName>
    <definedName name="pchBX" localSheetId="38">#REF!</definedName>
    <definedName name="pchBX" localSheetId="47">#REF!</definedName>
    <definedName name="pchBX" localSheetId="52">#REF!</definedName>
    <definedName name="pchBX" localSheetId="54">#REF!</definedName>
    <definedName name="pchBX" localSheetId="58">#REF!</definedName>
    <definedName name="pchBX" localSheetId="18">#REF!</definedName>
    <definedName name="pchBX">#REF!</definedName>
    <definedName name="pchBXG" localSheetId="74">#REF!</definedName>
    <definedName name="pchBXG" localSheetId="12">[95]Q6!#REF!</definedName>
    <definedName name="pchBXG" localSheetId="13">#REF!</definedName>
    <definedName name="pchBXG" localSheetId="10">#REF!</definedName>
    <definedName name="pchBXG" localSheetId="20">#REF!</definedName>
    <definedName name="pchBXG" localSheetId="21">#REF!</definedName>
    <definedName name="pchBXG" localSheetId="22">#REF!</definedName>
    <definedName name="pchBXG" localSheetId="23">#REF!</definedName>
    <definedName name="pchBXG" localSheetId="27">#REF!</definedName>
    <definedName name="pchBXG" localSheetId="30">#REF!</definedName>
    <definedName name="pchBXG" localSheetId="31">#REF!</definedName>
    <definedName name="pchBXG" localSheetId="32">#REF!</definedName>
    <definedName name="pchBXG" localSheetId="35">#REF!</definedName>
    <definedName name="pchBXG" localSheetId="38">#REF!</definedName>
    <definedName name="pchBXG" localSheetId="47">#REF!</definedName>
    <definedName name="pchBXG" localSheetId="48">#REF!</definedName>
    <definedName name="pchBXG" localSheetId="49">#REF!</definedName>
    <definedName name="pchBXG" localSheetId="50">#REF!</definedName>
    <definedName name="pchBXG" localSheetId="51">#REF!</definedName>
    <definedName name="pchBXG" localSheetId="52">#REF!</definedName>
    <definedName name="pchBXG" localSheetId="53">#REF!</definedName>
    <definedName name="pchBXG" localSheetId="54">#REF!</definedName>
    <definedName name="pchBXG" localSheetId="14">#REF!</definedName>
    <definedName name="pchBXG" localSheetId="58">#REF!</definedName>
    <definedName name="pchBXG" localSheetId="18">#REF!</definedName>
    <definedName name="pchBXG">#REF!</definedName>
    <definedName name="pchNM_R" localSheetId="13">[79]Q1!#REF!</definedName>
    <definedName name="pchNM_R" localSheetId="10">[79]Q1!#REF!</definedName>
    <definedName name="pchNM_R" localSheetId="24">[80]Q1!#REF!</definedName>
    <definedName name="pchNM_R" localSheetId="32">[79]Q1!#REF!</definedName>
    <definedName name="pchNM_R" localSheetId="49">[79]Q1!#REF!</definedName>
    <definedName name="pchNM_R" localSheetId="50">[79]Q1!#REF!</definedName>
    <definedName name="pchNM_R" localSheetId="51">[79]Q1!#REF!</definedName>
    <definedName name="pchNM_R">[79]Q1!#REF!</definedName>
    <definedName name="pchNMG_R" localSheetId="13">[79]Q1!#REF!</definedName>
    <definedName name="pchNMG_R" localSheetId="10">[79]Q1!#REF!</definedName>
    <definedName name="pchNMG_R" localSheetId="24">[80]Q1!#REF!</definedName>
    <definedName name="pchNMG_R" localSheetId="32">[79]Q1!#REF!</definedName>
    <definedName name="pchNMG_R">[79]Q1!#REF!</definedName>
    <definedName name="pchNX_R" localSheetId="13">[79]Q1!#REF!</definedName>
    <definedName name="pchNX_R" localSheetId="10">[79]Q1!#REF!</definedName>
    <definedName name="pchNX_R" localSheetId="24">[80]Q1!#REF!</definedName>
    <definedName name="pchNX_R" localSheetId="32">[79]Q1!#REF!</definedName>
    <definedName name="pchNX_R">[79]Q1!#REF!</definedName>
    <definedName name="pchNXG_R" localSheetId="13">[79]Q1!#REF!</definedName>
    <definedName name="pchNXG_R" localSheetId="10">[79]Q1!#REF!</definedName>
    <definedName name="pchNXG_R" localSheetId="24">[80]Q1!#REF!</definedName>
    <definedName name="pchNXG_R" localSheetId="32">[79]Q1!#REF!</definedName>
    <definedName name="pchNXG_R">[79]Q1!#REF!</definedName>
    <definedName name="PCNTLGT" localSheetId="13">[91]nonopec!#REF!</definedName>
    <definedName name="PCNTLGT" localSheetId="31">[91]nonopec!#REF!</definedName>
    <definedName name="PCNTLGT" localSheetId="47">[91]nonopec!#REF!</definedName>
    <definedName name="PCNTLGT" localSheetId="52">[91]nonopec!#REF!</definedName>
    <definedName name="PCNTLGT">[91]nonopec!#REF!</definedName>
    <definedName name="PCPI" localSheetId="74">#REF!</definedName>
    <definedName name="PCPI" localSheetId="12">#REF!</definedName>
    <definedName name="PCPI" localSheetId="13">#REF!</definedName>
    <definedName name="PCPI" localSheetId="10">#REF!</definedName>
    <definedName name="PCPI" localSheetId="20">#REF!</definedName>
    <definedName name="PCPI" localSheetId="21">#REF!</definedName>
    <definedName name="PCPI" localSheetId="22">#REF!</definedName>
    <definedName name="PCPI" localSheetId="23">#REF!</definedName>
    <definedName name="PCPI" localSheetId="27">#REF!</definedName>
    <definedName name="PCPI" localSheetId="30">#REF!</definedName>
    <definedName name="PCPI" localSheetId="31">#REF!</definedName>
    <definedName name="PCPI" localSheetId="32">#REF!</definedName>
    <definedName name="PCPI" localSheetId="34">#REF!</definedName>
    <definedName name="PCPI" localSheetId="35">#REF!</definedName>
    <definedName name="PCPI" localSheetId="37">#REF!</definedName>
    <definedName name="PCPI" localSheetId="38">#REF!</definedName>
    <definedName name="PCPI" localSheetId="47">#REF!</definedName>
    <definedName name="PCPI" localSheetId="48">#REF!</definedName>
    <definedName name="PCPI" localSheetId="49">#REF!</definedName>
    <definedName name="PCPI" localSheetId="50">#REF!</definedName>
    <definedName name="PCPI" localSheetId="51">#REF!</definedName>
    <definedName name="PCPI" localSheetId="52">#REF!</definedName>
    <definedName name="PCPI" localSheetId="53">#REF!</definedName>
    <definedName name="PCPI" localSheetId="54">#REF!</definedName>
    <definedName name="PCPI" localSheetId="55">#REF!</definedName>
    <definedName name="PCPI" localSheetId="57">#REF!</definedName>
    <definedName name="PCPI" localSheetId="58">#REF!</definedName>
    <definedName name="PCPI" localSheetId="18">#REF!</definedName>
    <definedName name="PCPI" localSheetId="16">#REF!</definedName>
    <definedName name="PCPI">#REF!</definedName>
    <definedName name="PCPIE" localSheetId="74">#REF!</definedName>
    <definedName name="PCPIE" localSheetId="13">#REF!</definedName>
    <definedName name="PCPIE" localSheetId="10">#REF!</definedName>
    <definedName name="PCPIE" localSheetId="20">#REF!</definedName>
    <definedName name="PCPIE" localSheetId="21">#REF!</definedName>
    <definedName name="PCPIE" localSheetId="22">#REF!</definedName>
    <definedName name="PCPIE" localSheetId="23">#REF!</definedName>
    <definedName name="PCPIE" localSheetId="30">#REF!</definedName>
    <definedName name="PCPIE" localSheetId="31">#REF!</definedName>
    <definedName name="PCPIE" localSheetId="32">#REF!</definedName>
    <definedName name="PCPIE" localSheetId="34">#REF!</definedName>
    <definedName name="PCPIE" localSheetId="35">#REF!</definedName>
    <definedName name="PCPIE" localSheetId="37">#REF!</definedName>
    <definedName name="PCPIE" localSheetId="38">#REF!</definedName>
    <definedName name="PCPIE" localSheetId="47">#REF!</definedName>
    <definedName name="PCPIE" localSheetId="54">#REF!</definedName>
    <definedName name="PCPIE" localSheetId="57">#REF!</definedName>
    <definedName name="PCPIE" localSheetId="58">#REF!</definedName>
    <definedName name="PCPIE" localSheetId="18">#REF!</definedName>
    <definedName name="PCPIE" localSheetId="16">#REF!</definedName>
    <definedName name="PCPIE">#REF!</definedName>
    <definedName name="PCPIG" localSheetId="12">[79]Q3!#REF!</definedName>
    <definedName name="PCPIG">#N/A</definedName>
    <definedName name="PEACEAGR" localSheetId="74">#REF!</definedName>
    <definedName name="PEACEAGR" localSheetId="13">#REF!</definedName>
    <definedName name="PEACEAGR" localSheetId="10">#REF!</definedName>
    <definedName name="PEACEAGR" localSheetId="20">#REF!</definedName>
    <definedName name="PEACEAGR" localSheetId="21">#REF!</definedName>
    <definedName name="PEACEAGR" localSheetId="22">#REF!</definedName>
    <definedName name="PEACEAGR" localSheetId="23">#REF!</definedName>
    <definedName name="PEACEAGR" localSheetId="30">#REF!</definedName>
    <definedName name="PEACEAGR" localSheetId="31">#REF!</definedName>
    <definedName name="PEACEAGR" localSheetId="32">#REF!</definedName>
    <definedName name="PEACEAGR" localSheetId="34">#REF!</definedName>
    <definedName name="PEACEAGR" localSheetId="35">#REF!</definedName>
    <definedName name="PEACEAGR" localSheetId="37">#REF!</definedName>
    <definedName name="PEACEAGR" localSheetId="38">#REF!</definedName>
    <definedName name="PEACEAGR" localSheetId="47">#REF!</definedName>
    <definedName name="PEACEAGR" localSheetId="48">#REF!</definedName>
    <definedName name="PEACEAGR" localSheetId="49">#REF!</definedName>
    <definedName name="PEACEAGR" localSheetId="50">#REF!</definedName>
    <definedName name="PEACEAGR" localSheetId="51">#REF!</definedName>
    <definedName name="PEACEAGR" localSheetId="53">#REF!</definedName>
    <definedName name="PEACEAGR" localSheetId="54">#REF!</definedName>
    <definedName name="PEACEAGR" localSheetId="14">#REF!</definedName>
    <definedName name="PEACEAGR" localSheetId="57">#REF!</definedName>
    <definedName name="PEACEAGR" localSheetId="58">#REF!</definedName>
    <definedName name="PEACEAGR" localSheetId="18">#REF!</definedName>
    <definedName name="PEACEAGR" localSheetId="16">#REF!</definedName>
    <definedName name="PEACEAGR">#REF!</definedName>
    <definedName name="PERE96" localSheetId="74">#REF!</definedName>
    <definedName name="PERE96" localSheetId="13">#REF!</definedName>
    <definedName name="PERE96" localSheetId="20">#REF!</definedName>
    <definedName name="PERE96" localSheetId="21">#REF!</definedName>
    <definedName name="PERE96" localSheetId="22">#REF!</definedName>
    <definedName name="PERE96" localSheetId="23">#REF!</definedName>
    <definedName name="PERE96" localSheetId="30">#REF!</definedName>
    <definedName name="PERE96" localSheetId="31">#REF!</definedName>
    <definedName name="PERE96" localSheetId="32">#REF!</definedName>
    <definedName name="PERE96" localSheetId="34">#REF!</definedName>
    <definedName name="PERE96" localSheetId="35">#REF!</definedName>
    <definedName name="PERE96" localSheetId="37">#REF!</definedName>
    <definedName name="PERE96" localSheetId="38">#REF!</definedName>
    <definedName name="PERE96" localSheetId="47">#REF!</definedName>
    <definedName name="PERE96" localSheetId="48">#REF!</definedName>
    <definedName name="PERE96" localSheetId="49">#REF!</definedName>
    <definedName name="PERE96" localSheetId="50">#REF!</definedName>
    <definedName name="PERE96" localSheetId="51">#REF!</definedName>
    <definedName name="PERE96" localSheetId="53">#REF!</definedName>
    <definedName name="PERE96" localSheetId="54">#REF!</definedName>
    <definedName name="PERE96" localSheetId="14">#REF!</definedName>
    <definedName name="PERE96" localSheetId="57">#REF!</definedName>
    <definedName name="PERE96" localSheetId="58">#REF!</definedName>
    <definedName name="PERE96" localSheetId="18">#REF!</definedName>
    <definedName name="PERE96" localSheetId="16">#REF!</definedName>
    <definedName name="PERE96">#REF!</definedName>
    <definedName name="Petroecuador" localSheetId="74">#REF!</definedName>
    <definedName name="Petroecuador" localSheetId="13">#REF!</definedName>
    <definedName name="Petroecuador" localSheetId="20">#REF!</definedName>
    <definedName name="Petroecuador" localSheetId="21">#REF!</definedName>
    <definedName name="Petroecuador" localSheetId="22">#REF!</definedName>
    <definedName name="Petroecuador" localSheetId="23">#REF!</definedName>
    <definedName name="Petroecuador" localSheetId="30">#REF!</definedName>
    <definedName name="Petroecuador" localSheetId="31">#REF!</definedName>
    <definedName name="Petroecuador" localSheetId="32">#REF!</definedName>
    <definedName name="Petroecuador" localSheetId="34">#REF!</definedName>
    <definedName name="Petroecuador" localSheetId="35">#REF!</definedName>
    <definedName name="Petroecuador" localSheetId="37">#REF!</definedName>
    <definedName name="Petroecuador" localSheetId="38">#REF!</definedName>
    <definedName name="Petroecuador" localSheetId="47">#REF!</definedName>
    <definedName name="Petroecuador" localSheetId="48">#REF!</definedName>
    <definedName name="Petroecuador" localSheetId="49">#REF!</definedName>
    <definedName name="Petroecuador" localSheetId="50">#REF!</definedName>
    <definedName name="Petroecuador" localSheetId="51">#REF!</definedName>
    <definedName name="Petroecuador" localSheetId="53">#REF!</definedName>
    <definedName name="Petroecuador" localSheetId="54">#REF!</definedName>
    <definedName name="Petroecuador" localSheetId="14">#REF!</definedName>
    <definedName name="Petroecuador" localSheetId="57">#REF!</definedName>
    <definedName name="Petroecuador" localSheetId="58">#REF!</definedName>
    <definedName name="Petroecuador" localSheetId="18">#REF!</definedName>
    <definedName name="Petroecuador" localSheetId="16">#REF!</definedName>
    <definedName name="Petroecuador">#REF!</definedName>
    <definedName name="PEX">[116]SUPUESTOS!A$14</definedName>
    <definedName name="PF" localSheetId="74">#REF!</definedName>
    <definedName name="PF" localSheetId="13">#REF!</definedName>
    <definedName name="PF" localSheetId="10">#REF!</definedName>
    <definedName name="PF" localSheetId="20">#REF!</definedName>
    <definedName name="PF" localSheetId="21">#REF!</definedName>
    <definedName name="PF" localSheetId="22">#REF!</definedName>
    <definedName name="PF" localSheetId="23">#REF!</definedName>
    <definedName name="PF" localSheetId="27">#REF!</definedName>
    <definedName name="PF" localSheetId="30">#REF!</definedName>
    <definedName name="PF" localSheetId="31">#REF!</definedName>
    <definedName name="PF" localSheetId="32">#REF!</definedName>
    <definedName name="PF" localSheetId="34">#REF!</definedName>
    <definedName name="PF" localSheetId="35">#REF!</definedName>
    <definedName name="PF" localSheetId="37">#REF!</definedName>
    <definedName name="PF" localSheetId="38">#REF!</definedName>
    <definedName name="PF" localSheetId="47">#REF!</definedName>
    <definedName name="PF" localSheetId="48">#REF!</definedName>
    <definedName name="PF" localSheetId="49">#REF!</definedName>
    <definedName name="PF" localSheetId="50">#REF!</definedName>
    <definedName name="PF" localSheetId="51">#REF!</definedName>
    <definedName name="PF" localSheetId="52">#REF!</definedName>
    <definedName name="PF" localSheetId="53">#REF!</definedName>
    <definedName name="PF" localSheetId="54">#REF!</definedName>
    <definedName name="PF" localSheetId="55">#REF!</definedName>
    <definedName name="PF" localSheetId="57">#REF!</definedName>
    <definedName name="PF" localSheetId="58">#REF!</definedName>
    <definedName name="PF" localSheetId="18">#REF!</definedName>
    <definedName name="PF" localSheetId="16">#REF!</definedName>
    <definedName name="PF">#REF!</definedName>
    <definedName name="PFP" localSheetId="74">#REF!</definedName>
    <definedName name="PFP" localSheetId="13">#REF!</definedName>
    <definedName name="PFP" localSheetId="10">#REF!</definedName>
    <definedName name="PFP" localSheetId="20">#REF!</definedName>
    <definedName name="PFP" localSheetId="21">#REF!</definedName>
    <definedName name="PFP" localSheetId="22">#REF!</definedName>
    <definedName name="PFP" localSheetId="23">#REF!</definedName>
    <definedName name="PFP" localSheetId="27">#REF!</definedName>
    <definedName name="PFP" localSheetId="30">#REF!</definedName>
    <definedName name="PFP" localSheetId="31">#REF!</definedName>
    <definedName name="PFP" localSheetId="32">#REF!</definedName>
    <definedName name="PFP" localSheetId="34">#REF!</definedName>
    <definedName name="PFP" localSheetId="35">#REF!</definedName>
    <definedName name="PFP" localSheetId="37">#REF!</definedName>
    <definedName name="PFP" localSheetId="38">#REF!</definedName>
    <definedName name="PFP" localSheetId="47">#REF!</definedName>
    <definedName name="PFP" localSheetId="52">#REF!</definedName>
    <definedName name="PFP" localSheetId="54">#REF!</definedName>
    <definedName name="PFP" localSheetId="57">#REF!</definedName>
    <definedName name="PFP" localSheetId="58">#REF!</definedName>
    <definedName name="PFP" localSheetId="18">#REF!</definedName>
    <definedName name="PFP" localSheetId="16">#REF!</definedName>
    <definedName name="PFP">#REF!</definedName>
    <definedName name="pfp_table1" localSheetId="74">#REF!</definedName>
    <definedName name="pfp_table1" localSheetId="13">#REF!</definedName>
    <definedName name="pfp_table1" localSheetId="10">#REF!</definedName>
    <definedName name="pfp_table1" localSheetId="20">#REF!</definedName>
    <definedName name="pfp_table1" localSheetId="21">#REF!</definedName>
    <definedName name="pfp_table1" localSheetId="22">#REF!</definedName>
    <definedName name="pfp_table1" localSheetId="23">#REF!</definedName>
    <definedName name="pfp_table1" localSheetId="27">#REF!</definedName>
    <definedName name="pfp_table1" localSheetId="30">#REF!</definedName>
    <definedName name="pfp_table1" localSheetId="31">#REF!</definedName>
    <definedName name="pfp_table1" localSheetId="32">#REF!</definedName>
    <definedName name="pfp_table1" localSheetId="34">#REF!</definedName>
    <definedName name="pfp_table1" localSheetId="35">#REF!</definedName>
    <definedName name="pfp_table1" localSheetId="37">#REF!</definedName>
    <definedName name="pfp_table1" localSheetId="38">#REF!</definedName>
    <definedName name="pfp_table1" localSheetId="47">#REF!</definedName>
    <definedName name="pfp_table1" localSheetId="52">#REF!</definedName>
    <definedName name="pfp_table1" localSheetId="54">#REF!</definedName>
    <definedName name="pfp_table1" localSheetId="57">#REF!</definedName>
    <definedName name="pfp_table1" localSheetId="58">#REF!</definedName>
    <definedName name="pfp_table1" localSheetId="18">#REF!</definedName>
    <definedName name="pfp_table1" localSheetId="16">#REF!</definedName>
    <definedName name="pfp_table1">#REF!</definedName>
    <definedName name="pib" localSheetId="74">#REF!</definedName>
    <definedName name="pib" localSheetId="13">#REF!</definedName>
    <definedName name="pib" localSheetId="30">#REF!</definedName>
    <definedName name="pib" localSheetId="31">#REF!</definedName>
    <definedName name="pib" localSheetId="32">#REF!</definedName>
    <definedName name="pib" localSheetId="38">#REF!</definedName>
    <definedName name="pib" localSheetId="54">#REF!</definedName>
    <definedName name="pib" localSheetId="58">#REF!</definedName>
    <definedName name="pib">#REF!</definedName>
    <definedName name="pib_int" localSheetId="74">#REF!</definedName>
    <definedName name="pib_int" localSheetId="13">#REF!</definedName>
    <definedName name="pib_int" localSheetId="30">#REF!</definedName>
    <definedName name="pib_int" localSheetId="31">#REF!</definedName>
    <definedName name="pib_int" localSheetId="32">#REF!</definedName>
    <definedName name="pib_int" localSheetId="38">#REF!</definedName>
    <definedName name="pib_int" localSheetId="54">#REF!</definedName>
    <definedName name="pib_int" localSheetId="58">#REF!</definedName>
    <definedName name="pib_int">#REF!</definedName>
    <definedName name="pib98j" localSheetId="13">[32]Programa!#REF!</definedName>
    <definedName name="pib98j" localSheetId="10">[32]Programa!#REF!</definedName>
    <definedName name="pib98j" localSheetId="20">[32]Programa!#REF!</definedName>
    <definedName name="pib98j" localSheetId="21">[32]Programa!#REF!</definedName>
    <definedName name="pib98j" localSheetId="22">[32]Programa!#REF!</definedName>
    <definedName name="pib98j" localSheetId="23">[32]Programa!#REF!</definedName>
    <definedName name="pib98j" localSheetId="24">[33]Programa!#REF!</definedName>
    <definedName name="pib98j" localSheetId="32">[32]Programa!#REF!</definedName>
    <definedName name="pib98j" localSheetId="34">[32]Programa!#REF!</definedName>
    <definedName name="pib98j" localSheetId="35">[32]Programa!#REF!</definedName>
    <definedName name="pib98j" localSheetId="37">[32]Programa!#REF!</definedName>
    <definedName name="pib98j" localSheetId="38">[32]Programa!#REF!</definedName>
    <definedName name="pib98j" localSheetId="47">[32]Programa!#REF!</definedName>
    <definedName name="pib98j" localSheetId="48">[32]Programa!#REF!</definedName>
    <definedName name="pib98j" localSheetId="49">[32]Programa!#REF!</definedName>
    <definedName name="pib98j" localSheetId="50">[32]Programa!#REF!</definedName>
    <definedName name="pib98j" localSheetId="51">[32]Programa!#REF!</definedName>
    <definedName name="pib98j" localSheetId="53">[32]Programa!#REF!</definedName>
    <definedName name="pib98j" localSheetId="54">[32]Programa!#REF!</definedName>
    <definedName name="pib98j" localSheetId="14">[32]Programa!#REF!</definedName>
    <definedName name="pib98j" localSheetId="57">[32]Programa!#REF!</definedName>
    <definedName name="pib98j" localSheetId="58">[32]Programa!#REF!</definedName>
    <definedName name="pib98j" localSheetId="18">[32]Programa!#REF!</definedName>
    <definedName name="pib98j" localSheetId="16">[32]Programa!#REF!</definedName>
    <definedName name="pib98j">[32]Programa!#REF!</definedName>
    <definedName name="pib98s" localSheetId="13">[32]Programa!#REF!</definedName>
    <definedName name="pib98s" localSheetId="10">[32]Programa!#REF!</definedName>
    <definedName name="pib98s" localSheetId="20">[32]Programa!#REF!</definedName>
    <definedName name="pib98s" localSheetId="21">[32]Programa!#REF!</definedName>
    <definedName name="pib98s" localSheetId="22">[32]Programa!#REF!</definedName>
    <definedName name="pib98s" localSheetId="23">[32]Programa!#REF!</definedName>
    <definedName name="pib98s" localSheetId="24">[33]Programa!#REF!</definedName>
    <definedName name="pib98s" localSheetId="32">[32]Programa!#REF!</definedName>
    <definedName name="pib98s" localSheetId="34">[32]Programa!#REF!</definedName>
    <definedName name="pib98s" localSheetId="35">[32]Programa!#REF!</definedName>
    <definedName name="pib98s" localSheetId="37">[32]Programa!#REF!</definedName>
    <definedName name="pib98s" localSheetId="38">[32]Programa!#REF!</definedName>
    <definedName name="pib98s" localSheetId="47">[32]Programa!#REF!</definedName>
    <definedName name="pib98s" localSheetId="48">[32]Programa!#REF!</definedName>
    <definedName name="pib98s" localSheetId="49">[32]Programa!#REF!</definedName>
    <definedName name="pib98s" localSheetId="50">[32]Programa!#REF!</definedName>
    <definedName name="pib98s" localSheetId="51">[32]Programa!#REF!</definedName>
    <definedName name="pib98s" localSheetId="53">[32]Programa!#REF!</definedName>
    <definedName name="pib98s" localSheetId="54">[32]Programa!#REF!</definedName>
    <definedName name="pib98s" localSheetId="14">[32]Programa!#REF!</definedName>
    <definedName name="pib98s" localSheetId="57">[32]Programa!#REF!</definedName>
    <definedName name="pib98s" localSheetId="58">[32]Programa!#REF!</definedName>
    <definedName name="pib98s" localSheetId="18">[32]Programa!#REF!</definedName>
    <definedName name="pib98s" localSheetId="16">[32]Programa!#REF!</definedName>
    <definedName name="pib98s">[32]Programa!#REF!</definedName>
    <definedName name="PIBMENSAL" localSheetId="74">#REF!</definedName>
    <definedName name="PIBMENSAL" localSheetId="13">#REF!</definedName>
    <definedName name="PIBMENSAL" localSheetId="10">#REF!</definedName>
    <definedName name="PIBMENSAL" localSheetId="20">#REF!</definedName>
    <definedName name="PIBMENSAL" localSheetId="21">#REF!</definedName>
    <definedName name="PIBMENSAL" localSheetId="22">#REF!</definedName>
    <definedName name="PIBMENSAL" localSheetId="23">#REF!</definedName>
    <definedName name="PIBMENSAL" localSheetId="30">#REF!</definedName>
    <definedName name="PIBMENSAL" localSheetId="31">#REF!</definedName>
    <definedName name="PIBMENSAL" localSheetId="32">#REF!</definedName>
    <definedName name="PIBMENSAL" localSheetId="34">#REF!</definedName>
    <definedName name="PIBMENSAL" localSheetId="35">#REF!</definedName>
    <definedName name="PIBMENSAL" localSheetId="37">#REF!</definedName>
    <definedName name="PIBMENSAL" localSheetId="38">#REF!</definedName>
    <definedName name="PIBMENSAL" localSheetId="47">#REF!</definedName>
    <definedName name="PIBMENSAL" localSheetId="48">#REF!</definedName>
    <definedName name="PIBMENSAL" localSheetId="49">#REF!</definedName>
    <definedName name="PIBMENSAL" localSheetId="50">#REF!</definedName>
    <definedName name="PIBMENSAL" localSheetId="51">#REF!</definedName>
    <definedName name="PIBMENSAL" localSheetId="53">#REF!</definedName>
    <definedName name="PIBMENSAL" localSheetId="54">#REF!</definedName>
    <definedName name="PIBMENSAL" localSheetId="14">#REF!</definedName>
    <definedName name="PIBMENSAL" localSheetId="57">#REF!</definedName>
    <definedName name="PIBMENSAL" localSheetId="58">#REF!</definedName>
    <definedName name="PIBMENSAL" localSheetId="18">#REF!</definedName>
    <definedName name="PIBMENSAL" localSheetId="16">#REF!</definedName>
    <definedName name="PIBMENSAL">#REF!</definedName>
    <definedName name="PIBporSECT" localSheetId="74">#REF!</definedName>
    <definedName name="PIBporSECT" localSheetId="13">#REF!</definedName>
    <definedName name="PIBporSECT" localSheetId="10">#REF!</definedName>
    <definedName name="PIBporSECT" localSheetId="20">#REF!</definedName>
    <definedName name="PIBporSECT" localSheetId="21">#REF!</definedName>
    <definedName name="PIBporSECT" localSheetId="22">#REF!</definedName>
    <definedName name="PIBporSECT" localSheetId="23">#REF!</definedName>
    <definedName name="PIBporSECT" localSheetId="30">#REF!</definedName>
    <definedName name="PIBporSECT" localSheetId="31">#REF!</definedName>
    <definedName name="PIBporSECT" localSheetId="32">#REF!</definedName>
    <definedName name="PIBporSECT" localSheetId="34">#REF!</definedName>
    <definedName name="PIBporSECT" localSheetId="35">#REF!</definedName>
    <definedName name="PIBporSECT" localSheetId="37">#REF!</definedName>
    <definedName name="PIBporSECT" localSheetId="38">#REF!</definedName>
    <definedName name="PIBporSECT" localSheetId="47">#REF!</definedName>
    <definedName name="PIBporSECT" localSheetId="54">#REF!</definedName>
    <definedName name="PIBporSECT" localSheetId="14">#REF!</definedName>
    <definedName name="PIBporSECT" localSheetId="57">#REF!</definedName>
    <definedName name="PIBporSECT" localSheetId="58">#REF!</definedName>
    <definedName name="PIBporSECT" localSheetId="18">#REF!</definedName>
    <definedName name="PIBporSECT" localSheetId="16">#REF!</definedName>
    <definedName name="PIBporSECT">#REF!</definedName>
    <definedName name="PII" localSheetId="74" hidden="1">{"Main Economic Indicators",#N/A,FALSE,"C"}</definedName>
    <definedName name="PII" localSheetId="13" hidden="1">{"Main Economic Indicators",#N/A,FALSE,"C"}</definedName>
    <definedName name="PII" localSheetId="28" hidden="1">{"Main Economic Indicators",#N/A,FALSE,"C"}</definedName>
    <definedName name="PII" localSheetId="10" hidden="1">{"Main Economic Indicators",#N/A,FALSE,"C"}</definedName>
    <definedName name="PII" localSheetId="20" hidden="1">{"Main Economic Indicators",#N/A,FALSE,"C"}</definedName>
    <definedName name="PII" localSheetId="21" hidden="1">{"Main Economic Indicators",#N/A,FALSE,"C"}</definedName>
    <definedName name="PII" localSheetId="22" hidden="1">{"Main Economic Indicators",#N/A,FALSE,"C"}</definedName>
    <definedName name="PII" localSheetId="23" hidden="1">{"Main Economic Indicators",#N/A,FALSE,"C"}</definedName>
    <definedName name="PII" localSheetId="24" hidden="1">{"Main Economic Indicators",#N/A,FALSE,"C"}</definedName>
    <definedName name="PII" localSheetId="27" hidden="1">{"Main Economic Indicators",#N/A,FALSE,"C"}</definedName>
    <definedName name="PII" localSheetId="29" hidden="1">{"Main Economic Indicators",#N/A,FALSE,"C"}</definedName>
    <definedName name="PII" localSheetId="30" hidden="1">{"Main Economic Indicators",#N/A,FALSE,"C"}</definedName>
    <definedName name="PII" localSheetId="31" hidden="1">{"Main Economic Indicators",#N/A,FALSE,"C"}</definedName>
    <definedName name="PII" localSheetId="32" hidden="1">{"Main Economic Indicators",#N/A,FALSE,"C"}</definedName>
    <definedName name="PII" localSheetId="34" hidden="1">{"Main Economic Indicators",#N/A,FALSE,"C"}</definedName>
    <definedName name="PII" localSheetId="35" hidden="1">{"Main Economic Indicators",#N/A,FALSE,"C"}</definedName>
    <definedName name="PII" localSheetId="37" hidden="1">{"Main Economic Indicators",#N/A,FALSE,"C"}</definedName>
    <definedName name="PII" localSheetId="38" hidden="1">{"Main Economic Indicators",#N/A,FALSE,"C"}</definedName>
    <definedName name="PII" localSheetId="47" hidden="1">{"Main Economic Indicators",#N/A,FALSE,"C"}</definedName>
    <definedName name="PII" localSheetId="48" hidden="1">{"Main Economic Indicators",#N/A,FALSE,"C"}</definedName>
    <definedName name="PII" localSheetId="49" hidden="1">{"Main Economic Indicators",#N/A,FALSE,"C"}</definedName>
    <definedName name="PII" localSheetId="50" hidden="1">{"Main Economic Indicators",#N/A,FALSE,"C"}</definedName>
    <definedName name="PII" localSheetId="51" hidden="1">{"Main Economic Indicators",#N/A,FALSE,"C"}</definedName>
    <definedName name="PII" localSheetId="52" hidden="1">{"Main Economic Indicators",#N/A,FALSE,"C"}</definedName>
    <definedName name="PII" localSheetId="53" hidden="1">{"Main Economic Indicators",#N/A,FALSE,"C"}</definedName>
    <definedName name="PII" localSheetId="54" hidden="1">{"Main Economic Indicators",#N/A,FALSE,"C"}</definedName>
    <definedName name="PII" localSheetId="14" hidden="1">{"Main Economic Indicators",#N/A,FALSE,"C"}</definedName>
    <definedName name="PII" localSheetId="55" hidden="1">{"Main Economic Indicators",#N/A,FALSE,"C"}</definedName>
    <definedName name="PII" localSheetId="56" hidden="1">{"Main Economic Indicators",#N/A,FALSE,"C"}</definedName>
    <definedName name="PII" localSheetId="57" hidden="1">{"Main Economic Indicators",#N/A,FALSE,"C"}</definedName>
    <definedName name="PII" localSheetId="58" hidden="1">{"Main Economic Indicators",#N/A,FALSE,"C"}</definedName>
    <definedName name="PII" localSheetId="18" hidden="1">{"Main Economic Indicators",#N/A,FALSE,"C"}</definedName>
    <definedName name="PII" localSheetId="19" hidden="1">{"Main Economic Indicators",#N/A,FALSE,"C"}</definedName>
    <definedName name="PII" localSheetId="15" hidden="1">{"Main Economic Indicators",#N/A,FALSE,"C"}</definedName>
    <definedName name="PII" localSheetId="16" hidden="1">{"Main Economic Indicators",#N/A,FALSE,"C"}</definedName>
    <definedName name="PII" hidden="1">{"Main Economic Indicators",#N/A,FALSE,"C"}</definedName>
    <definedName name="PIJIS" localSheetId="74">#REF!</definedName>
    <definedName name="PIJIS" localSheetId="13">#REF!</definedName>
    <definedName name="PIJIS" localSheetId="20">#REF!</definedName>
    <definedName name="PIJIS" localSheetId="21">#REF!</definedName>
    <definedName name="PIJIS" localSheetId="22">#REF!</definedName>
    <definedName name="PIJIS" localSheetId="23">#REF!</definedName>
    <definedName name="PIJIS" localSheetId="30">#REF!</definedName>
    <definedName name="PIJIS" localSheetId="31">#REF!</definedName>
    <definedName name="PIJIS" localSheetId="32">#REF!</definedName>
    <definedName name="PIJIS" localSheetId="34">#REF!</definedName>
    <definedName name="PIJIS" localSheetId="35">#REF!</definedName>
    <definedName name="PIJIS" localSheetId="37">#REF!</definedName>
    <definedName name="PIJIS" localSheetId="38">#REF!</definedName>
    <definedName name="PIJIS" localSheetId="47">#REF!</definedName>
    <definedName name="PIJIS" localSheetId="48">#REF!</definedName>
    <definedName name="PIJIS" localSheetId="49">#REF!</definedName>
    <definedName name="PIJIS" localSheetId="50">#REF!</definedName>
    <definedName name="PIJIS" localSheetId="51">#REF!</definedName>
    <definedName name="PIJIS" localSheetId="53">#REF!</definedName>
    <definedName name="PIJIS" localSheetId="54">#REF!</definedName>
    <definedName name="PIJIS" localSheetId="14">#REF!</definedName>
    <definedName name="PIJIS" localSheetId="57">#REF!</definedName>
    <definedName name="PIJIS" localSheetId="58">#REF!</definedName>
    <definedName name="PIJIS" localSheetId="18">#REF!</definedName>
    <definedName name="PIJIS" localSheetId="16">#REF!</definedName>
    <definedName name="PIJIS">#REF!</definedName>
    <definedName name="pit" localSheetId="74" hidden="1">{"Riqfin97",#N/A,FALSE,"Tran";"Riqfinpro",#N/A,FALSE,"Tran"}</definedName>
    <definedName name="pit" localSheetId="12" hidden="1">{"Riqfin97",#N/A,FALSE,"Tran";"Riqfinpro",#N/A,FALSE,"Tran"}</definedName>
    <definedName name="pit" localSheetId="13" hidden="1">{"Riqfin97",#N/A,FALSE,"Tran";"Riqfinpro",#N/A,FALSE,"Tran"}</definedName>
    <definedName name="pit" localSheetId="28" hidden="1">{"Riqfin97",#N/A,FALSE,"Tran";"Riqfinpro",#N/A,FALSE,"Tran"}</definedName>
    <definedName name="pit" localSheetId="10" hidden="1">{"Riqfin97",#N/A,FALSE,"Tran";"Riqfinpro",#N/A,FALSE,"Tran"}</definedName>
    <definedName name="pit" localSheetId="20" hidden="1">{"Riqfin97",#N/A,FALSE,"Tran";"Riqfinpro",#N/A,FALSE,"Tran"}</definedName>
    <definedName name="pit" localSheetId="21" hidden="1">{"Riqfin97",#N/A,FALSE,"Tran";"Riqfinpro",#N/A,FALSE,"Tran"}</definedName>
    <definedName name="pit" localSheetId="22" hidden="1">{"Riqfin97",#N/A,FALSE,"Tran";"Riqfinpro",#N/A,FALSE,"Tran"}</definedName>
    <definedName name="pit" localSheetId="23" hidden="1">{"Riqfin97",#N/A,FALSE,"Tran";"Riqfinpro",#N/A,FALSE,"Tran"}</definedName>
    <definedName name="pit" localSheetId="24" hidden="1">{"Riqfin97",#N/A,FALSE,"Tran";"Riqfinpro",#N/A,FALSE,"Tran"}</definedName>
    <definedName name="pit" localSheetId="27" hidden="1">{"Riqfin97",#N/A,FALSE,"Tran";"Riqfinpro",#N/A,FALSE,"Tran"}</definedName>
    <definedName name="pit" localSheetId="29" hidden="1">{"Riqfin97",#N/A,FALSE,"Tran";"Riqfinpro",#N/A,FALSE,"Tran"}</definedName>
    <definedName name="pit" localSheetId="30" hidden="1">{"Riqfin97",#N/A,FALSE,"Tran";"Riqfinpro",#N/A,FALSE,"Tran"}</definedName>
    <definedName name="pit" localSheetId="31" hidden="1">{"Riqfin97",#N/A,FALSE,"Tran";"Riqfinpro",#N/A,FALSE,"Tran"}</definedName>
    <definedName name="pit" localSheetId="32" hidden="1">{"Riqfin97",#N/A,FALSE,"Tran";"Riqfinpro",#N/A,FALSE,"Tran"}</definedName>
    <definedName name="pit" localSheetId="34" hidden="1">{"Riqfin97",#N/A,FALSE,"Tran";"Riqfinpro",#N/A,FALSE,"Tran"}</definedName>
    <definedName name="pit" localSheetId="35" hidden="1">{"Riqfin97",#N/A,FALSE,"Tran";"Riqfinpro",#N/A,FALSE,"Tran"}</definedName>
    <definedName name="pit" localSheetId="37" hidden="1">{"Riqfin97",#N/A,FALSE,"Tran";"Riqfinpro",#N/A,FALSE,"Tran"}</definedName>
    <definedName name="pit" localSheetId="38" hidden="1">{"Riqfin97",#N/A,FALSE,"Tran";"Riqfinpro",#N/A,FALSE,"Tran"}</definedName>
    <definedName name="pit" localSheetId="47" hidden="1">{"Riqfin97",#N/A,FALSE,"Tran";"Riqfinpro",#N/A,FALSE,"Tran"}</definedName>
    <definedName name="pit" localSheetId="48" hidden="1">{"Riqfin97",#N/A,FALSE,"Tran";"Riqfinpro",#N/A,FALSE,"Tran"}</definedName>
    <definedName name="pit" localSheetId="49" hidden="1">{"Riqfin97",#N/A,FALSE,"Tran";"Riqfinpro",#N/A,FALSE,"Tran"}</definedName>
    <definedName name="pit" localSheetId="50" hidden="1">{"Riqfin97",#N/A,FALSE,"Tran";"Riqfinpro",#N/A,FALSE,"Tran"}</definedName>
    <definedName name="pit" localSheetId="51" hidden="1">{"Riqfin97",#N/A,FALSE,"Tran";"Riqfinpro",#N/A,FALSE,"Tran"}</definedName>
    <definedName name="pit" localSheetId="52" hidden="1">{"Riqfin97",#N/A,FALSE,"Tran";"Riqfinpro",#N/A,FALSE,"Tran"}</definedName>
    <definedName name="pit" localSheetId="53" hidden="1">{"Riqfin97",#N/A,FALSE,"Tran";"Riqfinpro",#N/A,FALSE,"Tran"}</definedName>
    <definedName name="pit" localSheetId="54" hidden="1">{"Riqfin97",#N/A,FALSE,"Tran";"Riqfinpro",#N/A,FALSE,"Tran"}</definedName>
    <definedName name="pit" localSheetId="14" hidden="1">{"Riqfin97",#N/A,FALSE,"Tran";"Riqfinpro",#N/A,FALSE,"Tran"}</definedName>
    <definedName name="pit" localSheetId="55" hidden="1">{"Riqfin97",#N/A,FALSE,"Tran";"Riqfinpro",#N/A,FALSE,"Tran"}</definedName>
    <definedName name="pit" localSheetId="56" hidden="1">{"Riqfin97",#N/A,FALSE,"Tran";"Riqfinpro",#N/A,FALSE,"Tran"}</definedName>
    <definedName name="pit" localSheetId="57" hidden="1">{"Riqfin97",#N/A,FALSE,"Tran";"Riqfinpro",#N/A,FALSE,"Tran"}</definedName>
    <definedName name="pit" localSheetId="58" hidden="1">{"Riqfin97",#N/A,FALSE,"Tran";"Riqfinpro",#N/A,FALSE,"Tran"}</definedName>
    <definedName name="pit" localSheetId="18" hidden="1">{"Riqfin97",#N/A,FALSE,"Tran";"Riqfinpro",#N/A,FALSE,"Tran"}</definedName>
    <definedName name="pit" localSheetId="19" hidden="1">{"Riqfin97",#N/A,FALSE,"Tran";"Riqfinpro",#N/A,FALSE,"Tran"}</definedName>
    <definedName name="pit" localSheetId="15" hidden="1">{"Riqfin97",#N/A,FALSE,"Tran";"Riqfinpro",#N/A,FALSE,"Tran"}</definedName>
    <definedName name="pit" localSheetId="16" hidden="1">{"Riqfin97",#N/A,FALSE,"Tran";"Riqfinpro",#N/A,FALSE,"Tran"}</definedName>
    <definedName name="pit" hidden="1">{"Riqfin97",#N/A,FALSE,"Tran";"Riqfinpro",#N/A,FALSE,"Tran"}</definedName>
    <definedName name="PK" localSheetId="74">#REF!</definedName>
    <definedName name="PK" localSheetId="13">#REF!</definedName>
    <definedName name="PK" localSheetId="10">#REF!</definedName>
    <definedName name="PK" localSheetId="20">#REF!</definedName>
    <definedName name="PK" localSheetId="21">#REF!</definedName>
    <definedName name="PK" localSheetId="22">#REF!</definedName>
    <definedName name="PK" localSheetId="23">#REF!</definedName>
    <definedName name="PK" localSheetId="27">#REF!</definedName>
    <definedName name="PK" localSheetId="30">#REF!</definedName>
    <definedName name="PK" localSheetId="31">#REF!</definedName>
    <definedName name="PK" localSheetId="32">#REF!</definedName>
    <definedName name="PK" localSheetId="34">#REF!</definedName>
    <definedName name="PK" localSheetId="35">#REF!</definedName>
    <definedName name="PK" localSheetId="37">#REF!</definedName>
    <definedName name="PK" localSheetId="38">#REF!</definedName>
    <definedName name="PK" localSheetId="47">#REF!</definedName>
    <definedName name="PK" localSheetId="48">#REF!</definedName>
    <definedName name="PK" localSheetId="49">#REF!</definedName>
    <definedName name="PK" localSheetId="50">#REF!</definedName>
    <definedName name="PK" localSheetId="51">#REF!</definedName>
    <definedName name="PK" localSheetId="53">#REF!</definedName>
    <definedName name="PK" localSheetId="54">#REF!</definedName>
    <definedName name="PK" localSheetId="14">#REF!</definedName>
    <definedName name="PK" localSheetId="57">#REF!</definedName>
    <definedName name="PK" localSheetId="58">#REF!</definedName>
    <definedName name="PK" localSheetId="18">#REF!</definedName>
    <definedName name="PK" localSheetId="16">#REF!</definedName>
    <definedName name="PK">#REF!</definedName>
    <definedName name="plame" localSheetId="74">#REF!</definedName>
    <definedName name="plame" localSheetId="13">#REF!</definedName>
    <definedName name="plame" localSheetId="10">#REF!</definedName>
    <definedName name="plame" localSheetId="20">#REF!</definedName>
    <definedName name="plame" localSheetId="21">#REF!</definedName>
    <definedName name="plame" localSheetId="22">#REF!</definedName>
    <definedName name="plame" localSheetId="23">#REF!</definedName>
    <definedName name="plame" localSheetId="30">#REF!</definedName>
    <definedName name="plame" localSheetId="31">#REF!</definedName>
    <definedName name="plame" localSheetId="32">#REF!</definedName>
    <definedName name="plame" localSheetId="34">#REF!</definedName>
    <definedName name="plame" localSheetId="35">#REF!</definedName>
    <definedName name="plame" localSheetId="37">#REF!</definedName>
    <definedName name="plame" localSheetId="38">#REF!</definedName>
    <definedName name="plame" localSheetId="47">#REF!</definedName>
    <definedName name="plame" localSheetId="48">#REF!</definedName>
    <definedName name="plame" localSheetId="49">#REF!</definedName>
    <definedName name="plame" localSheetId="50">#REF!</definedName>
    <definedName name="plame" localSheetId="51">#REF!</definedName>
    <definedName name="plame" localSheetId="53">#REF!</definedName>
    <definedName name="plame" localSheetId="54">#REF!</definedName>
    <definedName name="plame" localSheetId="14">#REF!</definedName>
    <definedName name="plame" localSheetId="57">#REF!</definedName>
    <definedName name="plame" localSheetId="58">#REF!</definedName>
    <definedName name="plame" localSheetId="18">#REF!</definedName>
    <definedName name="plame" localSheetId="16">#REF!</definedName>
    <definedName name="plame">#REF!</definedName>
    <definedName name="plame2000" localSheetId="74">#REF!</definedName>
    <definedName name="plame2000" localSheetId="13">#REF!</definedName>
    <definedName name="plame2000" localSheetId="10">#REF!</definedName>
    <definedName name="plame2000" localSheetId="20">#REF!</definedName>
    <definedName name="plame2000" localSheetId="21">#REF!</definedName>
    <definedName name="plame2000" localSheetId="22">#REF!</definedName>
    <definedName name="plame2000" localSheetId="23">#REF!</definedName>
    <definedName name="plame2000" localSheetId="30">#REF!</definedName>
    <definedName name="plame2000" localSheetId="31">#REF!</definedName>
    <definedName name="plame2000" localSheetId="32">#REF!</definedName>
    <definedName name="plame2000" localSheetId="34">#REF!</definedName>
    <definedName name="plame2000" localSheetId="35">#REF!</definedName>
    <definedName name="plame2000" localSheetId="37">#REF!</definedName>
    <definedName name="plame2000" localSheetId="38">#REF!</definedName>
    <definedName name="plame2000" localSheetId="47">#REF!</definedName>
    <definedName name="plame2000" localSheetId="48">#REF!</definedName>
    <definedName name="plame2000" localSheetId="49">#REF!</definedName>
    <definedName name="plame2000" localSheetId="50">#REF!</definedName>
    <definedName name="plame2000" localSheetId="51">#REF!</definedName>
    <definedName name="plame2000" localSheetId="53">#REF!</definedName>
    <definedName name="plame2000" localSheetId="54">#REF!</definedName>
    <definedName name="plame2000" localSheetId="14">#REF!</definedName>
    <definedName name="plame2000" localSheetId="57">#REF!</definedName>
    <definedName name="plame2000" localSheetId="58">#REF!</definedName>
    <definedName name="plame2000" localSheetId="18">#REF!</definedName>
    <definedName name="plame2000" localSheetId="16">#REF!</definedName>
    <definedName name="plame2000">#REF!</definedName>
    <definedName name="plame2001" localSheetId="74">#REF!</definedName>
    <definedName name="plame2001" localSheetId="13">#REF!</definedName>
    <definedName name="plame2001" localSheetId="30">#REF!</definedName>
    <definedName name="plame2001" localSheetId="31">#REF!</definedName>
    <definedName name="plame2001" localSheetId="32">#REF!</definedName>
    <definedName name="plame2001" localSheetId="38">#REF!</definedName>
    <definedName name="plame2001" localSheetId="54">#REF!</definedName>
    <definedName name="plame2001" localSheetId="58">#REF!</definedName>
    <definedName name="plame2001">#REF!</definedName>
    <definedName name="plame2002" localSheetId="74">#REF!</definedName>
    <definedName name="plame2002" localSheetId="13">#REF!</definedName>
    <definedName name="plame2002" localSheetId="30">#REF!</definedName>
    <definedName name="plame2002" localSheetId="31">#REF!</definedName>
    <definedName name="plame2002" localSheetId="32">#REF!</definedName>
    <definedName name="plame2002" localSheetId="38">#REF!</definedName>
    <definedName name="plame2002" localSheetId="54">#REF!</definedName>
    <definedName name="plame2002" localSheetId="58">#REF!</definedName>
    <definedName name="plame2002">#REF!</definedName>
    <definedName name="plame2003" localSheetId="74">#REF!</definedName>
    <definedName name="plame2003" localSheetId="13">#REF!</definedName>
    <definedName name="plame2003" localSheetId="30">#REF!</definedName>
    <definedName name="plame2003" localSheetId="31">#REF!</definedName>
    <definedName name="plame2003" localSheetId="32">#REF!</definedName>
    <definedName name="plame2003" localSheetId="38">#REF!</definedName>
    <definedName name="plame2003" localSheetId="54">#REF!</definedName>
    <definedName name="plame2003" localSheetId="58">#REF!</definedName>
    <definedName name="plame2003">#REF!</definedName>
    <definedName name="plame98" localSheetId="13">[32]Programa!#REF!</definedName>
    <definedName name="plame98" localSheetId="10">[32]Programa!#REF!</definedName>
    <definedName name="plame98" localSheetId="24">[33]Programa!#REF!</definedName>
    <definedName name="plame98" localSheetId="32">[32]Programa!#REF!</definedName>
    <definedName name="plame98">[32]Programa!#REF!</definedName>
    <definedName name="plame98j" localSheetId="13">[32]Programa!#REF!</definedName>
    <definedName name="plame98j" localSheetId="10">[32]Programa!#REF!</definedName>
    <definedName name="plame98j" localSheetId="24">[33]Programa!#REF!</definedName>
    <definedName name="plame98j" localSheetId="32">[32]Programa!#REF!</definedName>
    <definedName name="plame98j">[32]Programa!#REF!</definedName>
    <definedName name="plame98s" localSheetId="74">#REF!</definedName>
    <definedName name="plame98s" localSheetId="13">#REF!</definedName>
    <definedName name="plame98s" localSheetId="10">#REF!</definedName>
    <definedName name="plame98s" localSheetId="20">#REF!</definedName>
    <definedName name="plame98s" localSheetId="21">#REF!</definedName>
    <definedName name="plame98s" localSheetId="22">#REF!</definedName>
    <definedName name="plame98s" localSheetId="23">#REF!</definedName>
    <definedName name="plame98s" localSheetId="30">#REF!</definedName>
    <definedName name="plame98s" localSheetId="31">#REF!</definedName>
    <definedName name="plame98s" localSheetId="32">#REF!</definedName>
    <definedName name="plame98s" localSheetId="34">#REF!</definedName>
    <definedName name="plame98s" localSheetId="35">#REF!</definedName>
    <definedName name="plame98s" localSheetId="37">#REF!</definedName>
    <definedName name="plame98s" localSheetId="38">#REF!</definedName>
    <definedName name="plame98s" localSheetId="47">#REF!</definedName>
    <definedName name="plame98s" localSheetId="48">#REF!</definedName>
    <definedName name="plame98s" localSheetId="49">#REF!</definedName>
    <definedName name="plame98s" localSheetId="50">#REF!</definedName>
    <definedName name="plame98s" localSheetId="51">#REF!</definedName>
    <definedName name="plame98s" localSheetId="53">#REF!</definedName>
    <definedName name="plame98s" localSheetId="54">#REF!</definedName>
    <definedName name="plame98s" localSheetId="14">#REF!</definedName>
    <definedName name="plame98s" localSheetId="57">#REF!</definedName>
    <definedName name="plame98s" localSheetId="58">#REF!</definedName>
    <definedName name="plame98s" localSheetId="18">#REF!</definedName>
    <definedName name="plame98s" localSheetId="16">#REF!</definedName>
    <definedName name="plame98s">#REF!</definedName>
    <definedName name="plame99" localSheetId="74">#REF!</definedName>
    <definedName name="plame99" localSheetId="13">#REF!</definedName>
    <definedName name="plame99" localSheetId="10">#REF!</definedName>
    <definedName name="plame99" localSheetId="20">#REF!</definedName>
    <definedName name="plame99" localSheetId="21">#REF!</definedName>
    <definedName name="plame99" localSheetId="22">#REF!</definedName>
    <definedName name="plame99" localSheetId="23">#REF!</definedName>
    <definedName name="plame99" localSheetId="30">#REF!</definedName>
    <definedName name="plame99" localSheetId="31">#REF!</definedName>
    <definedName name="plame99" localSheetId="32">#REF!</definedName>
    <definedName name="plame99" localSheetId="34">#REF!</definedName>
    <definedName name="plame99" localSheetId="35">#REF!</definedName>
    <definedName name="plame99" localSheetId="37">#REF!</definedName>
    <definedName name="plame99" localSheetId="38">#REF!</definedName>
    <definedName name="plame99" localSheetId="47">#REF!</definedName>
    <definedName name="plame99" localSheetId="54">#REF!</definedName>
    <definedName name="plame99" localSheetId="14">#REF!</definedName>
    <definedName name="plame99" localSheetId="57">#REF!</definedName>
    <definedName name="plame99" localSheetId="58">#REF!</definedName>
    <definedName name="plame99" localSheetId="18">#REF!</definedName>
    <definedName name="plame99" localSheetId="16">#REF!</definedName>
    <definedName name="plame99">#REF!</definedName>
    <definedName name="PLATA" localSheetId="74">#REF!</definedName>
    <definedName name="PLATA" localSheetId="13">#REF!</definedName>
    <definedName name="PLATA" localSheetId="10">#REF!</definedName>
    <definedName name="PLATA" localSheetId="20">#REF!</definedName>
    <definedName name="PLATA" localSheetId="21">#REF!</definedName>
    <definedName name="PLATA" localSheetId="22">#REF!</definedName>
    <definedName name="PLATA" localSheetId="23">#REF!</definedName>
    <definedName name="PLATA" localSheetId="27">#REF!</definedName>
    <definedName name="PLATA" localSheetId="30">#REF!</definedName>
    <definedName name="PLATA" localSheetId="31">#REF!</definedName>
    <definedName name="PLATA" localSheetId="32">#REF!</definedName>
    <definedName name="PLATA" localSheetId="34">#REF!</definedName>
    <definedName name="PLATA" localSheetId="35">#REF!</definedName>
    <definedName name="PLATA" localSheetId="37">#REF!</definedName>
    <definedName name="PLATA" localSheetId="38">#REF!</definedName>
    <definedName name="PLATA" localSheetId="47">#REF!</definedName>
    <definedName name="PLATA" localSheetId="52">#REF!</definedName>
    <definedName name="PLATA" localSheetId="54">#REF!</definedName>
    <definedName name="PLATA" localSheetId="57">#REF!</definedName>
    <definedName name="PLATA" localSheetId="58">#REF!</definedName>
    <definedName name="PLATA" localSheetId="18">#REF!</definedName>
    <definedName name="PLATA" localSheetId="16">#REF!</definedName>
    <definedName name="PLATA">#REF!</definedName>
    <definedName name="plazo" localSheetId="74">#REF!</definedName>
    <definedName name="plazo" localSheetId="13">#REF!</definedName>
    <definedName name="plazo" localSheetId="30">#REF!</definedName>
    <definedName name="plazo" localSheetId="31">#REF!</definedName>
    <definedName name="plazo" localSheetId="32">#REF!</definedName>
    <definedName name="plazo" localSheetId="38">#REF!</definedName>
    <definedName name="plazo" localSheetId="54">#REF!</definedName>
    <definedName name="plazo" localSheetId="58">#REF!</definedName>
    <definedName name="plazo">#REF!</definedName>
    <definedName name="plazo2000" localSheetId="74">#REF!</definedName>
    <definedName name="plazo2000" localSheetId="13">#REF!</definedName>
    <definedName name="plazo2000" localSheetId="30">#REF!</definedName>
    <definedName name="plazo2000" localSheetId="31">#REF!</definedName>
    <definedName name="plazo2000" localSheetId="32">#REF!</definedName>
    <definedName name="plazo2000" localSheetId="38">#REF!</definedName>
    <definedName name="plazo2000" localSheetId="54">#REF!</definedName>
    <definedName name="plazo2000" localSheetId="58">#REF!</definedName>
    <definedName name="plazo2000">#REF!</definedName>
    <definedName name="plazo2001" localSheetId="74">#REF!</definedName>
    <definedName name="plazo2001" localSheetId="13">#REF!</definedName>
    <definedName name="plazo2001" localSheetId="30">#REF!</definedName>
    <definedName name="plazo2001" localSheetId="31">#REF!</definedName>
    <definedName name="plazo2001" localSheetId="32">#REF!</definedName>
    <definedName name="plazo2001" localSheetId="38">#REF!</definedName>
    <definedName name="plazo2001" localSheetId="54">#REF!</definedName>
    <definedName name="plazo2001" localSheetId="58">#REF!</definedName>
    <definedName name="plazo2001">#REF!</definedName>
    <definedName name="plazo2002" localSheetId="74">#REF!</definedName>
    <definedName name="plazo2002" localSheetId="13">#REF!</definedName>
    <definedName name="plazo2002" localSheetId="30">#REF!</definedName>
    <definedName name="plazo2002" localSheetId="31">#REF!</definedName>
    <definedName name="plazo2002" localSheetId="32">#REF!</definedName>
    <definedName name="plazo2002" localSheetId="38">#REF!</definedName>
    <definedName name="plazo2002" localSheetId="54">#REF!</definedName>
    <definedName name="plazo2002" localSheetId="58">#REF!</definedName>
    <definedName name="plazo2002">#REF!</definedName>
    <definedName name="plazo2003" localSheetId="74">#REF!</definedName>
    <definedName name="plazo2003" localSheetId="13">#REF!</definedName>
    <definedName name="plazo2003" localSheetId="30">#REF!</definedName>
    <definedName name="plazo2003" localSheetId="31">#REF!</definedName>
    <definedName name="plazo2003" localSheetId="32">#REF!</definedName>
    <definedName name="plazo2003" localSheetId="38">#REF!</definedName>
    <definedName name="plazo2003" localSheetId="54">#REF!</definedName>
    <definedName name="plazo2003" localSheetId="58">#REF!</definedName>
    <definedName name="plazo2003">#REF!</definedName>
    <definedName name="plazo98" localSheetId="13">[32]Programa!#REF!</definedName>
    <definedName name="plazo98" localSheetId="10">[32]Programa!#REF!</definedName>
    <definedName name="plazo98" localSheetId="24">[33]Programa!#REF!</definedName>
    <definedName name="plazo98" localSheetId="32">[32]Programa!#REF!</definedName>
    <definedName name="plazo98">[32]Programa!#REF!</definedName>
    <definedName name="plazo98j" localSheetId="13">[32]Programa!#REF!</definedName>
    <definedName name="plazo98j" localSheetId="10">[32]Programa!#REF!</definedName>
    <definedName name="plazo98j" localSheetId="24">[33]Programa!#REF!</definedName>
    <definedName name="plazo98j" localSheetId="32">[32]Programa!#REF!</definedName>
    <definedName name="plazo98j">[32]Programa!#REF!</definedName>
    <definedName name="plazo98s" localSheetId="74">#REF!</definedName>
    <definedName name="plazo98s" localSheetId="13">#REF!</definedName>
    <definedName name="plazo98s" localSheetId="10">#REF!</definedName>
    <definedName name="plazo98s" localSheetId="20">#REF!</definedName>
    <definedName name="plazo98s" localSheetId="21">#REF!</definedName>
    <definedName name="plazo98s" localSheetId="22">#REF!</definedName>
    <definedName name="plazo98s" localSheetId="23">#REF!</definedName>
    <definedName name="plazo98s" localSheetId="30">#REF!</definedName>
    <definedName name="plazo98s" localSheetId="31">#REF!</definedName>
    <definedName name="plazo98s" localSheetId="32">#REF!</definedName>
    <definedName name="plazo98s" localSheetId="34">#REF!</definedName>
    <definedName name="plazo98s" localSheetId="35">#REF!</definedName>
    <definedName name="plazo98s" localSheetId="37">#REF!</definedName>
    <definedName name="plazo98s" localSheetId="38">#REF!</definedName>
    <definedName name="plazo98s" localSheetId="47">#REF!</definedName>
    <definedName name="plazo98s" localSheetId="48">#REF!</definedName>
    <definedName name="plazo98s" localSheetId="49">#REF!</definedName>
    <definedName name="plazo98s" localSheetId="50">#REF!</definedName>
    <definedName name="plazo98s" localSheetId="51">#REF!</definedName>
    <definedName name="plazo98s" localSheetId="53">#REF!</definedName>
    <definedName name="plazo98s" localSheetId="54">#REF!</definedName>
    <definedName name="plazo98s" localSheetId="14">#REF!</definedName>
    <definedName name="plazo98s" localSheetId="57">#REF!</definedName>
    <definedName name="plazo98s" localSheetId="58">#REF!</definedName>
    <definedName name="plazo98s" localSheetId="18">#REF!</definedName>
    <definedName name="plazo98s" localSheetId="16">#REF!</definedName>
    <definedName name="plazo98s">#REF!</definedName>
    <definedName name="plazo99" localSheetId="74">#REF!</definedName>
    <definedName name="plazo99" localSheetId="13">#REF!</definedName>
    <definedName name="plazo99" localSheetId="10">#REF!</definedName>
    <definedName name="plazo99" localSheetId="20">#REF!</definedName>
    <definedName name="plazo99" localSheetId="21">#REF!</definedName>
    <definedName name="plazo99" localSheetId="22">#REF!</definedName>
    <definedName name="plazo99" localSheetId="23">#REF!</definedName>
    <definedName name="plazo99" localSheetId="30">#REF!</definedName>
    <definedName name="plazo99" localSheetId="31">#REF!</definedName>
    <definedName name="plazo99" localSheetId="32">#REF!</definedName>
    <definedName name="plazo99" localSheetId="34">#REF!</definedName>
    <definedName name="plazo99" localSheetId="35">#REF!</definedName>
    <definedName name="plazo99" localSheetId="37">#REF!</definedName>
    <definedName name="plazo99" localSheetId="38">#REF!</definedName>
    <definedName name="plazo99" localSheetId="47">#REF!</definedName>
    <definedName name="plazo99" localSheetId="54">#REF!</definedName>
    <definedName name="plazo99" localSheetId="14">#REF!</definedName>
    <definedName name="plazo99" localSheetId="57">#REF!</definedName>
    <definedName name="plazo99" localSheetId="58">#REF!</definedName>
    <definedName name="plazo99" localSheetId="18">#REF!</definedName>
    <definedName name="plazo99" localSheetId="16">#REF!</definedName>
    <definedName name="plazo99">#REF!</definedName>
    <definedName name="POLLO" localSheetId="74">#REF!</definedName>
    <definedName name="POLLO" localSheetId="13">#REF!</definedName>
    <definedName name="POLLO" localSheetId="10">#REF!</definedName>
    <definedName name="POLLO" localSheetId="20">#REF!</definedName>
    <definedName name="POLLO" localSheetId="21">#REF!</definedName>
    <definedName name="POLLO" localSheetId="22">#REF!</definedName>
    <definedName name="POLLO" localSheetId="23">#REF!</definedName>
    <definedName name="POLLO" localSheetId="27">#REF!</definedName>
    <definedName name="POLLO" localSheetId="30">#REF!</definedName>
    <definedName name="POLLO" localSheetId="31">#REF!</definedName>
    <definedName name="POLLO" localSheetId="32">#REF!</definedName>
    <definedName name="POLLO" localSheetId="34">#REF!</definedName>
    <definedName name="POLLO" localSheetId="35">#REF!</definedName>
    <definedName name="POLLO" localSheetId="37">#REF!</definedName>
    <definedName name="POLLO" localSheetId="38">#REF!</definedName>
    <definedName name="POLLO" localSheetId="47">#REF!</definedName>
    <definedName name="POLLO" localSheetId="52">#REF!</definedName>
    <definedName name="POLLO" localSheetId="54">#REF!</definedName>
    <definedName name="POLLO" localSheetId="57">#REF!</definedName>
    <definedName name="POLLO" localSheetId="58">#REF!</definedName>
    <definedName name="POLLO" localSheetId="18">#REF!</definedName>
    <definedName name="POLLO" localSheetId="16">#REF!</definedName>
    <definedName name="POLLO">#REF!</definedName>
    <definedName name="poooooooooo" localSheetId="13" hidden="1">'[124]Fax a enviar'!#REF!</definedName>
    <definedName name="poooooooooo" localSheetId="10" hidden="1">'[124]Fax a enviar'!#REF!</definedName>
    <definedName name="poooooooooo" localSheetId="20" hidden="1">'[124]Fax a enviar'!#REF!</definedName>
    <definedName name="poooooooooo" localSheetId="21" hidden="1">'[124]Fax a enviar'!#REF!</definedName>
    <definedName name="poooooooooo" localSheetId="22" hidden="1">'[124]Fax a enviar'!#REF!</definedName>
    <definedName name="poooooooooo" localSheetId="23" hidden="1">'[124]Fax a enviar'!#REF!</definedName>
    <definedName name="poooooooooo" localSheetId="27" hidden="1">'[124]Fax a enviar'!#REF!</definedName>
    <definedName name="poooooooooo" localSheetId="31" hidden="1">'[124]Fax a enviar'!#REF!</definedName>
    <definedName name="poooooooooo" localSheetId="32" hidden="1">'[124]Fax a enviar'!#REF!</definedName>
    <definedName name="poooooooooo" localSheetId="34" hidden="1">'[124]Fax a enviar'!#REF!</definedName>
    <definedName name="poooooooooo" localSheetId="35" hidden="1">'[124]Fax a enviar'!#REF!</definedName>
    <definedName name="poooooooooo" localSheetId="37" hidden="1">'[124]Fax a enviar'!#REF!</definedName>
    <definedName name="poooooooooo" localSheetId="38" hidden="1">'[124]Fax a enviar'!#REF!</definedName>
    <definedName name="poooooooooo" localSheetId="47" hidden="1">'[124]Fax a enviar'!#REF!</definedName>
    <definedName name="poooooooooo" localSheetId="52" hidden="1">'[124]Fax a enviar'!#REF!</definedName>
    <definedName name="poooooooooo" localSheetId="57" hidden="1">'[124]Fax a enviar'!#REF!</definedName>
    <definedName name="poooooooooo" localSheetId="58" hidden="1">'[124]Fax a enviar'!#REF!</definedName>
    <definedName name="poooooooooo" localSheetId="18" hidden="1">'[124]Fax a enviar'!#REF!</definedName>
    <definedName name="poooooooooo" localSheetId="16" hidden="1">'[124]Fax a enviar'!#REF!</definedName>
    <definedName name="poooooooooo" hidden="1">'[124]Fax a enviar'!#REF!</definedName>
    <definedName name="POPO" localSheetId="74">#REF!</definedName>
    <definedName name="POPO" localSheetId="13">#REF!</definedName>
    <definedName name="POPO" localSheetId="10">#REF!</definedName>
    <definedName name="POPO" localSheetId="20">#REF!</definedName>
    <definedName name="POPO" localSheetId="21">#REF!</definedName>
    <definedName name="POPO" localSheetId="22">#REF!</definedName>
    <definedName name="POPO" localSheetId="23">#REF!</definedName>
    <definedName name="POPO" localSheetId="30">#REF!</definedName>
    <definedName name="POPO" localSheetId="31">#REF!</definedName>
    <definedName name="POPO" localSheetId="32">#REF!</definedName>
    <definedName name="POPO" localSheetId="34">#REF!</definedName>
    <definedName name="POPO" localSheetId="35">#REF!</definedName>
    <definedName name="POPO" localSheetId="37">#REF!</definedName>
    <definedName name="POPO" localSheetId="38">#REF!</definedName>
    <definedName name="POPO" localSheetId="47">#REF!</definedName>
    <definedName name="POPO" localSheetId="49">#REF!</definedName>
    <definedName name="POPO" localSheetId="50">#REF!</definedName>
    <definedName name="POPO" localSheetId="51">#REF!</definedName>
    <definedName name="POPO" localSheetId="54">#REF!</definedName>
    <definedName name="POPO" localSheetId="14">#REF!</definedName>
    <definedName name="POPO" localSheetId="57">#REF!</definedName>
    <definedName name="POPO" localSheetId="58">#REF!</definedName>
    <definedName name="POPO" localSheetId="18">#REF!</definedName>
    <definedName name="POPO" localSheetId="16">#REF!</definedName>
    <definedName name="POPO">#REF!</definedName>
    <definedName name="PORT" localSheetId="74">#REF!</definedName>
    <definedName name="PORT" localSheetId="13">#REF!</definedName>
    <definedName name="PORT" localSheetId="10">#REF!</definedName>
    <definedName name="PORT" localSheetId="20">#REF!</definedName>
    <definedName name="PORT" localSheetId="21">#REF!</definedName>
    <definedName name="PORT" localSheetId="22">#REF!</definedName>
    <definedName name="PORT" localSheetId="23">#REF!</definedName>
    <definedName name="PORT" localSheetId="30">#REF!</definedName>
    <definedName name="PORT" localSheetId="31">#REF!</definedName>
    <definedName name="PORT" localSheetId="32">#REF!</definedName>
    <definedName name="PORT" localSheetId="34">#REF!</definedName>
    <definedName name="PORT" localSheetId="35">#REF!</definedName>
    <definedName name="PORT" localSheetId="37">#REF!</definedName>
    <definedName name="PORT" localSheetId="38">#REF!</definedName>
    <definedName name="PORT" localSheetId="47">#REF!</definedName>
    <definedName name="PORT" localSheetId="54">#REF!</definedName>
    <definedName name="PORT" localSheetId="57">#REF!</definedName>
    <definedName name="PORT" localSheetId="58">#REF!</definedName>
    <definedName name="PORT" localSheetId="18">#REF!</definedName>
    <definedName name="PORT" localSheetId="16">#REF!</definedName>
    <definedName name="PORT">#REF!</definedName>
    <definedName name="Ports" localSheetId="74">#REF!</definedName>
    <definedName name="Ports" localSheetId="13">#REF!</definedName>
    <definedName name="Ports" localSheetId="10">#REF!</definedName>
    <definedName name="Ports" localSheetId="20">#REF!</definedName>
    <definedName name="Ports" localSheetId="21">#REF!</definedName>
    <definedName name="Ports" localSheetId="22">#REF!</definedName>
    <definedName name="Ports" localSheetId="23">#REF!</definedName>
    <definedName name="Ports" localSheetId="30">#REF!</definedName>
    <definedName name="Ports" localSheetId="31">#REF!</definedName>
    <definedName name="Ports" localSheetId="32">#REF!</definedName>
    <definedName name="Ports" localSheetId="34">#REF!</definedName>
    <definedName name="Ports" localSheetId="35">#REF!</definedName>
    <definedName name="Ports" localSheetId="37">#REF!</definedName>
    <definedName name="Ports" localSheetId="38">#REF!</definedName>
    <definedName name="Ports" localSheetId="47">#REF!</definedName>
    <definedName name="Ports" localSheetId="54">#REF!</definedName>
    <definedName name="Ports" localSheetId="57">#REF!</definedName>
    <definedName name="Ports" localSheetId="58">#REF!</definedName>
    <definedName name="Ports" localSheetId="18">#REF!</definedName>
    <definedName name="Ports" localSheetId="16">#REF!</definedName>
    <definedName name="Ports">#REF!</definedName>
    <definedName name="Portugal_wt">'[92]OECD wgt'!$B$30</definedName>
    <definedName name="posnet2" localSheetId="74">#REF!</definedName>
    <definedName name="posnet2" localSheetId="13">#REF!</definedName>
    <definedName name="posnet2" localSheetId="10">#REF!</definedName>
    <definedName name="posnet2" localSheetId="20">#REF!</definedName>
    <definedName name="posnet2" localSheetId="21">#REF!</definedName>
    <definedName name="posnet2" localSheetId="22">#REF!</definedName>
    <definedName name="posnet2" localSheetId="23">#REF!</definedName>
    <definedName name="posnet2" localSheetId="30">#REF!</definedName>
    <definedName name="posnet2" localSheetId="31">#REF!</definedName>
    <definedName name="posnet2" localSheetId="32">#REF!</definedName>
    <definedName name="posnet2" localSheetId="34">#REF!</definedName>
    <definedName name="posnet2" localSheetId="35">#REF!</definedName>
    <definedName name="posnet2" localSheetId="37">#REF!</definedName>
    <definedName name="posnet2" localSheetId="38">#REF!</definedName>
    <definedName name="posnet2" localSheetId="47">#REF!</definedName>
    <definedName name="posnet2" localSheetId="49">#REF!</definedName>
    <definedName name="posnet2" localSheetId="50">#REF!</definedName>
    <definedName name="posnet2" localSheetId="51">#REF!</definedName>
    <definedName name="posnet2" localSheetId="54">#REF!</definedName>
    <definedName name="posnet2" localSheetId="14">#REF!</definedName>
    <definedName name="posnet2" localSheetId="57">#REF!</definedName>
    <definedName name="posnet2" localSheetId="58">#REF!</definedName>
    <definedName name="posnet2" localSheetId="18">#REF!</definedName>
    <definedName name="posnet2" localSheetId="16">#REF!</definedName>
    <definedName name="posnet2">#REF!</definedName>
    <definedName name="POTENCIAL" localSheetId="74">#REF!</definedName>
    <definedName name="POTENCIAL" localSheetId="12">#REF!</definedName>
    <definedName name="POTENCIAL" localSheetId="13">#REF!</definedName>
    <definedName name="POTENCIAL" localSheetId="10">#REF!</definedName>
    <definedName name="POTENCIAL" localSheetId="20">#REF!</definedName>
    <definedName name="POTENCIAL" localSheetId="21">#REF!</definedName>
    <definedName name="POTENCIAL" localSheetId="22">#REF!</definedName>
    <definedName name="POTENCIAL" localSheetId="23">#REF!</definedName>
    <definedName name="POTENCIAL" localSheetId="27">#REF!</definedName>
    <definedName name="POTENCIAL" localSheetId="30">#REF!</definedName>
    <definedName name="POTENCIAL" localSheetId="31">#REF!</definedName>
    <definedName name="POTENCIAL" localSheetId="32">#REF!</definedName>
    <definedName name="POTENCIAL" localSheetId="34">#REF!</definedName>
    <definedName name="POTENCIAL" localSheetId="35">#REF!</definedName>
    <definedName name="POTENCIAL" localSheetId="36">#N/A</definedName>
    <definedName name="POTENCIAL" localSheetId="37">#REF!</definedName>
    <definedName name="POTENCIAL" localSheetId="38">#REF!</definedName>
    <definedName name="POTENCIAL" localSheetId="47">#REF!</definedName>
    <definedName name="POTENCIAL" localSheetId="48">#REF!</definedName>
    <definedName name="POTENCIAL" localSheetId="49">#REF!</definedName>
    <definedName name="POTENCIAL" localSheetId="50">#REF!</definedName>
    <definedName name="POTENCIAL" localSheetId="52">#REF!</definedName>
    <definedName name="POTENCIAL" localSheetId="54">#REF!</definedName>
    <definedName name="POTENCIAL" localSheetId="55">#REF!</definedName>
    <definedName name="POTENCIAL" localSheetId="56">#REF!</definedName>
    <definedName name="POTENCIAL" localSheetId="57">#REF!</definedName>
    <definedName name="POTENCIAL" localSheetId="58">#REF!</definedName>
    <definedName name="POTENCIAL" localSheetId="18">#REF!</definedName>
    <definedName name="POTENCIAL" localSheetId="16">#REF!</definedName>
    <definedName name="POTENCIAL">#REF!</definedName>
    <definedName name="PP" localSheetId="74">#REF!</definedName>
    <definedName name="pp" localSheetId="12" hidden="1">{"Riqfin97",#N/A,FALSE,"Tran";"Riqfinpro",#N/A,FALSE,"Tran"}</definedName>
    <definedName name="PP" localSheetId="13">#REF!</definedName>
    <definedName name="PP" localSheetId="20">#REF!</definedName>
    <definedName name="PP" localSheetId="21">#REF!</definedName>
    <definedName name="PP" localSheetId="22">#REF!</definedName>
    <definedName name="PP" localSheetId="23">#REF!</definedName>
    <definedName name="PP" localSheetId="27">#REF!</definedName>
    <definedName name="PP" localSheetId="30">#REF!</definedName>
    <definedName name="PP" localSheetId="31">#REF!</definedName>
    <definedName name="PP" localSheetId="32">#REF!</definedName>
    <definedName name="PP" localSheetId="34">#REF!</definedName>
    <definedName name="PP" localSheetId="35">#REF!</definedName>
    <definedName name="PP" localSheetId="36">#N/A</definedName>
    <definedName name="PP" localSheetId="37">#REF!</definedName>
    <definedName name="PP" localSheetId="38">#REF!</definedName>
    <definedName name="PP" localSheetId="47">#REF!</definedName>
    <definedName name="PP" localSheetId="48">#REF!</definedName>
    <definedName name="PP" localSheetId="49">#REF!</definedName>
    <definedName name="PP" localSheetId="50">#REF!</definedName>
    <definedName name="PP" localSheetId="51">#REF!</definedName>
    <definedName name="PP" localSheetId="52">#REF!</definedName>
    <definedName name="PP" localSheetId="53">#REF!</definedName>
    <definedName name="PP" localSheetId="54">#REF!</definedName>
    <definedName name="PP" localSheetId="14">#REF!</definedName>
    <definedName name="PP" localSheetId="55">#REF!</definedName>
    <definedName name="PP" localSheetId="56">#REF!</definedName>
    <definedName name="PP" localSheetId="57">#REF!</definedName>
    <definedName name="PP" localSheetId="58">#REF!</definedName>
    <definedName name="PP" localSheetId="18">#REF!</definedName>
    <definedName name="PP" localSheetId="16">#REF!</definedName>
    <definedName name="PP">#REF!</definedName>
    <definedName name="ppoooooooooo" localSheetId="74" hidden="1">#REF!</definedName>
    <definedName name="ppoooooooooo" localSheetId="13" hidden="1">#REF!</definedName>
    <definedName name="ppoooooooooo" localSheetId="10" hidden="1">#REF!</definedName>
    <definedName name="ppoooooooooo" localSheetId="27" hidden="1">#REF!</definedName>
    <definedName name="ppoooooooooo" localSheetId="30" hidden="1">#REF!</definedName>
    <definedName name="ppoooooooooo" localSheetId="31" hidden="1">#REF!</definedName>
    <definedName name="ppoooooooooo" localSheetId="32" hidden="1">#REF!</definedName>
    <definedName name="ppoooooooooo" localSheetId="35" hidden="1">#REF!</definedName>
    <definedName name="ppoooooooooo" localSheetId="38" hidden="1">#REF!</definedName>
    <definedName name="ppoooooooooo" localSheetId="47" hidden="1">#REF!</definedName>
    <definedName name="ppoooooooooo" localSheetId="48" hidden="1">#REF!</definedName>
    <definedName name="ppoooooooooo" localSheetId="49" hidden="1">#REF!</definedName>
    <definedName name="ppoooooooooo" localSheetId="50" hidden="1">#REF!</definedName>
    <definedName name="ppoooooooooo" localSheetId="52" hidden="1">#REF!</definedName>
    <definedName name="ppoooooooooo" localSheetId="54" hidden="1">#REF!</definedName>
    <definedName name="ppoooooooooo" localSheetId="55" hidden="1">#REF!</definedName>
    <definedName name="ppoooooooooo" localSheetId="56" hidden="1">#REF!</definedName>
    <definedName name="ppoooooooooo" localSheetId="58" hidden="1">#REF!</definedName>
    <definedName name="ppoooooooooo" localSheetId="18" hidden="1">#REF!</definedName>
    <definedName name="ppoooooooooo" hidden="1">#REF!</definedName>
    <definedName name="ppp" localSheetId="74" hidden="1">{"Riqfin97",#N/A,FALSE,"Tran";"Riqfinpro",#N/A,FALSE,"Tran"}</definedName>
    <definedName name="ppp" localSheetId="12" hidden="1">{"Riqfin97",#N/A,FALSE,"Tran";"Riqfinpro",#N/A,FALSE,"Tran"}</definedName>
    <definedName name="ppp" localSheetId="13" hidden="1">{"Riqfin97",#N/A,FALSE,"Tran";"Riqfinpro",#N/A,FALSE,"Tran"}</definedName>
    <definedName name="ppp" localSheetId="28" hidden="1">{"Riqfin97",#N/A,FALSE,"Tran";"Riqfinpro",#N/A,FALSE,"Tran"}</definedName>
    <definedName name="ppp" localSheetId="10" hidden="1">{"Riqfin97",#N/A,FALSE,"Tran";"Riqfinpro",#N/A,FALSE,"Tran"}</definedName>
    <definedName name="ppp" localSheetId="20" hidden="1">{"Riqfin97",#N/A,FALSE,"Tran";"Riqfinpro",#N/A,FALSE,"Tran"}</definedName>
    <definedName name="ppp" localSheetId="21" hidden="1">{"Riqfin97",#N/A,FALSE,"Tran";"Riqfinpro",#N/A,FALSE,"Tran"}</definedName>
    <definedName name="ppp" localSheetId="22" hidden="1">{"Riqfin97",#N/A,FALSE,"Tran";"Riqfinpro",#N/A,FALSE,"Tran"}</definedName>
    <definedName name="ppp" localSheetId="23" hidden="1">{"Riqfin97",#N/A,FALSE,"Tran";"Riqfinpro",#N/A,FALSE,"Tran"}</definedName>
    <definedName name="ppp" localSheetId="24" hidden="1">{"Riqfin97",#N/A,FALSE,"Tran";"Riqfinpro",#N/A,FALSE,"Tran"}</definedName>
    <definedName name="ppp" localSheetId="27" hidden="1">{"Riqfin97",#N/A,FALSE,"Tran";"Riqfinpro",#N/A,FALSE,"Tran"}</definedName>
    <definedName name="ppp" localSheetId="29" hidden="1">{"Riqfin97",#N/A,FALSE,"Tran";"Riqfinpro",#N/A,FALSE,"Tran"}</definedName>
    <definedName name="ppp" localSheetId="30" hidden="1">{"Riqfin97",#N/A,FALSE,"Tran";"Riqfinpro",#N/A,FALSE,"Tran"}</definedName>
    <definedName name="ppp" localSheetId="31" hidden="1">{"Riqfin97",#N/A,FALSE,"Tran";"Riqfinpro",#N/A,FALSE,"Tran"}</definedName>
    <definedName name="ppp" localSheetId="32" hidden="1">{"Riqfin97",#N/A,FALSE,"Tran";"Riqfinpro",#N/A,FALSE,"Tran"}</definedName>
    <definedName name="ppp" localSheetId="34" hidden="1">{"Riqfin97",#N/A,FALSE,"Tran";"Riqfinpro",#N/A,FALSE,"Tran"}</definedName>
    <definedName name="ppp" localSheetId="35" hidden="1">{"Riqfin97",#N/A,FALSE,"Tran";"Riqfinpro",#N/A,FALSE,"Tran"}</definedName>
    <definedName name="ppp" localSheetId="37" hidden="1">{"Riqfin97",#N/A,FALSE,"Tran";"Riqfinpro",#N/A,FALSE,"Tran"}</definedName>
    <definedName name="ppp" localSheetId="38" hidden="1">{"Riqfin97",#N/A,FALSE,"Tran";"Riqfinpro",#N/A,FALSE,"Tran"}</definedName>
    <definedName name="ppp" localSheetId="47" hidden="1">{"Riqfin97",#N/A,FALSE,"Tran";"Riqfinpro",#N/A,FALSE,"Tran"}</definedName>
    <definedName name="ppp" localSheetId="48" hidden="1">{"Riqfin97",#N/A,FALSE,"Tran";"Riqfinpro",#N/A,FALSE,"Tran"}</definedName>
    <definedName name="ppp" localSheetId="49" hidden="1">{"Riqfin97",#N/A,FALSE,"Tran";"Riqfinpro",#N/A,FALSE,"Tran"}</definedName>
    <definedName name="ppp" localSheetId="50" hidden="1">{"Riqfin97",#N/A,FALSE,"Tran";"Riqfinpro",#N/A,FALSE,"Tran"}</definedName>
    <definedName name="ppp" localSheetId="51" hidden="1">{"Riqfin97",#N/A,FALSE,"Tran";"Riqfinpro",#N/A,FALSE,"Tran"}</definedName>
    <definedName name="ppp" localSheetId="52" hidden="1">{"Riqfin97",#N/A,FALSE,"Tran";"Riqfinpro",#N/A,FALSE,"Tran"}</definedName>
    <definedName name="ppp" localSheetId="53" hidden="1">{"Riqfin97",#N/A,FALSE,"Tran";"Riqfinpro",#N/A,FALSE,"Tran"}</definedName>
    <definedName name="ppp" localSheetId="54" hidden="1">{"Riqfin97",#N/A,FALSE,"Tran";"Riqfinpro",#N/A,FALSE,"Tran"}</definedName>
    <definedName name="ppp" localSheetId="14" hidden="1">{"Riqfin97",#N/A,FALSE,"Tran";"Riqfinpro",#N/A,FALSE,"Tran"}</definedName>
    <definedName name="ppp" localSheetId="55" hidden="1">{"Riqfin97",#N/A,FALSE,"Tran";"Riqfinpro",#N/A,FALSE,"Tran"}</definedName>
    <definedName name="ppp" localSheetId="56" hidden="1">{"Riqfin97",#N/A,FALSE,"Tran";"Riqfinpro",#N/A,FALSE,"Tran"}</definedName>
    <definedName name="ppp" localSheetId="57" hidden="1">{"Riqfin97",#N/A,FALSE,"Tran";"Riqfinpro",#N/A,FALSE,"Tran"}</definedName>
    <definedName name="ppp" localSheetId="58" hidden="1">{"Riqfin97",#N/A,FALSE,"Tran";"Riqfinpro",#N/A,FALSE,"Tran"}</definedName>
    <definedName name="ppp" localSheetId="18" hidden="1">{"Riqfin97",#N/A,FALSE,"Tran";"Riqfinpro",#N/A,FALSE,"Tran"}</definedName>
    <definedName name="ppp" localSheetId="19" hidden="1">{"Riqfin97",#N/A,FALSE,"Tran";"Riqfinpro",#N/A,FALSE,"Tran"}</definedName>
    <definedName name="ppp" localSheetId="15" hidden="1">{"Riqfin97",#N/A,FALSE,"Tran";"Riqfinpro",#N/A,FALSE,"Tran"}</definedName>
    <definedName name="ppp" localSheetId="16" hidden="1">{"Riqfin97",#N/A,FALSE,"Tran";"Riqfinpro",#N/A,FALSE,"Tran"}</definedName>
    <definedName name="ppp" hidden="1">{"Riqfin97",#N/A,FALSE,"Tran";"Riqfinpro",#N/A,FALSE,"Tran"}</definedName>
    <definedName name="pppppp" localSheetId="74" hidden="1">{"Riqfin97",#N/A,FALSE,"Tran";"Riqfinpro",#N/A,FALSE,"Tran"}</definedName>
    <definedName name="pppppp" localSheetId="12" hidden="1">{"Riqfin97",#N/A,FALSE,"Tran";"Riqfinpro",#N/A,FALSE,"Tran"}</definedName>
    <definedName name="pppppp" localSheetId="13" hidden="1">{"Riqfin97",#N/A,FALSE,"Tran";"Riqfinpro",#N/A,FALSE,"Tran"}</definedName>
    <definedName name="pppppp" localSheetId="28" hidden="1">{"Riqfin97",#N/A,FALSE,"Tran";"Riqfinpro",#N/A,FALSE,"Tran"}</definedName>
    <definedName name="pppppp" localSheetId="10" hidden="1">{"Riqfin97",#N/A,FALSE,"Tran";"Riqfinpro",#N/A,FALSE,"Tran"}</definedName>
    <definedName name="pppppp" localSheetId="20" hidden="1">{"Riqfin97",#N/A,FALSE,"Tran";"Riqfinpro",#N/A,FALSE,"Tran"}</definedName>
    <definedName name="pppppp" localSheetId="21" hidden="1">{"Riqfin97",#N/A,FALSE,"Tran";"Riqfinpro",#N/A,FALSE,"Tran"}</definedName>
    <definedName name="pppppp" localSheetId="22" hidden="1">{"Riqfin97",#N/A,FALSE,"Tran";"Riqfinpro",#N/A,FALSE,"Tran"}</definedName>
    <definedName name="pppppp" localSheetId="23" hidden="1">{"Riqfin97",#N/A,FALSE,"Tran";"Riqfinpro",#N/A,FALSE,"Tran"}</definedName>
    <definedName name="pppppp" localSheetId="24" hidden="1">{"Riqfin97",#N/A,FALSE,"Tran";"Riqfinpro",#N/A,FALSE,"Tran"}</definedName>
    <definedName name="pppppp" localSheetId="27" hidden="1">{"Riqfin97",#N/A,FALSE,"Tran";"Riqfinpro",#N/A,FALSE,"Tran"}</definedName>
    <definedName name="pppppp" localSheetId="29" hidden="1">{"Riqfin97",#N/A,FALSE,"Tran";"Riqfinpro",#N/A,FALSE,"Tran"}</definedName>
    <definedName name="pppppp" localSheetId="30" hidden="1">{"Riqfin97",#N/A,FALSE,"Tran";"Riqfinpro",#N/A,FALSE,"Tran"}</definedName>
    <definedName name="pppppp" localSheetId="31" hidden="1">{"Riqfin97",#N/A,FALSE,"Tran";"Riqfinpro",#N/A,FALSE,"Tran"}</definedName>
    <definedName name="pppppp" localSheetId="32" hidden="1">{"Riqfin97",#N/A,FALSE,"Tran";"Riqfinpro",#N/A,FALSE,"Tran"}</definedName>
    <definedName name="pppppp" localSheetId="34" hidden="1">{"Riqfin97",#N/A,FALSE,"Tran";"Riqfinpro",#N/A,FALSE,"Tran"}</definedName>
    <definedName name="pppppp" localSheetId="35" hidden="1">{"Riqfin97",#N/A,FALSE,"Tran";"Riqfinpro",#N/A,FALSE,"Tran"}</definedName>
    <definedName name="pppppp" localSheetId="37" hidden="1">{"Riqfin97",#N/A,FALSE,"Tran";"Riqfinpro",#N/A,FALSE,"Tran"}</definedName>
    <definedName name="pppppp" localSheetId="38" hidden="1">{"Riqfin97",#N/A,FALSE,"Tran";"Riqfinpro",#N/A,FALSE,"Tran"}</definedName>
    <definedName name="pppppp" localSheetId="47" hidden="1">{"Riqfin97",#N/A,FALSE,"Tran";"Riqfinpro",#N/A,FALSE,"Tran"}</definedName>
    <definedName name="pppppp" localSheetId="48" hidden="1">{"Riqfin97",#N/A,FALSE,"Tran";"Riqfinpro",#N/A,FALSE,"Tran"}</definedName>
    <definedName name="pppppp" localSheetId="49" hidden="1">{"Riqfin97",#N/A,FALSE,"Tran";"Riqfinpro",#N/A,FALSE,"Tran"}</definedName>
    <definedName name="pppppp" localSheetId="50" hidden="1">{"Riqfin97",#N/A,FALSE,"Tran";"Riqfinpro",#N/A,FALSE,"Tran"}</definedName>
    <definedName name="pppppp" localSheetId="51" hidden="1">{"Riqfin97",#N/A,FALSE,"Tran";"Riqfinpro",#N/A,FALSE,"Tran"}</definedName>
    <definedName name="pppppp" localSheetId="52" hidden="1">{"Riqfin97",#N/A,FALSE,"Tran";"Riqfinpro",#N/A,FALSE,"Tran"}</definedName>
    <definedName name="pppppp" localSheetId="53" hidden="1">{"Riqfin97",#N/A,FALSE,"Tran";"Riqfinpro",#N/A,FALSE,"Tran"}</definedName>
    <definedName name="pppppp" localSheetId="54" hidden="1">{"Riqfin97",#N/A,FALSE,"Tran";"Riqfinpro",#N/A,FALSE,"Tran"}</definedName>
    <definedName name="pppppp" localSheetId="14" hidden="1">{"Riqfin97",#N/A,FALSE,"Tran";"Riqfinpro",#N/A,FALSE,"Tran"}</definedName>
    <definedName name="pppppp" localSheetId="55" hidden="1">{"Riqfin97",#N/A,FALSE,"Tran";"Riqfinpro",#N/A,FALSE,"Tran"}</definedName>
    <definedName name="pppppp" localSheetId="56" hidden="1">{"Riqfin97",#N/A,FALSE,"Tran";"Riqfinpro",#N/A,FALSE,"Tran"}</definedName>
    <definedName name="pppppp" localSheetId="57" hidden="1">{"Riqfin97",#N/A,FALSE,"Tran";"Riqfinpro",#N/A,FALSE,"Tran"}</definedName>
    <definedName name="pppppp" localSheetId="58" hidden="1">{"Riqfin97",#N/A,FALSE,"Tran";"Riqfinpro",#N/A,FALSE,"Tran"}</definedName>
    <definedName name="pppppp" localSheetId="18" hidden="1">{"Riqfin97",#N/A,FALSE,"Tran";"Riqfinpro",#N/A,FALSE,"Tran"}</definedName>
    <definedName name="pppppp" localSheetId="19" hidden="1">{"Riqfin97",#N/A,FALSE,"Tran";"Riqfinpro",#N/A,FALSE,"Tran"}</definedName>
    <definedName name="pppppp" localSheetId="15" hidden="1">{"Riqfin97",#N/A,FALSE,"Tran";"Riqfinpro",#N/A,FALSE,"Tran"}</definedName>
    <definedName name="pppppp" localSheetId="16" hidden="1">{"Riqfin97",#N/A,FALSE,"Tran";"Riqfinpro",#N/A,FALSE,"Tran"}</definedName>
    <definedName name="pppppp" hidden="1">{"Riqfin97",#N/A,FALSE,"Tran";"Riqfinpro",#N/A,FALSE,"Tran"}</definedName>
    <definedName name="pppppppppp" localSheetId="74" hidden="1">#REF!</definedName>
    <definedName name="pppppppppp" localSheetId="13" hidden="1">#REF!</definedName>
    <definedName name="pppppppppp" localSheetId="10" hidden="1">#REF!</definedName>
    <definedName name="pppppppppp" localSheetId="20" hidden="1">#REF!</definedName>
    <definedName name="pppppppppp" localSheetId="21" hidden="1">#REF!</definedName>
    <definedName name="pppppppppp" localSheetId="22" hidden="1">#REF!</definedName>
    <definedName name="pppppppppp" localSheetId="23" hidden="1">#REF!</definedName>
    <definedName name="pppppppppp" localSheetId="27" hidden="1">#REF!</definedName>
    <definedName name="pppppppppp" localSheetId="30" hidden="1">#REF!</definedName>
    <definedName name="pppppppppp" localSheetId="31" hidden="1">#REF!</definedName>
    <definedName name="pppppppppp" localSheetId="32" hidden="1">#REF!</definedName>
    <definedName name="pppppppppp" localSheetId="34" hidden="1">#REF!</definedName>
    <definedName name="pppppppppp" localSheetId="35" hidden="1">#REF!</definedName>
    <definedName name="pppppppppp" localSheetId="37" hidden="1">#REF!</definedName>
    <definedName name="pppppppppp" localSheetId="38" hidden="1">#REF!</definedName>
    <definedName name="pppppppppp" localSheetId="47" hidden="1">#REF!</definedName>
    <definedName name="pppppppppp" localSheetId="48" hidden="1">#REF!</definedName>
    <definedName name="pppppppppp" localSheetId="49" hidden="1">#REF!</definedName>
    <definedName name="pppppppppp" localSheetId="50" hidden="1">#REF!</definedName>
    <definedName name="pppppppppp" localSheetId="52" hidden="1">#REF!</definedName>
    <definedName name="pppppppppp" localSheetId="54" hidden="1">#REF!</definedName>
    <definedName name="pppppppppp" localSheetId="55" hidden="1">#REF!</definedName>
    <definedName name="pppppppppp" localSheetId="56" hidden="1">#REF!</definedName>
    <definedName name="pppppppppp" localSheetId="57" hidden="1">#REF!</definedName>
    <definedName name="pppppppppp" localSheetId="58" hidden="1">#REF!</definedName>
    <definedName name="pppppppppp" localSheetId="18" hidden="1">#REF!</definedName>
    <definedName name="pppppppppp" localSheetId="16" hidden="1">#REF!</definedName>
    <definedName name="pppppppppp" hidden="1">#REF!</definedName>
    <definedName name="ppppppppppppp" localSheetId="74" hidden="1">#REF!</definedName>
    <definedName name="ppppppppppppp" localSheetId="13" hidden="1">#REF!</definedName>
    <definedName name="ppppppppppppp" localSheetId="10" hidden="1">#REF!</definedName>
    <definedName name="ppppppppppppp" localSheetId="20" hidden="1">#REF!</definedName>
    <definedName name="ppppppppppppp" localSheetId="21" hidden="1">#REF!</definedName>
    <definedName name="ppppppppppppp" localSheetId="22" hidden="1">#REF!</definedName>
    <definedName name="ppppppppppppp" localSheetId="23" hidden="1">#REF!</definedName>
    <definedName name="ppppppppppppp" localSheetId="27" hidden="1">#REF!</definedName>
    <definedName name="ppppppppppppp" localSheetId="30" hidden="1">#REF!</definedName>
    <definedName name="ppppppppppppp" localSheetId="31" hidden="1">#REF!</definedName>
    <definedName name="ppppppppppppp" localSheetId="32" hidden="1">#REF!</definedName>
    <definedName name="ppppppppppppp" localSheetId="34" hidden="1">#REF!</definedName>
    <definedName name="ppppppppppppp" localSheetId="35" hidden="1">#REF!</definedName>
    <definedName name="ppppppppppppp" localSheetId="37" hidden="1">#REF!</definedName>
    <definedName name="ppppppppppppp" localSheetId="38" hidden="1">#REF!</definedName>
    <definedName name="ppppppppppppp" localSheetId="47" hidden="1">#REF!</definedName>
    <definedName name="ppppppppppppp" localSheetId="48" hidden="1">#REF!</definedName>
    <definedName name="ppppppppppppp" localSheetId="49" hidden="1">#REF!</definedName>
    <definedName name="ppppppppppppp" localSheetId="50" hidden="1">#REF!</definedName>
    <definedName name="ppppppppppppp" localSheetId="52" hidden="1">#REF!</definedName>
    <definedName name="ppppppppppppp" localSheetId="54" hidden="1">#REF!</definedName>
    <definedName name="ppppppppppppp" localSheetId="55" hidden="1">#REF!</definedName>
    <definedName name="ppppppppppppp" localSheetId="56" hidden="1">#REF!</definedName>
    <definedName name="ppppppppppppp" localSheetId="57" hidden="1">#REF!</definedName>
    <definedName name="ppppppppppppp" localSheetId="58" hidden="1">#REF!</definedName>
    <definedName name="ppppppppppppp" localSheetId="18" hidden="1">#REF!</definedName>
    <definedName name="ppppppppppppp" localSheetId="16" hidden="1">#REF!</definedName>
    <definedName name="ppppppppppppp" hidden="1">#REF!</definedName>
    <definedName name="PPPWGT">#N/A</definedName>
    <definedName name="PRECIOCIFBANANO" localSheetId="74">#REF!</definedName>
    <definedName name="PRECIOCIFBANANO" localSheetId="13">#REF!</definedName>
    <definedName name="PRECIOCIFBANANO" localSheetId="10">#REF!</definedName>
    <definedName name="PRECIOCIFBANANO" localSheetId="20">#REF!</definedName>
    <definedName name="PRECIOCIFBANANO" localSheetId="21">#REF!</definedName>
    <definedName name="PRECIOCIFBANANO" localSheetId="22">#REF!</definedName>
    <definedName name="PRECIOCIFBANANO" localSheetId="23">#REF!</definedName>
    <definedName name="PRECIOCIFBANANO" localSheetId="27">#REF!</definedName>
    <definedName name="PRECIOCIFBANANO" localSheetId="30">#REF!</definedName>
    <definedName name="PRECIOCIFBANANO" localSheetId="31">#REF!</definedName>
    <definedName name="PRECIOCIFBANANO" localSheetId="32">#REF!</definedName>
    <definedName name="PRECIOCIFBANANO" localSheetId="34">#REF!</definedName>
    <definedName name="PRECIOCIFBANANO" localSheetId="35">#REF!</definedName>
    <definedName name="PRECIOCIFBANANO" localSheetId="37">#REF!</definedName>
    <definedName name="PRECIOCIFBANANO" localSheetId="38">#REF!</definedName>
    <definedName name="PRECIOCIFBANANO" localSheetId="47">#REF!</definedName>
    <definedName name="PRECIOCIFBANANO" localSheetId="48">#REF!</definedName>
    <definedName name="PRECIOCIFBANANO" localSheetId="49">#REF!</definedName>
    <definedName name="PRECIOCIFBANANO" localSheetId="50">#REF!</definedName>
    <definedName name="PRECIOCIFBANANO" localSheetId="51">#REF!</definedName>
    <definedName name="PRECIOCIFBANANO" localSheetId="52">#REF!</definedName>
    <definedName name="PRECIOCIFBANANO" localSheetId="53">#REF!</definedName>
    <definedName name="PRECIOCIFBANANO" localSheetId="54">#REF!</definedName>
    <definedName name="PRECIOCIFBANANO" localSheetId="55">#REF!</definedName>
    <definedName name="PRECIOCIFBANANO" localSheetId="57">#REF!</definedName>
    <definedName name="PRECIOCIFBANANO" localSheetId="58">#REF!</definedName>
    <definedName name="PRECIOCIFBANANO" localSheetId="18">#REF!</definedName>
    <definedName name="PRECIOCIFBANANO" localSheetId="16">#REF!</definedName>
    <definedName name="PRECIOCIFBANANO">#REF!</definedName>
    <definedName name="Preparar_Reporte" localSheetId="74">#REF!</definedName>
    <definedName name="Preparar_Reporte" localSheetId="13">#REF!</definedName>
    <definedName name="Preparar_Reporte" localSheetId="10">#REF!</definedName>
    <definedName name="Preparar_Reporte" localSheetId="20">#REF!</definedName>
    <definedName name="Preparar_Reporte" localSheetId="21">#REF!</definedName>
    <definedName name="Preparar_Reporte" localSheetId="22">#REF!</definedName>
    <definedName name="Preparar_Reporte" localSheetId="23">#REF!</definedName>
    <definedName name="Preparar_Reporte" localSheetId="30">#REF!</definedName>
    <definedName name="Preparar_Reporte" localSheetId="31">#REF!</definedName>
    <definedName name="Preparar_Reporte" localSheetId="32">#REF!</definedName>
    <definedName name="Preparar_Reporte" localSheetId="34">#REF!</definedName>
    <definedName name="Preparar_Reporte" localSheetId="35">#REF!</definedName>
    <definedName name="Preparar_Reporte" localSheetId="37">#REF!</definedName>
    <definedName name="Preparar_Reporte" localSheetId="38">#REF!</definedName>
    <definedName name="Preparar_Reporte" localSheetId="47">#REF!</definedName>
    <definedName name="Preparar_Reporte" localSheetId="54">#REF!</definedName>
    <definedName name="Preparar_Reporte" localSheetId="57">#REF!</definedName>
    <definedName name="Preparar_Reporte" localSheetId="58">#REF!</definedName>
    <definedName name="Preparar_Reporte" localSheetId="18">#REF!</definedName>
    <definedName name="Preparar_Reporte" localSheetId="16">#REF!</definedName>
    <definedName name="Preparar_Reporte">#REF!</definedName>
    <definedName name="PRES1" localSheetId="13">[91]nonopec!#REF!</definedName>
    <definedName name="PRES1" localSheetId="10">[91]nonopec!#REF!</definedName>
    <definedName name="PRES1" localSheetId="20">[91]nonopec!#REF!</definedName>
    <definedName name="PRES1" localSheetId="21">[91]nonopec!#REF!</definedName>
    <definedName name="PRES1" localSheetId="22">[91]nonopec!#REF!</definedName>
    <definedName name="PRES1" localSheetId="23">[91]nonopec!#REF!</definedName>
    <definedName name="PRES1" localSheetId="27">[91]nonopec!#REF!</definedName>
    <definedName name="PRES1" localSheetId="31">[91]nonopec!#REF!</definedName>
    <definedName name="PRES1" localSheetId="32">[91]nonopec!#REF!</definedName>
    <definedName name="PRES1" localSheetId="34">[91]nonopec!#REF!</definedName>
    <definedName name="PRES1" localSheetId="35">[91]nonopec!#REF!</definedName>
    <definedName name="PRES1" localSheetId="37">[91]nonopec!#REF!</definedName>
    <definedName name="PRES1" localSheetId="38">[91]nonopec!#REF!</definedName>
    <definedName name="PRES1" localSheetId="47">[91]nonopec!#REF!</definedName>
    <definedName name="PRES1" localSheetId="48">[164]nonopec!#REF!</definedName>
    <definedName name="PRES1" localSheetId="49">[164]nonopec!#REF!</definedName>
    <definedName name="PRES1" localSheetId="50">[164]nonopec!#REF!</definedName>
    <definedName name="PRES1" localSheetId="54">[164]nonopec!#REF!</definedName>
    <definedName name="PRES1" localSheetId="55">[164]nonopec!#REF!</definedName>
    <definedName name="PRES1" localSheetId="56">[164]nonopec!#REF!</definedName>
    <definedName name="PRES1" localSheetId="57">[91]nonopec!#REF!</definedName>
    <definedName name="PRES1" localSheetId="58">[91]nonopec!#REF!</definedName>
    <definedName name="PRES1" localSheetId="18">[91]nonopec!#REF!</definedName>
    <definedName name="PRES1" localSheetId="16">[91]nonopec!#REF!</definedName>
    <definedName name="PRES1">[91]nonopec!#REF!</definedName>
    <definedName name="PRES2" localSheetId="13">[91]nonopec!#REF!</definedName>
    <definedName name="PRES2" localSheetId="10">[91]nonopec!#REF!</definedName>
    <definedName name="PRES2" localSheetId="20">[91]nonopec!#REF!</definedName>
    <definedName name="PRES2" localSheetId="21">[91]nonopec!#REF!</definedName>
    <definedName name="PRES2" localSheetId="22">[91]nonopec!#REF!</definedName>
    <definedName name="PRES2" localSheetId="23">[91]nonopec!#REF!</definedName>
    <definedName name="PRES2" localSheetId="27">[91]nonopec!#REF!</definedName>
    <definedName name="PRES2" localSheetId="31">[91]nonopec!#REF!</definedName>
    <definedName name="PRES2" localSheetId="32">[91]nonopec!#REF!</definedName>
    <definedName name="PRES2" localSheetId="34">[91]nonopec!#REF!</definedName>
    <definedName name="PRES2" localSheetId="35">[91]nonopec!#REF!</definedName>
    <definedName name="PRES2" localSheetId="37">[91]nonopec!#REF!</definedName>
    <definedName name="PRES2" localSheetId="38">[91]nonopec!#REF!</definedName>
    <definedName name="PRES2" localSheetId="47">[91]nonopec!#REF!</definedName>
    <definedName name="PRES2" localSheetId="48">[164]nonopec!#REF!</definedName>
    <definedName name="PRES2" localSheetId="49">[164]nonopec!#REF!</definedName>
    <definedName name="PRES2" localSheetId="50">[164]nonopec!#REF!</definedName>
    <definedName name="PRES2" localSheetId="54">[164]nonopec!#REF!</definedName>
    <definedName name="PRES2" localSheetId="55">[164]nonopec!#REF!</definedName>
    <definedName name="PRES2" localSheetId="56">[164]nonopec!#REF!</definedName>
    <definedName name="PRES2" localSheetId="57">[91]nonopec!#REF!</definedName>
    <definedName name="PRES2" localSheetId="58">[91]nonopec!#REF!</definedName>
    <definedName name="PRES2" localSheetId="18">[91]nonopec!#REF!</definedName>
    <definedName name="PRES2" localSheetId="16">[91]nonopec!#REF!</definedName>
    <definedName name="PRES2">[91]nonopec!#REF!</definedName>
    <definedName name="PRES3" localSheetId="13">[91]nonopec!#REF!</definedName>
    <definedName name="PRES3" localSheetId="27">[91]nonopec!#REF!</definedName>
    <definedName name="PRES3" localSheetId="31">[91]nonopec!#REF!</definedName>
    <definedName name="PRES3" localSheetId="32">[91]nonopec!#REF!</definedName>
    <definedName name="PRES3" localSheetId="35">[91]nonopec!#REF!</definedName>
    <definedName name="PRES3" localSheetId="38">[91]nonopec!#REF!</definedName>
    <definedName name="PRES3" localSheetId="47">[91]nonopec!#REF!</definedName>
    <definedName name="PRES3" localSheetId="48">[164]nonopec!#REF!</definedName>
    <definedName name="PRES3" localSheetId="49">[164]nonopec!#REF!</definedName>
    <definedName name="PRES3" localSheetId="50">[164]nonopec!#REF!</definedName>
    <definedName name="PRES3" localSheetId="54">[164]nonopec!#REF!</definedName>
    <definedName name="PRES3" localSheetId="55">[164]nonopec!#REF!</definedName>
    <definedName name="PRES3" localSheetId="56">[164]nonopec!#REF!</definedName>
    <definedName name="PRES3" localSheetId="58">[91]nonopec!#REF!</definedName>
    <definedName name="PRES3">[91]nonopec!#REF!</definedName>
    <definedName name="presion" localSheetId="74">#REF!</definedName>
    <definedName name="presion" localSheetId="13">#REF!</definedName>
    <definedName name="presion" localSheetId="10">#REF!</definedName>
    <definedName name="presion" localSheetId="20">#REF!</definedName>
    <definedName name="presion" localSheetId="21">#REF!</definedName>
    <definedName name="presion" localSheetId="22">#REF!</definedName>
    <definedName name="presion" localSheetId="23">#REF!</definedName>
    <definedName name="presion" localSheetId="30">#REF!</definedName>
    <definedName name="presion" localSheetId="31">#REF!</definedName>
    <definedName name="presion" localSheetId="32">#REF!</definedName>
    <definedName name="presion" localSheetId="34">#REF!</definedName>
    <definedName name="presion" localSheetId="35">#REF!</definedName>
    <definedName name="presion" localSheetId="37">#REF!</definedName>
    <definedName name="presion" localSheetId="38">#REF!</definedName>
    <definedName name="presion" localSheetId="47">#REF!</definedName>
    <definedName name="presion" localSheetId="49">#REF!</definedName>
    <definedName name="presion" localSheetId="50">#REF!</definedName>
    <definedName name="presion" localSheetId="51">#REF!</definedName>
    <definedName name="presion" localSheetId="54">#REF!</definedName>
    <definedName name="presion" localSheetId="14">#REF!</definedName>
    <definedName name="presion" localSheetId="57">#REF!</definedName>
    <definedName name="presion" localSheetId="58">#REF!</definedName>
    <definedName name="presion" localSheetId="18">#REF!</definedName>
    <definedName name="presion" localSheetId="16">#REF!</definedName>
    <definedName name="presion">#REF!</definedName>
    <definedName name="PRICE" localSheetId="74">#REF!</definedName>
    <definedName name="PRICE" localSheetId="13">#REF!</definedName>
    <definedName name="PRICE" localSheetId="10">#REF!</definedName>
    <definedName name="PRICE" localSheetId="20">#REF!</definedName>
    <definedName name="PRICE" localSheetId="21">#REF!</definedName>
    <definedName name="PRICE" localSheetId="22">#REF!</definedName>
    <definedName name="PRICE" localSheetId="23">#REF!</definedName>
    <definedName name="PRICE" localSheetId="27">#REF!</definedName>
    <definedName name="PRICE" localSheetId="30">#REF!</definedName>
    <definedName name="PRICE" localSheetId="31">#REF!</definedName>
    <definedName name="PRICE" localSheetId="32">#REF!</definedName>
    <definedName name="PRICE" localSheetId="34">#REF!</definedName>
    <definedName name="PRICE" localSheetId="35">#REF!</definedName>
    <definedName name="PRICE" localSheetId="37">#REF!</definedName>
    <definedName name="PRICE" localSheetId="38">#REF!</definedName>
    <definedName name="PRICE" localSheetId="47">#REF!</definedName>
    <definedName name="PRICE" localSheetId="50">#REF!</definedName>
    <definedName name="PRICE" localSheetId="52">#REF!</definedName>
    <definedName name="PRICE" localSheetId="54">#REF!</definedName>
    <definedName name="PRICE" localSheetId="55">#REF!</definedName>
    <definedName name="PRICE" localSheetId="57">#REF!</definedName>
    <definedName name="PRICE" localSheetId="58">#REF!</definedName>
    <definedName name="PRICE" localSheetId="18">#REF!</definedName>
    <definedName name="PRICE" localSheetId="16">#REF!</definedName>
    <definedName name="PRICE">#REF!</definedName>
    <definedName name="PRICETAB" localSheetId="74">#REF!</definedName>
    <definedName name="PRICETAB" localSheetId="13">#REF!</definedName>
    <definedName name="PRICETAB" localSheetId="10">#REF!</definedName>
    <definedName name="PRICETAB" localSheetId="20">#REF!</definedName>
    <definedName name="PRICETAB" localSheetId="21">#REF!</definedName>
    <definedName name="PRICETAB" localSheetId="22">#REF!</definedName>
    <definedName name="PRICETAB" localSheetId="23">#REF!</definedName>
    <definedName name="PRICETAB" localSheetId="27">#REF!</definedName>
    <definedName name="PRICETAB" localSheetId="30">#REF!</definedName>
    <definedName name="PRICETAB" localSheetId="31">#REF!</definedName>
    <definedName name="PRICETAB" localSheetId="32">#REF!</definedName>
    <definedName name="PRICETAB" localSheetId="34">#REF!</definedName>
    <definedName name="PRICETAB" localSheetId="35">#REF!</definedName>
    <definedName name="PRICETAB" localSheetId="37">#REF!</definedName>
    <definedName name="PRICETAB" localSheetId="38">#REF!</definedName>
    <definedName name="PRICETAB" localSheetId="47">#REF!</definedName>
    <definedName name="PRICETAB" localSheetId="52">#REF!</definedName>
    <definedName name="PRICETAB" localSheetId="54">#REF!</definedName>
    <definedName name="PRICETAB" localSheetId="57">#REF!</definedName>
    <definedName name="PRICETAB" localSheetId="58">#REF!</definedName>
    <definedName name="PRICETAB" localSheetId="18">#REF!</definedName>
    <definedName name="PRICETAB" localSheetId="16">#REF!</definedName>
    <definedName name="PRICETAB">#REF!</definedName>
    <definedName name="print" localSheetId="74">#REF!</definedName>
    <definedName name="print" localSheetId="13">#REF!</definedName>
    <definedName name="print" localSheetId="30">#REF!</definedName>
    <definedName name="print" localSheetId="31">#REF!</definedName>
    <definedName name="print" localSheetId="32">#REF!</definedName>
    <definedName name="print" localSheetId="38">#REF!</definedName>
    <definedName name="print" localSheetId="54">#REF!</definedName>
    <definedName name="print" localSheetId="58">#REF!</definedName>
    <definedName name="print">#REF!</definedName>
    <definedName name="Print_Area_MI" localSheetId="74">#REF!</definedName>
    <definedName name="Print_Area_MI" localSheetId="12">[1]A!#REF!</definedName>
    <definedName name="Print_Area_MI" localSheetId="13">#REF!</definedName>
    <definedName name="Print_Area_MI" localSheetId="20">#REF!</definedName>
    <definedName name="Print_Area_MI" localSheetId="21">#REF!</definedName>
    <definedName name="Print_Area_MI" localSheetId="22">#REF!</definedName>
    <definedName name="Print_Area_MI" localSheetId="23">#REF!</definedName>
    <definedName name="Print_Area_MI" localSheetId="27">#REF!</definedName>
    <definedName name="Print_Area_MI" localSheetId="30">#REF!</definedName>
    <definedName name="Print_Area_MI" localSheetId="31">#REF!</definedName>
    <definedName name="Print_Area_MI" localSheetId="32">#REF!</definedName>
    <definedName name="Print_Area_MI" localSheetId="35">#REF!</definedName>
    <definedName name="Print_Area_MI" localSheetId="36">#N/A</definedName>
    <definedName name="Print_Area_MI" localSheetId="38">#REF!</definedName>
    <definedName name="Print_Area_MI" localSheetId="47">#REF!</definedName>
    <definedName name="Print_Area_MI" localSheetId="48">#REF!</definedName>
    <definedName name="Print_Area_MI" localSheetId="49">#REF!</definedName>
    <definedName name="Print_Area_MI" localSheetId="50">#REF!</definedName>
    <definedName name="Print_Area_MI" localSheetId="51">#REF!</definedName>
    <definedName name="Print_Area_MI" localSheetId="52">#REF!</definedName>
    <definedName name="Print_Area_MI" localSheetId="53">#REF!</definedName>
    <definedName name="Print_Area_MI" localSheetId="54">#REF!</definedName>
    <definedName name="Print_Area_MI" localSheetId="14">#REF!</definedName>
    <definedName name="Print_Area_MI" localSheetId="55">#REF!</definedName>
    <definedName name="Print_Area_MI" localSheetId="56">#REF!</definedName>
    <definedName name="Print_Area_MI" localSheetId="58">#REF!</definedName>
    <definedName name="Print_Area_MI" localSheetId="18">#REF!</definedName>
    <definedName name="Print_Area_MI">#REF!</definedName>
    <definedName name="Print_Titles_MI" localSheetId="74">#REF!</definedName>
    <definedName name="Print_Titles_MI" localSheetId="13">#REF!</definedName>
    <definedName name="Print_Titles_MI" localSheetId="30">#REF!</definedName>
    <definedName name="Print_Titles_MI" localSheetId="31">#REF!</definedName>
    <definedName name="Print_Titles_MI" localSheetId="32">#REF!</definedName>
    <definedName name="Print_Titles_MI" localSheetId="38">#REF!</definedName>
    <definedName name="Print_Titles_MI" localSheetId="53">#REF!</definedName>
    <definedName name="Print_Titles_MI" localSheetId="54">#REF!</definedName>
    <definedName name="Print_Titles_MI" localSheetId="14">#REF!</definedName>
    <definedName name="Print_Titles_MI" localSheetId="58">#REF!</definedName>
    <definedName name="Print_Titles_MI">#REF!</definedName>
    <definedName name="Print1" localSheetId="74">#REF!</definedName>
    <definedName name="Print1" localSheetId="13">#REF!</definedName>
    <definedName name="Print1" localSheetId="10">#REF!</definedName>
    <definedName name="Print1" localSheetId="30">#REF!</definedName>
    <definedName name="Print1" localSheetId="31">#REF!</definedName>
    <definedName name="Print1" localSheetId="32">#REF!</definedName>
    <definedName name="Print1" localSheetId="35">#REF!</definedName>
    <definedName name="Print1" localSheetId="38">#REF!</definedName>
    <definedName name="Print1" localSheetId="47">#REF!</definedName>
    <definedName name="Print1" localSheetId="48">#REF!</definedName>
    <definedName name="Print1" localSheetId="49">#REF!</definedName>
    <definedName name="Print1" localSheetId="50">#REF!</definedName>
    <definedName name="Print1" localSheetId="52">#REF!</definedName>
    <definedName name="Print1" localSheetId="54">#REF!</definedName>
    <definedName name="Print1" localSheetId="55">#REF!</definedName>
    <definedName name="Print1" localSheetId="56">#REF!</definedName>
    <definedName name="Print1" localSheetId="58">#REF!</definedName>
    <definedName name="Print1" localSheetId="18">#REF!</definedName>
    <definedName name="Print1">#REF!</definedName>
    <definedName name="PRINTMACRO" localSheetId="74">#REF!</definedName>
    <definedName name="PRINTMACRO" localSheetId="13">#REF!</definedName>
    <definedName name="PRINTMACRO" localSheetId="30">#REF!</definedName>
    <definedName name="PRINTMACRO" localSheetId="31">#REF!</definedName>
    <definedName name="PRINTMACRO" localSheetId="32">#REF!</definedName>
    <definedName name="PRINTMACRO" localSheetId="35">#REF!</definedName>
    <definedName name="PRINTMACRO" localSheetId="38">#REF!</definedName>
    <definedName name="PRINTMACRO" localSheetId="47">#REF!</definedName>
    <definedName name="PRINTMACRO" localSheetId="52">#REF!</definedName>
    <definedName name="PRINTMACRO" localSheetId="54">#REF!</definedName>
    <definedName name="PRINTMACRO" localSheetId="58">#REF!</definedName>
    <definedName name="PRINTMACRO" localSheetId="18">#REF!</definedName>
    <definedName name="PRINTMACRO">#REF!</definedName>
    <definedName name="PrintThis_Links" localSheetId="12">[148]Links!$A$1:$F$33</definedName>
    <definedName name="PrintThis_Links">[149]Links!$A$1:$F$33</definedName>
    <definedName name="PRIV0" localSheetId="74">#REF!</definedName>
    <definedName name="PRIV0" localSheetId="12">#REF!</definedName>
    <definedName name="PRIV0" localSheetId="13">#REF!</definedName>
    <definedName name="PRIV0" localSheetId="10">#REF!</definedName>
    <definedName name="PRIV0" localSheetId="20">#REF!</definedName>
    <definedName name="PRIV0" localSheetId="21">#REF!</definedName>
    <definedName name="PRIV0" localSheetId="22">#REF!</definedName>
    <definedName name="PRIV0" localSheetId="23">#REF!</definedName>
    <definedName name="PRIV0" localSheetId="27">#REF!</definedName>
    <definedName name="PRIV0" localSheetId="30">#REF!</definedName>
    <definedName name="PRIV0" localSheetId="31">#REF!</definedName>
    <definedName name="PRIV0" localSheetId="32">#REF!</definedName>
    <definedName name="PRIV0" localSheetId="34">#REF!</definedName>
    <definedName name="PRIV0" localSheetId="35">#REF!</definedName>
    <definedName name="PRIV0" localSheetId="37">#REF!</definedName>
    <definedName name="PRIV0" localSheetId="38">#REF!</definedName>
    <definedName name="PRIV0" localSheetId="47">#REF!</definedName>
    <definedName name="PRIV0" localSheetId="48">#REF!</definedName>
    <definedName name="PRIV0" localSheetId="49">#REF!</definedName>
    <definedName name="PRIV0" localSheetId="50">#REF!</definedName>
    <definedName name="PRIV0" localSheetId="51">#REF!</definedName>
    <definedName name="PRIV0" localSheetId="52">#REF!</definedName>
    <definedName name="PRIV0" localSheetId="53">#REF!</definedName>
    <definedName name="PRIV0" localSheetId="54">#REF!</definedName>
    <definedName name="PRIV0" localSheetId="55">#REF!</definedName>
    <definedName name="PRIV0" localSheetId="57">#REF!</definedName>
    <definedName name="PRIV0" localSheetId="58">#REF!</definedName>
    <definedName name="PRIV0" localSheetId="18">#REF!</definedName>
    <definedName name="PRIV0" localSheetId="16">#REF!</definedName>
    <definedName name="PRIV0">#REF!</definedName>
    <definedName name="PRIV00" localSheetId="74">#REF!</definedName>
    <definedName name="PRIV00" localSheetId="12">#REF!</definedName>
    <definedName name="PRIV00" localSheetId="13">#REF!</definedName>
    <definedName name="PRIV00" localSheetId="20">#REF!</definedName>
    <definedName name="PRIV00" localSheetId="21">#REF!</definedName>
    <definedName name="PRIV00" localSheetId="22">#REF!</definedName>
    <definedName name="PRIV00" localSheetId="23">#REF!</definedName>
    <definedName name="PRIV00" localSheetId="27">#REF!</definedName>
    <definedName name="PRIV00" localSheetId="30">#REF!</definedName>
    <definedName name="PRIV00" localSheetId="31">#REF!</definedName>
    <definedName name="PRIV00" localSheetId="32">#REF!</definedName>
    <definedName name="PRIV00" localSheetId="34">#REF!</definedName>
    <definedName name="PRIV00" localSheetId="35">#REF!</definedName>
    <definedName name="PRIV00" localSheetId="37">#REF!</definedName>
    <definedName name="PRIV00" localSheetId="38">#REF!</definedName>
    <definedName name="PRIV00" localSheetId="47">#REF!</definedName>
    <definedName name="PRIV00" localSheetId="52">#REF!</definedName>
    <definedName name="PRIV00" localSheetId="54">#REF!</definedName>
    <definedName name="PRIV00" localSheetId="57">#REF!</definedName>
    <definedName name="PRIV00" localSheetId="58">#REF!</definedName>
    <definedName name="PRIV00" localSheetId="18">#REF!</definedName>
    <definedName name="PRIV00" localSheetId="16">#REF!</definedName>
    <definedName name="PRIV00">#REF!</definedName>
    <definedName name="PRIV1" localSheetId="74">#REF!</definedName>
    <definedName name="PRIV1" localSheetId="12">#REF!</definedName>
    <definedName name="PRIV1" localSheetId="13">#REF!</definedName>
    <definedName name="PRIV1" localSheetId="20">#REF!</definedName>
    <definedName name="PRIV1" localSheetId="21">#REF!</definedName>
    <definedName name="PRIV1" localSheetId="22">#REF!</definedName>
    <definedName name="PRIV1" localSheetId="23">#REF!</definedName>
    <definedName name="PRIV1" localSheetId="27">#REF!</definedName>
    <definedName name="PRIV1" localSheetId="30">#REF!</definedName>
    <definedName name="PRIV1" localSheetId="31">#REF!</definedName>
    <definedName name="PRIV1" localSheetId="32">#REF!</definedName>
    <definedName name="PRIV1" localSheetId="34">#REF!</definedName>
    <definedName name="PRIV1" localSheetId="35">#REF!</definedName>
    <definedName name="PRIV1" localSheetId="37">#REF!</definedName>
    <definedName name="PRIV1" localSheetId="38">#REF!</definedName>
    <definedName name="PRIV1" localSheetId="47">#REF!</definedName>
    <definedName name="PRIV1" localSheetId="52">#REF!</definedName>
    <definedName name="PRIV1" localSheetId="54">#REF!</definedName>
    <definedName name="PRIV1" localSheetId="57">#REF!</definedName>
    <definedName name="PRIV1" localSheetId="58">#REF!</definedName>
    <definedName name="PRIV1" localSheetId="18">#REF!</definedName>
    <definedName name="PRIV1" localSheetId="16">#REF!</definedName>
    <definedName name="PRIV1">#REF!</definedName>
    <definedName name="PRIV11" localSheetId="74">#REF!</definedName>
    <definedName name="PRIV11" localSheetId="13">#REF!</definedName>
    <definedName name="PRIV11" localSheetId="30">#REF!</definedName>
    <definedName name="PRIV11" localSheetId="31">#REF!</definedName>
    <definedName name="PRIV11" localSheetId="32">#REF!</definedName>
    <definedName name="PRIV11" localSheetId="35">#REF!</definedName>
    <definedName name="PRIV11" localSheetId="38">#REF!</definedName>
    <definedName name="PRIV11" localSheetId="47">#REF!</definedName>
    <definedName name="PRIV11" localSheetId="52">#REF!</definedName>
    <definedName name="PRIV11" localSheetId="54">#REF!</definedName>
    <definedName name="PRIV11" localSheetId="58">#REF!</definedName>
    <definedName name="PRIV11" localSheetId="18">#REF!</definedName>
    <definedName name="PRIV11">#REF!</definedName>
    <definedName name="PRIV2" localSheetId="74">#REF!</definedName>
    <definedName name="PRIV2" localSheetId="13">#REF!</definedName>
    <definedName name="PRIV2" localSheetId="30">#REF!</definedName>
    <definedName name="PRIV2" localSheetId="31">#REF!</definedName>
    <definedName name="PRIV2" localSheetId="32">#REF!</definedName>
    <definedName name="PRIV2" localSheetId="35">#REF!</definedName>
    <definedName name="PRIV2" localSheetId="38">#REF!</definedName>
    <definedName name="PRIV2" localSheetId="47">#REF!</definedName>
    <definedName name="PRIV2" localSheetId="52">#REF!</definedName>
    <definedName name="PRIV2" localSheetId="54">#REF!</definedName>
    <definedName name="PRIV2" localSheetId="58">#REF!</definedName>
    <definedName name="PRIV2" localSheetId="18">#REF!</definedName>
    <definedName name="PRIV2">#REF!</definedName>
    <definedName name="PRIV22" localSheetId="74">#REF!</definedName>
    <definedName name="PRIV22" localSheetId="13">#REF!</definedName>
    <definedName name="PRIV22" localSheetId="30">#REF!</definedName>
    <definedName name="PRIV22" localSheetId="31">#REF!</definedName>
    <definedName name="PRIV22" localSheetId="32">#REF!</definedName>
    <definedName name="PRIV22" localSheetId="35">#REF!</definedName>
    <definedName name="PRIV22" localSheetId="38">#REF!</definedName>
    <definedName name="PRIV22" localSheetId="47">#REF!</definedName>
    <definedName name="PRIV22" localSheetId="52">#REF!</definedName>
    <definedName name="PRIV22" localSheetId="54">#REF!</definedName>
    <definedName name="PRIV22" localSheetId="58">#REF!</definedName>
    <definedName name="PRIV22" localSheetId="18">#REF!</definedName>
    <definedName name="PRIV22">#REF!</definedName>
    <definedName name="priv2ycredito" localSheetId="74">#REF!</definedName>
    <definedName name="priv2ycredito" localSheetId="13">#REF!</definedName>
    <definedName name="priv2ycredito" localSheetId="30">#REF!</definedName>
    <definedName name="priv2ycredito" localSheetId="31">#REF!</definedName>
    <definedName name="priv2ycredito" localSheetId="32">#REF!</definedName>
    <definedName name="priv2ycredito" localSheetId="38">#REF!</definedName>
    <definedName name="priv2ycredito" localSheetId="54">#REF!</definedName>
    <definedName name="priv2ycredito" localSheetId="58">#REF!</definedName>
    <definedName name="priv2ycredito">#REF!</definedName>
    <definedName name="priv2yposnet2ycredito" localSheetId="74">#REF!</definedName>
    <definedName name="priv2yposnet2ycredito" localSheetId="13">#REF!</definedName>
    <definedName name="priv2yposnet2ycredito" localSheetId="30">#REF!</definedName>
    <definedName name="priv2yposnet2ycredito" localSheetId="31">#REF!</definedName>
    <definedName name="priv2yposnet2ycredito" localSheetId="32">#REF!</definedName>
    <definedName name="priv2yposnet2ycredito" localSheetId="38">#REF!</definedName>
    <definedName name="priv2yposnet2ycredito" localSheetId="54">#REF!</definedName>
    <definedName name="priv2yposnet2ycredito" localSheetId="58">#REF!</definedName>
    <definedName name="priv2yposnet2ycredito">#REF!</definedName>
    <definedName name="PRIV3" localSheetId="74">#REF!</definedName>
    <definedName name="PRIV3" localSheetId="13">#REF!</definedName>
    <definedName name="PRIV3" localSheetId="30">#REF!</definedName>
    <definedName name="PRIV3" localSheetId="31">#REF!</definedName>
    <definedName name="PRIV3" localSheetId="32">#REF!</definedName>
    <definedName name="PRIV3" localSheetId="35">#REF!</definedName>
    <definedName name="PRIV3" localSheetId="38">#REF!</definedName>
    <definedName name="PRIV3" localSheetId="47">#REF!</definedName>
    <definedName name="PRIV3" localSheetId="52">#REF!</definedName>
    <definedName name="PRIV3" localSheetId="54">#REF!</definedName>
    <definedName name="PRIV3" localSheetId="58">#REF!</definedName>
    <definedName name="PRIV3" localSheetId="18">#REF!</definedName>
    <definedName name="PRIV3">#REF!</definedName>
    <definedName name="PRIV33" localSheetId="74">#REF!</definedName>
    <definedName name="PRIV33" localSheetId="13">#REF!</definedName>
    <definedName name="PRIV33" localSheetId="30">#REF!</definedName>
    <definedName name="PRIV33" localSheetId="31">#REF!</definedName>
    <definedName name="PRIV33" localSheetId="32">#REF!</definedName>
    <definedName name="PRIV33" localSheetId="35">#REF!</definedName>
    <definedName name="PRIV33" localSheetId="38">#REF!</definedName>
    <definedName name="PRIV33" localSheetId="47">#REF!</definedName>
    <definedName name="PRIV33" localSheetId="52">#REF!</definedName>
    <definedName name="PRIV33" localSheetId="54">#REF!</definedName>
    <definedName name="PRIV33" localSheetId="58">#REF!</definedName>
    <definedName name="PRIV33" localSheetId="18">#REF!</definedName>
    <definedName name="PRIV33">#REF!</definedName>
    <definedName name="PRMONTH" localSheetId="74">#REF!</definedName>
    <definedName name="PRMONTH" localSheetId="13">#REF!</definedName>
    <definedName name="PRMONTH" localSheetId="30">#REF!</definedName>
    <definedName name="PRMONTH" localSheetId="31">#REF!</definedName>
    <definedName name="PRMONTH" localSheetId="32">#REF!</definedName>
    <definedName name="PRMONTH" localSheetId="35">#REF!</definedName>
    <definedName name="PRMONTH" localSheetId="38">#REF!</definedName>
    <definedName name="PRMONTH" localSheetId="47">#REF!</definedName>
    <definedName name="PRMONTH" localSheetId="52">#REF!</definedName>
    <definedName name="PRMONTH" localSheetId="54">#REF!</definedName>
    <definedName name="PRMONTH" localSheetId="58">#REF!</definedName>
    <definedName name="PRMONTH" localSheetId="18">#REF!</definedName>
    <definedName name="PRMONTH">#REF!</definedName>
    <definedName name="prn">[137]FSUOUT!$B$2:$V$32</definedName>
    <definedName name="Product" localSheetId="74">#REF!</definedName>
    <definedName name="Product" localSheetId="13">#REF!</definedName>
    <definedName name="Product" localSheetId="10">#REF!</definedName>
    <definedName name="Product" localSheetId="20">#REF!</definedName>
    <definedName name="Product" localSheetId="21">#REF!</definedName>
    <definedName name="Product" localSheetId="22">#REF!</definedName>
    <definedName name="Product" localSheetId="23">#REF!</definedName>
    <definedName name="Product" localSheetId="27">#REF!</definedName>
    <definedName name="Product" localSheetId="30">#REF!</definedName>
    <definedName name="Product" localSheetId="31">#REF!</definedName>
    <definedName name="Product" localSheetId="32">#REF!</definedName>
    <definedName name="Product" localSheetId="34">#REF!</definedName>
    <definedName name="Product" localSheetId="35">#REF!</definedName>
    <definedName name="Product" localSheetId="37">#REF!</definedName>
    <definedName name="Product" localSheetId="38">#REF!</definedName>
    <definedName name="Product" localSheetId="47">#REF!</definedName>
    <definedName name="Product" localSheetId="48">#REF!</definedName>
    <definedName name="Product" localSheetId="49">#REF!</definedName>
    <definedName name="Product" localSheetId="50">#REF!</definedName>
    <definedName name="Product" localSheetId="52">#REF!</definedName>
    <definedName name="Product" localSheetId="54">#REF!</definedName>
    <definedName name="Product" localSheetId="55">#REF!</definedName>
    <definedName name="Product" localSheetId="56">#REF!</definedName>
    <definedName name="Product" localSheetId="57">#REF!</definedName>
    <definedName name="Product" localSheetId="58">#REF!</definedName>
    <definedName name="Product" localSheetId="18">#REF!</definedName>
    <definedName name="Product" localSheetId="16">#REF!</definedName>
    <definedName name="Product">#REF!</definedName>
    <definedName name="PROG" localSheetId="74">#REF!</definedName>
    <definedName name="PROG" localSheetId="13">#REF!</definedName>
    <definedName name="PROG" localSheetId="10">#REF!</definedName>
    <definedName name="PROG" localSheetId="20">#REF!</definedName>
    <definedName name="PROG" localSheetId="21">#REF!</definedName>
    <definedName name="PROG" localSheetId="22">#REF!</definedName>
    <definedName name="PROG" localSheetId="23">#REF!</definedName>
    <definedName name="PROG" localSheetId="30">#REF!</definedName>
    <definedName name="PROG" localSheetId="31">#REF!</definedName>
    <definedName name="PROG" localSheetId="32">#REF!</definedName>
    <definedName name="PROG" localSheetId="34">#REF!</definedName>
    <definedName name="PROG" localSheetId="35">#REF!</definedName>
    <definedName name="PROG" localSheetId="37">#REF!</definedName>
    <definedName name="PROG" localSheetId="38">#REF!</definedName>
    <definedName name="PROG" localSheetId="47">#REF!</definedName>
    <definedName name="PROG" localSheetId="54">#REF!</definedName>
    <definedName name="PROG" localSheetId="57">#REF!</definedName>
    <definedName name="PROG" localSheetId="58">#REF!</definedName>
    <definedName name="PROG" localSheetId="18">#REF!</definedName>
    <definedName name="PROG" localSheetId="16">#REF!</definedName>
    <definedName name="PROG">#REF!</definedName>
    <definedName name="Prog1998" localSheetId="13">'[183]2003'!#REF!</definedName>
    <definedName name="Prog1998" localSheetId="10">'[183]2003'!#REF!</definedName>
    <definedName name="Prog1998" localSheetId="20">'[183]2003'!#REF!</definedName>
    <definedName name="Prog1998" localSheetId="21">'[183]2003'!#REF!</definedName>
    <definedName name="Prog1998" localSheetId="22">'[183]2003'!#REF!</definedName>
    <definedName name="Prog1998" localSheetId="23">'[183]2003'!#REF!</definedName>
    <definedName name="Prog1998" localSheetId="27">'[183]2003'!#REF!</definedName>
    <definedName name="Prog1998" localSheetId="30">'[183]2003'!#REF!</definedName>
    <definedName name="Prog1998" localSheetId="31">'[183]2003'!#REF!</definedName>
    <definedName name="Prog1998" localSheetId="32">'[183]2003'!#REF!</definedName>
    <definedName name="Prog1998" localSheetId="34">'[183]2003'!#REF!</definedName>
    <definedName name="Prog1998" localSheetId="35">'[183]2003'!#REF!</definedName>
    <definedName name="Prog1998" localSheetId="37">'[183]2003'!#REF!</definedName>
    <definedName name="Prog1998" localSheetId="38">'[183]2003'!#REF!</definedName>
    <definedName name="Prog1998" localSheetId="47">'[183]2003'!#REF!</definedName>
    <definedName name="Prog1998" localSheetId="52">'[183]2003'!#REF!</definedName>
    <definedName name="Prog1998" localSheetId="57">'[183]2003'!#REF!</definedName>
    <definedName name="Prog1998" localSheetId="58">'[183]2003'!#REF!</definedName>
    <definedName name="Prog1998" localSheetId="18">'[183]2003'!#REF!</definedName>
    <definedName name="Prog1998" localSheetId="16">'[183]2003'!#REF!</definedName>
    <definedName name="Prog1998">'[183]2003'!#REF!</definedName>
    <definedName name="progra" localSheetId="74">#REF!</definedName>
    <definedName name="progra" localSheetId="13">#REF!</definedName>
    <definedName name="progra" localSheetId="10">#REF!</definedName>
    <definedName name="progra" localSheetId="20">#REF!</definedName>
    <definedName name="progra" localSheetId="21">#REF!</definedName>
    <definedName name="progra" localSheetId="22">#REF!</definedName>
    <definedName name="progra" localSheetId="23">#REF!</definedName>
    <definedName name="progra" localSheetId="30">#REF!</definedName>
    <definedName name="progra" localSheetId="31">#REF!</definedName>
    <definedName name="progra" localSheetId="32">#REF!</definedName>
    <definedName name="progra" localSheetId="34">#REF!</definedName>
    <definedName name="progra" localSheetId="35">#REF!</definedName>
    <definedName name="progra" localSheetId="37">#REF!</definedName>
    <definedName name="progra" localSheetId="38">#REF!</definedName>
    <definedName name="progra" localSheetId="47">#REF!</definedName>
    <definedName name="progra" localSheetId="49">#REF!</definedName>
    <definedName name="progra" localSheetId="50">#REF!</definedName>
    <definedName name="progra" localSheetId="51">#REF!</definedName>
    <definedName name="progra" localSheetId="54">#REF!</definedName>
    <definedName name="progra" localSheetId="14">#REF!</definedName>
    <definedName name="progra" localSheetId="57">#REF!</definedName>
    <definedName name="progra" localSheetId="58">#REF!</definedName>
    <definedName name="progra" localSheetId="18">#REF!</definedName>
    <definedName name="progra" localSheetId="16">#REF!</definedName>
    <definedName name="progra">#REF!</definedName>
    <definedName name="proj00" localSheetId="13">[184]sources!#REF!</definedName>
    <definedName name="proj00" localSheetId="10">[184]sources!#REF!</definedName>
    <definedName name="proj00" localSheetId="20">[184]sources!#REF!</definedName>
    <definedName name="proj00" localSheetId="21">[184]sources!#REF!</definedName>
    <definedName name="proj00" localSheetId="22">[184]sources!#REF!</definedName>
    <definedName name="proj00" localSheetId="23">[184]sources!#REF!</definedName>
    <definedName name="proj00" localSheetId="30">[184]sources!#REF!</definedName>
    <definedName name="proj00" localSheetId="31">[184]sources!#REF!</definedName>
    <definedName name="proj00" localSheetId="32">[184]sources!#REF!</definedName>
    <definedName name="proj00" localSheetId="34">[184]sources!#REF!</definedName>
    <definedName name="proj00" localSheetId="35">[184]sources!#REF!</definedName>
    <definedName name="proj00" localSheetId="37">[184]sources!#REF!</definedName>
    <definedName name="proj00" localSheetId="38">[184]sources!#REF!</definedName>
    <definedName name="proj00" localSheetId="47">[184]sources!#REF!</definedName>
    <definedName name="proj00" localSheetId="49">[184]sources!#REF!</definedName>
    <definedName name="proj00" localSheetId="50">[184]sources!#REF!</definedName>
    <definedName name="proj00" localSheetId="51">[184]sources!#REF!</definedName>
    <definedName name="proj00" localSheetId="14">[184]sources!#REF!</definedName>
    <definedName name="proj00" localSheetId="57">[184]sources!#REF!</definedName>
    <definedName name="proj00" localSheetId="58">[184]sources!#REF!</definedName>
    <definedName name="proj00" localSheetId="18">[184]sources!#REF!</definedName>
    <definedName name="proj00" localSheetId="16">[184]sources!#REF!</definedName>
    <definedName name="proj00">[184]sources!#REF!</definedName>
    <definedName name="PROJ98" localSheetId="74">#REF!</definedName>
    <definedName name="PROJ98" localSheetId="13">#REF!</definedName>
    <definedName name="PROJ98" localSheetId="10">#REF!</definedName>
    <definedName name="PROJ98" localSheetId="20">#REF!</definedName>
    <definedName name="PROJ98" localSheetId="21">#REF!</definedName>
    <definedName name="PROJ98" localSheetId="22">#REF!</definedName>
    <definedName name="PROJ98" localSheetId="23">#REF!</definedName>
    <definedName name="PROJ98" localSheetId="30">#REF!</definedName>
    <definedName name="PROJ98" localSheetId="31">#REF!</definedName>
    <definedName name="PROJ98" localSheetId="32">#REF!</definedName>
    <definedName name="PROJ98" localSheetId="34">#REF!</definedName>
    <definedName name="PROJ98" localSheetId="35">#REF!</definedName>
    <definedName name="PROJ98" localSheetId="37">#REF!</definedName>
    <definedName name="PROJ98" localSheetId="38">#REF!</definedName>
    <definedName name="PROJ98" localSheetId="47">#REF!</definedName>
    <definedName name="PROJ98" localSheetId="49">#REF!</definedName>
    <definedName name="PROJ98" localSheetId="50">#REF!</definedName>
    <definedName name="PROJ98" localSheetId="51">#REF!</definedName>
    <definedName name="PROJ98" localSheetId="54">#REF!</definedName>
    <definedName name="PROJ98" localSheetId="14">#REF!</definedName>
    <definedName name="PROJ98" localSheetId="57">#REF!</definedName>
    <definedName name="PROJ98" localSheetId="58">#REF!</definedName>
    <definedName name="PROJ98" localSheetId="18">#REF!</definedName>
    <definedName name="PROJ98" localSheetId="16">#REF!</definedName>
    <definedName name="PROJ98">#REF!</definedName>
    <definedName name="prom">[86]Promedio!$CD$90</definedName>
    <definedName name="promgraf" localSheetId="74">[185]GRAFPROM!#REF!</definedName>
    <definedName name="promgraf" localSheetId="13">[185]GRAFPROM!#REF!</definedName>
    <definedName name="promgraf" localSheetId="20">[185]GRAFPROM!#REF!</definedName>
    <definedName name="promgraf" localSheetId="21">[185]GRAFPROM!#REF!</definedName>
    <definedName name="promgraf" localSheetId="22">[185]GRAFPROM!#REF!</definedName>
    <definedName name="promgraf" localSheetId="23">[185]GRAFPROM!#REF!</definedName>
    <definedName name="promgraf" localSheetId="32">[185]GRAFPROM!#REF!</definedName>
    <definedName name="promgraf" localSheetId="34">[185]GRAFPROM!#REF!</definedName>
    <definedName name="promgraf" localSheetId="35">[185]GRAFPROM!#REF!</definedName>
    <definedName name="promgraf" localSheetId="37">[185]GRAFPROM!#REF!</definedName>
    <definedName name="promgraf" localSheetId="38">[185]GRAFPROM!#REF!</definedName>
    <definedName name="promgraf" localSheetId="47">[185]GRAFPROM!#REF!</definedName>
    <definedName name="promgraf" localSheetId="48">[185]GRAFPROM!#REF!</definedName>
    <definedName name="promgraf" localSheetId="49">[185]GRAFPROM!#REF!</definedName>
    <definedName name="promgraf" localSheetId="50">[185]GRAFPROM!#REF!</definedName>
    <definedName name="promgraf" localSheetId="51">[185]GRAFPROM!#REF!</definedName>
    <definedName name="promgraf" localSheetId="57">[185]GRAFPROM!#REF!</definedName>
    <definedName name="promgraf" localSheetId="58">[185]GRAFPROM!#REF!</definedName>
    <definedName name="promgraf" localSheetId="18">[185]GRAFPROM!#REF!</definedName>
    <definedName name="promgraf" localSheetId="16">[185]GRAFPROM!#REF!</definedName>
    <definedName name="promgraf">[185]GRAFPROM!#REF!</definedName>
    <definedName name="Prop.Demanda">'[69]Ranking Bancario'!$AH$4:$AL$54</definedName>
    <definedName name="Province" localSheetId="74">#REF!</definedName>
    <definedName name="Province" localSheetId="20">#REF!</definedName>
    <definedName name="Province" localSheetId="21">#REF!</definedName>
    <definedName name="Province" localSheetId="22">#REF!</definedName>
    <definedName name="Province" localSheetId="23">#REF!</definedName>
    <definedName name="Province" localSheetId="32">#REF!</definedName>
    <definedName name="Province" localSheetId="34">#REF!</definedName>
    <definedName name="Province" localSheetId="35">#REF!</definedName>
    <definedName name="Province" localSheetId="37">#REF!</definedName>
    <definedName name="Province" localSheetId="38">#REF!</definedName>
    <definedName name="Province" localSheetId="57">#REF!</definedName>
    <definedName name="Province" localSheetId="58">#REF!</definedName>
    <definedName name="Province" localSheetId="18">#REF!</definedName>
    <definedName name="Province" localSheetId="16">#REF!</definedName>
    <definedName name="Province">#REF!</definedName>
    <definedName name="Province_Details" localSheetId="74">#REF!</definedName>
    <definedName name="Province_Details" localSheetId="20">#REF!</definedName>
    <definedName name="Province_Details" localSheetId="21">#REF!</definedName>
    <definedName name="Province_Details" localSheetId="22">#REF!</definedName>
    <definedName name="Province_Details" localSheetId="23">#REF!</definedName>
    <definedName name="Province_Details" localSheetId="32">#REF!</definedName>
    <definedName name="Province_Details" localSheetId="34">#REF!</definedName>
    <definedName name="Province_Details" localSheetId="35">#REF!</definedName>
    <definedName name="Province_Details" localSheetId="37">#REF!</definedName>
    <definedName name="Province_Details" localSheetId="38">#REF!</definedName>
    <definedName name="Province_Details" localSheetId="57">#REF!</definedName>
    <definedName name="Province_Details" localSheetId="58">#REF!</definedName>
    <definedName name="Province_Details" localSheetId="18">#REF!</definedName>
    <definedName name="Province_Details" localSheetId="16">#REF!</definedName>
    <definedName name="Province_Details">#REF!</definedName>
    <definedName name="prphalf">[167]Sheet4!$C$3:$G$57</definedName>
    <definedName name="PRPINTSEPT">[186]STOCK!$D$4:$W$102</definedName>
    <definedName name="prueba" localSheetId="13">[7]!prueba</definedName>
    <definedName name="prueba" localSheetId="10">[7]!prueba</definedName>
    <definedName name="prueba" localSheetId="24">[8]!prueba</definedName>
    <definedName name="prueba">[7]!prueba</definedName>
    <definedName name="PRYEAR" localSheetId="74">#REF!</definedName>
    <definedName name="PRYEAR" localSheetId="13">#REF!</definedName>
    <definedName name="PRYEAR" localSheetId="10">#REF!</definedName>
    <definedName name="PRYEAR" localSheetId="20">#REF!</definedName>
    <definedName name="PRYEAR" localSheetId="21">#REF!</definedName>
    <definedName name="PRYEAR" localSheetId="22">#REF!</definedName>
    <definedName name="PRYEAR" localSheetId="23">#REF!</definedName>
    <definedName name="PRYEAR" localSheetId="27">#REF!</definedName>
    <definedName name="PRYEAR" localSheetId="30">#REF!</definedName>
    <definedName name="PRYEAR" localSheetId="31">#REF!</definedName>
    <definedName name="PRYEAR" localSheetId="32">#REF!</definedName>
    <definedName name="PRYEAR" localSheetId="34">#REF!</definedName>
    <definedName name="PRYEAR" localSheetId="35">#REF!</definedName>
    <definedName name="PRYEAR" localSheetId="37">#REF!</definedName>
    <definedName name="PRYEAR" localSheetId="38">#REF!</definedName>
    <definedName name="PRYEAR" localSheetId="47">#REF!</definedName>
    <definedName name="PRYEAR" localSheetId="48">#REF!</definedName>
    <definedName name="PRYEAR" localSheetId="49">#REF!</definedName>
    <definedName name="PRYEAR" localSheetId="50">#REF!</definedName>
    <definedName name="PRYEAR" localSheetId="51">#REF!</definedName>
    <definedName name="PRYEAR" localSheetId="52">#REF!</definedName>
    <definedName name="PRYEAR" localSheetId="53">#REF!</definedName>
    <definedName name="PRYEAR" localSheetId="54">#REF!</definedName>
    <definedName name="PRYEAR" localSheetId="55">#REF!</definedName>
    <definedName name="PRYEAR" localSheetId="57">#REF!</definedName>
    <definedName name="PRYEAR" localSheetId="58">#REF!</definedName>
    <definedName name="PRYEAR" localSheetId="18">#REF!</definedName>
    <definedName name="PRYEAR" localSheetId="16">#REF!</definedName>
    <definedName name="PRYEAR">#REF!</definedName>
    <definedName name="PS" localSheetId="74">#REF!</definedName>
    <definedName name="PS" localSheetId="13">#REF!</definedName>
    <definedName name="PS" localSheetId="10">#REF!</definedName>
    <definedName name="PS" localSheetId="20">#REF!</definedName>
    <definedName name="PS" localSheetId="21">#REF!</definedName>
    <definedName name="PS" localSheetId="22">#REF!</definedName>
    <definedName name="PS" localSheetId="23">#REF!</definedName>
    <definedName name="PS" localSheetId="30">#REF!</definedName>
    <definedName name="PS" localSheetId="31">#REF!</definedName>
    <definedName name="PS" localSheetId="32">#REF!</definedName>
    <definedName name="PS" localSheetId="34">#REF!</definedName>
    <definedName name="PS" localSheetId="35">#REF!</definedName>
    <definedName name="PS" localSheetId="37">#REF!</definedName>
    <definedName name="PS" localSheetId="38">#REF!</definedName>
    <definedName name="PS" localSheetId="47">#REF!</definedName>
    <definedName name="PS" localSheetId="54">#REF!</definedName>
    <definedName name="PS" localSheetId="57">#REF!</definedName>
    <definedName name="PS" localSheetId="58">#REF!</definedName>
    <definedName name="PS" localSheetId="18">#REF!</definedName>
    <definedName name="PS" localSheetId="16">#REF!</definedName>
    <definedName name="PS">#REF!</definedName>
    <definedName name="psbr" localSheetId="13">'[187]Input PSBR;Q-F'!#REF!</definedName>
    <definedName name="psbr" localSheetId="10">'[187]Input PSBR;Q-F'!#REF!</definedName>
    <definedName name="psbr" localSheetId="20">'[187]Input PSBR;Q-F'!#REF!</definedName>
    <definedName name="psbr" localSheetId="21">'[187]Input PSBR;Q-F'!#REF!</definedName>
    <definedName name="psbr" localSheetId="22">'[187]Input PSBR;Q-F'!#REF!</definedName>
    <definedName name="psbr" localSheetId="23">'[187]Input PSBR;Q-F'!#REF!</definedName>
    <definedName name="psbr" localSheetId="31">'[187]Input PSBR;Q-F'!#REF!</definedName>
    <definedName name="psbr" localSheetId="32">'[187]Input PSBR;Q-F'!#REF!</definedName>
    <definedName name="psbr" localSheetId="34">'[187]Input PSBR;Q-F'!#REF!</definedName>
    <definedName name="psbr" localSheetId="35">'[187]Input PSBR;Q-F'!#REF!</definedName>
    <definedName name="psbr" localSheetId="37">'[187]Input PSBR;Q-F'!#REF!</definedName>
    <definedName name="psbr" localSheetId="38">'[187]Input PSBR;Q-F'!#REF!</definedName>
    <definedName name="psbr" localSheetId="47">'[187]Input PSBR;Q-F'!#REF!</definedName>
    <definedName name="psbr" localSheetId="57">'[187]Input PSBR;Q-F'!#REF!</definedName>
    <definedName name="psbr" localSheetId="58">'[187]Input PSBR;Q-F'!#REF!</definedName>
    <definedName name="psbr" localSheetId="18">'[187]Input PSBR;Q-F'!#REF!</definedName>
    <definedName name="psbr" localSheetId="16">'[187]Input PSBR;Q-F'!#REF!</definedName>
    <definedName name="psbr">'[187]Input PSBR;Q-F'!#REF!</definedName>
    <definedName name="PSBR_TRIM" localSheetId="13">'[188]Resultado BC'!#REF!</definedName>
    <definedName name="PSBR_TRIM" localSheetId="10">'[188]Resultado BC'!#REF!</definedName>
    <definedName name="PSBR_TRIM" localSheetId="20">'[188]Resultado BC'!#REF!</definedName>
    <definedName name="PSBR_TRIM" localSheetId="21">'[188]Resultado BC'!#REF!</definedName>
    <definedName name="PSBR_TRIM" localSheetId="22">'[188]Resultado BC'!#REF!</definedName>
    <definedName name="PSBR_TRIM" localSheetId="23">'[188]Resultado BC'!#REF!</definedName>
    <definedName name="PSBR_TRIM" localSheetId="31">'[188]Resultado BC'!#REF!</definedName>
    <definedName name="PSBR_TRIM" localSheetId="32">'[188]Resultado BC'!#REF!</definedName>
    <definedName name="PSBR_TRIM" localSheetId="34">'[188]Resultado BC'!#REF!</definedName>
    <definedName name="PSBR_TRIM" localSheetId="35">'[188]Resultado BC'!#REF!</definedName>
    <definedName name="PSBR_TRIM" localSheetId="37">'[188]Resultado BC'!#REF!</definedName>
    <definedName name="PSBR_TRIM" localSheetId="38">'[188]Resultado BC'!#REF!</definedName>
    <definedName name="PSBR_TRIM" localSheetId="47">'[188]Resultado BC'!#REF!</definedName>
    <definedName name="PSBR_TRIM" localSheetId="57">'[188]Resultado BC'!#REF!</definedName>
    <definedName name="PSBR_TRIM" localSheetId="58">'[188]Resultado BC'!#REF!</definedName>
    <definedName name="PSBR_TRIM" localSheetId="18">'[188]Resultado BC'!#REF!</definedName>
    <definedName name="PSBR_TRIM" localSheetId="16">'[188]Resultado BC'!#REF!</definedName>
    <definedName name="PSBR_TRIM">'[188]Resultado BC'!#REF!</definedName>
    <definedName name="pshocked" localSheetId="74">#REF!</definedName>
    <definedName name="pshocked" localSheetId="13">#REF!</definedName>
    <definedName name="pshocked" localSheetId="10">#REF!</definedName>
    <definedName name="pshocked" localSheetId="20">#REF!</definedName>
    <definedName name="pshocked" localSheetId="21">#REF!</definedName>
    <definedName name="pshocked" localSheetId="22">#REF!</definedName>
    <definedName name="pshocked" localSheetId="23">#REF!</definedName>
    <definedName name="pshocked" localSheetId="30">#REF!</definedName>
    <definedName name="pshocked" localSheetId="31">#REF!</definedName>
    <definedName name="pshocked" localSheetId="32">#REF!</definedName>
    <definedName name="pshocked" localSheetId="34">#REF!</definedName>
    <definedName name="pshocked" localSheetId="35">#REF!</definedName>
    <definedName name="pshocked" localSheetId="37">#REF!</definedName>
    <definedName name="pshocked" localSheetId="38">#REF!</definedName>
    <definedName name="pshocked" localSheetId="47">#REF!</definedName>
    <definedName name="pshocked" localSheetId="49">#REF!</definedName>
    <definedName name="pshocked" localSheetId="50">#REF!</definedName>
    <definedName name="pshocked" localSheetId="51">#REF!</definedName>
    <definedName name="pshocked" localSheetId="54">#REF!</definedName>
    <definedName name="pshocked" localSheetId="14">#REF!</definedName>
    <definedName name="pshocked" localSheetId="57">#REF!</definedName>
    <definedName name="pshocked" localSheetId="58">#REF!</definedName>
    <definedName name="pshocked" localSheetId="18">#REF!</definedName>
    <definedName name="pshocked" localSheetId="16">#REF!</definedName>
    <definedName name="pshocked">#REF!</definedName>
    <definedName name="PSperc" localSheetId="74">#REF!</definedName>
    <definedName name="PSperc" localSheetId="13">#REF!</definedName>
    <definedName name="PSperc" localSheetId="10">#REF!</definedName>
    <definedName name="PSperc" localSheetId="20">#REF!</definedName>
    <definedName name="PSperc" localSheetId="21">#REF!</definedName>
    <definedName name="PSperc" localSheetId="22">#REF!</definedName>
    <definedName name="PSperc" localSheetId="23">#REF!</definedName>
    <definedName name="PSperc" localSheetId="30">#REF!</definedName>
    <definedName name="PSperc" localSheetId="31">#REF!</definedName>
    <definedName name="PSperc" localSheetId="32">#REF!</definedName>
    <definedName name="PSperc" localSheetId="34">#REF!</definedName>
    <definedName name="PSperc" localSheetId="35">#REF!</definedName>
    <definedName name="PSperc" localSheetId="37">#REF!</definedName>
    <definedName name="PSperc" localSheetId="38">#REF!</definedName>
    <definedName name="PSperc" localSheetId="47">#REF!</definedName>
    <definedName name="PSperc" localSheetId="54">#REF!</definedName>
    <definedName name="PSperc" localSheetId="57">#REF!</definedName>
    <definedName name="PSperc" localSheetId="58">#REF!</definedName>
    <definedName name="PSperc" localSheetId="18">#REF!</definedName>
    <definedName name="PSperc" localSheetId="16">#REF!</definedName>
    <definedName name="PSperc">#REF!</definedName>
    <definedName name="Pstd" localSheetId="74">#REF!</definedName>
    <definedName name="Pstd" localSheetId="13">#REF!</definedName>
    <definedName name="Pstd" localSheetId="10">#REF!</definedName>
    <definedName name="Pstd" localSheetId="20">#REF!</definedName>
    <definedName name="Pstd" localSheetId="21">#REF!</definedName>
    <definedName name="Pstd" localSheetId="22">#REF!</definedName>
    <definedName name="Pstd" localSheetId="23">#REF!</definedName>
    <definedName name="Pstd" localSheetId="30">#REF!</definedName>
    <definedName name="Pstd" localSheetId="31">#REF!</definedName>
    <definedName name="Pstd" localSheetId="32">#REF!</definedName>
    <definedName name="Pstd" localSheetId="34">#REF!</definedName>
    <definedName name="Pstd" localSheetId="35">#REF!</definedName>
    <definedName name="Pstd" localSheetId="37">#REF!</definedName>
    <definedName name="Pstd" localSheetId="38">#REF!</definedName>
    <definedName name="Pstd" localSheetId="47">#REF!</definedName>
    <definedName name="Pstd" localSheetId="54">#REF!</definedName>
    <definedName name="Pstd" localSheetId="57">#REF!</definedName>
    <definedName name="Pstd" localSheetId="58">#REF!</definedName>
    <definedName name="Pstd" localSheetId="18">#REF!</definedName>
    <definedName name="Pstd" localSheetId="16">#REF!</definedName>
    <definedName name="Pstd">#REF!</definedName>
    <definedName name="PTA" localSheetId="74">#REF!</definedName>
    <definedName name="PTA" localSheetId="12">#REF!</definedName>
    <definedName name="PTA" localSheetId="13">#REF!</definedName>
    <definedName name="PTA" localSheetId="27">#REF!</definedName>
    <definedName name="PTA" localSheetId="30">#REF!</definedName>
    <definedName name="PTA" localSheetId="31">#REF!</definedName>
    <definedName name="PTA" localSheetId="32">#REF!</definedName>
    <definedName name="PTA" localSheetId="35">#REF!</definedName>
    <definedName name="PTA" localSheetId="36">#N/A</definedName>
    <definedName name="PTA" localSheetId="38">#REF!</definedName>
    <definedName name="PTA" localSheetId="47">#REF!</definedName>
    <definedName name="PTA" localSheetId="48">#REF!</definedName>
    <definedName name="PTA" localSheetId="49">#REF!</definedName>
    <definedName name="PTA" localSheetId="50">#REF!</definedName>
    <definedName name="PTA" localSheetId="52">#REF!</definedName>
    <definedName name="PTA" localSheetId="54">#REF!</definedName>
    <definedName name="PTA" localSheetId="55">#REF!</definedName>
    <definedName name="PTA" localSheetId="56">#REF!</definedName>
    <definedName name="PTA" localSheetId="58">#REF!</definedName>
    <definedName name="PTA" localSheetId="18">#REF!</definedName>
    <definedName name="PTA">#REF!</definedName>
    <definedName name="PTAEURO" localSheetId="74">#REF!</definedName>
    <definedName name="PTAEURO" localSheetId="12">#REF!</definedName>
    <definedName name="PTAEURO" localSheetId="13">#REF!</definedName>
    <definedName name="PTAEURO" localSheetId="27">#REF!</definedName>
    <definedName name="PTAEURO" localSheetId="30">#REF!</definedName>
    <definedName name="PTAEURO" localSheetId="31">#REF!</definedName>
    <definedName name="PTAEURO" localSheetId="32">#REF!</definedName>
    <definedName name="PTAEURO" localSheetId="35">#REF!</definedName>
    <definedName name="PTAEURO" localSheetId="36">#N/A</definedName>
    <definedName name="PTAEURO" localSheetId="38">#REF!</definedName>
    <definedName name="PTAEURO" localSheetId="47">#REF!</definedName>
    <definedName name="PTAEURO" localSheetId="48">#REF!</definedName>
    <definedName name="PTAEURO" localSheetId="49">#REF!</definedName>
    <definedName name="PTAEURO" localSheetId="50">#REF!</definedName>
    <definedName name="PTAEURO" localSheetId="52">#REF!</definedName>
    <definedName name="PTAEURO" localSheetId="54">#REF!</definedName>
    <definedName name="PTAEURO" localSheetId="55">#REF!</definedName>
    <definedName name="PTAEURO" localSheetId="56">#REF!</definedName>
    <definedName name="PTAEURO" localSheetId="58">#REF!</definedName>
    <definedName name="PTAEURO" localSheetId="18">#REF!</definedName>
    <definedName name="PTAEURO">#REF!</definedName>
    <definedName name="PTAS" localSheetId="74">#REF!</definedName>
    <definedName name="PTAS" localSheetId="13">#REF!</definedName>
    <definedName name="PTAS" localSheetId="30">#REF!</definedName>
    <definedName name="PTAS" localSheetId="31">#REF!</definedName>
    <definedName name="PTAS" localSheetId="32">#REF!</definedName>
    <definedName name="PTAS" localSheetId="38">#REF!</definedName>
    <definedName name="PTAS" localSheetId="54">#REF!</definedName>
    <definedName name="PTAS" localSheetId="58">#REF!</definedName>
    <definedName name="PTAS">#REF!</definedName>
    <definedName name="PTE" localSheetId="74">#REF!</definedName>
    <definedName name="PTE" localSheetId="13">#REF!</definedName>
    <definedName name="PTE" localSheetId="30">#REF!</definedName>
    <definedName name="PTE" localSheetId="31">#REF!</definedName>
    <definedName name="PTE" localSheetId="32">#REF!</definedName>
    <definedName name="PTE" localSheetId="38">#REF!</definedName>
    <definedName name="PTE" localSheetId="54">#REF!</definedName>
    <definedName name="PTE" localSheetId="58">#REF!</definedName>
    <definedName name="PTE">#REF!</definedName>
    <definedName name="PUBL00" localSheetId="74">#REF!</definedName>
    <definedName name="PUBL00" localSheetId="13">#REF!</definedName>
    <definedName name="PUBL00" localSheetId="30">#REF!</definedName>
    <definedName name="PUBL00" localSheetId="31">#REF!</definedName>
    <definedName name="PUBL00" localSheetId="32">#REF!</definedName>
    <definedName name="PUBL00" localSheetId="35">#REF!</definedName>
    <definedName name="PUBL00" localSheetId="38">#REF!</definedName>
    <definedName name="PUBL00" localSheetId="47">#REF!</definedName>
    <definedName name="PUBL00" localSheetId="52">#REF!</definedName>
    <definedName name="PUBL00" localSheetId="54">#REF!</definedName>
    <definedName name="PUBL00" localSheetId="58">#REF!</definedName>
    <definedName name="PUBL00" localSheetId="18">#REF!</definedName>
    <definedName name="PUBL00">#REF!</definedName>
    <definedName name="PUBL11" localSheetId="74">#REF!</definedName>
    <definedName name="PUBL11" localSheetId="13">#REF!</definedName>
    <definedName name="PUBL11" localSheetId="30">#REF!</definedName>
    <definedName name="PUBL11" localSheetId="31">#REF!</definedName>
    <definedName name="PUBL11" localSheetId="32">#REF!</definedName>
    <definedName name="PUBL11" localSheetId="35">#REF!</definedName>
    <definedName name="PUBL11" localSheetId="38">#REF!</definedName>
    <definedName name="PUBL11" localSheetId="47">#REF!</definedName>
    <definedName name="PUBL11" localSheetId="52">#REF!</definedName>
    <definedName name="PUBL11" localSheetId="54">#REF!</definedName>
    <definedName name="PUBL11" localSheetId="58">#REF!</definedName>
    <definedName name="PUBL11" localSheetId="18">#REF!</definedName>
    <definedName name="PUBL11">#REF!</definedName>
    <definedName name="PUBL2" localSheetId="74">#REF!</definedName>
    <definedName name="PUBL2" localSheetId="13">#REF!</definedName>
    <definedName name="PUBL2" localSheetId="30">#REF!</definedName>
    <definedName name="PUBL2" localSheetId="31">#REF!</definedName>
    <definedName name="PUBL2" localSheetId="32">#REF!</definedName>
    <definedName name="PUBL2" localSheetId="35">#REF!</definedName>
    <definedName name="PUBL2" localSheetId="38">#REF!</definedName>
    <definedName name="PUBL2" localSheetId="47">#REF!</definedName>
    <definedName name="PUBL2" localSheetId="52">#REF!</definedName>
    <definedName name="PUBL2" localSheetId="54">#REF!</definedName>
    <definedName name="PUBL2" localSheetId="58">#REF!</definedName>
    <definedName name="PUBL2" localSheetId="18">#REF!</definedName>
    <definedName name="PUBL2">#REF!</definedName>
    <definedName name="PUBL22" localSheetId="74">#REF!</definedName>
    <definedName name="PUBL22" localSheetId="13">#REF!</definedName>
    <definedName name="PUBL22" localSheetId="30">#REF!</definedName>
    <definedName name="PUBL22" localSheetId="31">#REF!</definedName>
    <definedName name="PUBL22" localSheetId="32">#REF!</definedName>
    <definedName name="PUBL22" localSheetId="35">#REF!</definedName>
    <definedName name="PUBL22" localSheetId="38">#REF!</definedName>
    <definedName name="PUBL22" localSheetId="47">#REF!</definedName>
    <definedName name="PUBL22" localSheetId="52">#REF!</definedName>
    <definedName name="PUBL22" localSheetId="54">#REF!</definedName>
    <definedName name="PUBL22" localSheetId="58">#REF!</definedName>
    <definedName name="PUBL22" localSheetId="18">#REF!</definedName>
    <definedName name="PUBL22">#REF!</definedName>
    <definedName name="PUBL33" localSheetId="74">#REF!</definedName>
    <definedName name="PUBL33" localSheetId="13">#REF!</definedName>
    <definedName name="PUBL33" localSheetId="30">#REF!</definedName>
    <definedName name="PUBL33" localSheetId="31">#REF!</definedName>
    <definedName name="PUBL33" localSheetId="32">#REF!</definedName>
    <definedName name="PUBL33" localSheetId="35">#REF!</definedName>
    <definedName name="PUBL33" localSheetId="38">#REF!</definedName>
    <definedName name="PUBL33" localSheetId="47">#REF!</definedName>
    <definedName name="PUBL33" localSheetId="52">#REF!</definedName>
    <definedName name="PUBL33" localSheetId="54">#REF!</definedName>
    <definedName name="PUBL33" localSheetId="58">#REF!</definedName>
    <definedName name="PUBL33" localSheetId="18">#REF!</definedName>
    <definedName name="PUBL33">#REF!</definedName>
    <definedName name="PUBL5" localSheetId="74">#REF!</definedName>
    <definedName name="PUBL5" localSheetId="13">#REF!</definedName>
    <definedName name="PUBL5" localSheetId="30">#REF!</definedName>
    <definedName name="PUBL5" localSheetId="31">#REF!</definedName>
    <definedName name="PUBL5" localSheetId="32">#REF!</definedName>
    <definedName name="PUBL5" localSheetId="35">#REF!</definedName>
    <definedName name="PUBL5" localSheetId="38">#REF!</definedName>
    <definedName name="PUBL5" localSheetId="47">#REF!</definedName>
    <definedName name="PUBL5" localSheetId="52">#REF!</definedName>
    <definedName name="PUBL5" localSheetId="54">#REF!</definedName>
    <definedName name="PUBL5" localSheetId="58">#REF!</definedName>
    <definedName name="PUBL5" localSheetId="18">#REF!</definedName>
    <definedName name="PUBL5">#REF!</definedName>
    <definedName name="PUBL55" localSheetId="74">#REF!</definedName>
    <definedName name="PUBL55" localSheetId="13">#REF!</definedName>
    <definedName name="PUBL55" localSheetId="30">#REF!</definedName>
    <definedName name="PUBL55" localSheetId="31">#REF!</definedName>
    <definedName name="PUBL55" localSheetId="32">#REF!</definedName>
    <definedName name="PUBL55" localSheetId="35">#REF!</definedName>
    <definedName name="PUBL55" localSheetId="38">#REF!</definedName>
    <definedName name="PUBL55" localSheetId="47">#REF!</definedName>
    <definedName name="PUBL55" localSheetId="52">#REF!</definedName>
    <definedName name="PUBL55" localSheetId="54">#REF!</definedName>
    <definedName name="PUBL55" localSheetId="58">#REF!</definedName>
    <definedName name="PUBL55" localSheetId="18">#REF!</definedName>
    <definedName name="PUBL55">#REF!</definedName>
    <definedName name="PUBL6" localSheetId="74">#REF!</definedName>
    <definedName name="PUBL6" localSheetId="13">#REF!</definedName>
    <definedName name="PUBL6" localSheetId="30">#REF!</definedName>
    <definedName name="PUBL6" localSheetId="31">#REF!</definedName>
    <definedName name="PUBL6" localSheetId="32">#REF!</definedName>
    <definedName name="PUBL6" localSheetId="35">#REF!</definedName>
    <definedName name="PUBL6" localSheetId="38">#REF!</definedName>
    <definedName name="PUBL6" localSheetId="47">#REF!</definedName>
    <definedName name="PUBL6" localSheetId="52">#REF!</definedName>
    <definedName name="PUBL6" localSheetId="54">#REF!</definedName>
    <definedName name="PUBL6" localSheetId="58">#REF!</definedName>
    <definedName name="PUBL6" localSheetId="18">#REF!</definedName>
    <definedName name="PUBL6">#REF!</definedName>
    <definedName name="PUBL66" localSheetId="74">#REF!</definedName>
    <definedName name="PUBL66" localSheetId="13">#REF!</definedName>
    <definedName name="PUBL66" localSheetId="30">#REF!</definedName>
    <definedName name="PUBL66" localSheetId="31">#REF!</definedName>
    <definedName name="PUBL66" localSheetId="32">#REF!</definedName>
    <definedName name="PUBL66" localSheetId="35">#REF!</definedName>
    <definedName name="PUBL66" localSheetId="38">#REF!</definedName>
    <definedName name="PUBL66" localSheetId="47">#REF!</definedName>
    <definedName name="PUBL66" localSheetId="52">#REF!</definedName>
    <definedName name="PUBL66" localSheetId="54">#REF!</definedName>
    <definedName name="PUBL66" localSheetId="58">#REF!</definedName>
    <definedName name="PUBL66" localSheetId="18">#REF!</definedName>
    <definedName name="PUBL66">#REF!</definedName>
    <definedName name="Public_Sector" localSheetId="74">#REF!</definedName>
    <definedName name="Public_Sector" localSheetId="13">#REF!</definedName>
    <definedName name="Public_Sector" localSheetId="30">#REF!</definedName>
    <definedName name="Public_Sector" localSheetId="31">#REF!</definedName>
    <definedName name="Public_Sector" localSheetId="32">#REF!</definedName>
    <definedName name="Public_Sector" localSheetId="38">#REF!</definedName>
    <definedName name="Public_Sector" localSheetId="54">#REF!</definedName>
    <definedName name="Public_Sector" localSheetId="58">#REF!</definedName>
    <definedName name="Public_Sector">#REF!</definedName>
    <definedName name="pyg" localSheetId="74">#REF!</definedName>
    <definedName name="pyg" localSheetId="13">#REF!</definedName>
    <definedName name="pyg" localSheetId="30">#REF!</definedName>
    <definedName name="pyg" localSheetId="31">#REF!</definedName>
    <definedName name="pyg" localSheetId="32">#REF!</definedName>
    <definedName name="pyg" localSheetId="38">#REF!</definedName>
    <definedName name="pyg" localSheetId="54">#REF!</definedName>
    <definedName name="pyg" localSheetId="58">#REF!</definedName>
    <definedName name="pyg">#REF!</definedName>
    <definedName name="PYGCAJA" localSheetId="74">#REF!</definedName>
    <definedName name="PYGCAJA" localSheetId="13">#REF!</definedName>
    <definedName name="PYGCAJA" localSheetId="30">#REF!</definedName>
    <definedName name="PYGCAJA" localSheetId="31">#REF!</definedName>
    <definedName name="PYGCAJA" localSheetId="32">#REF!</definedName>
    <definedName name="PYGCAJA" localSheetId="38">#REF!</definedName>
    <definedName name="PYGCAJA" localSheetId="54">#REF!</definedName>
    <definedName name="PYGCAJA" localSheetId="58">#REF!</definedName>
    <definedName name="PYGCAJA">#REF!</definedName>
    <definedName name="PYGE" localSheetId="74">#REF!</definedName>
    <definedName name="PYGE" localSheetId="13">#REF!</definedName>
    <definedName name="PYGE" localSheetId="30">#REF!</definedName>
    <definedName name="PYGE" localSheetId="31">#REF!</definedName>
    <definedName name="PYGE" localSheetId="32">#REF!</definedName>
    <definedName name="PYGE" localSheetId="38">#REF!</definedName>
    <definedName name="PYGE" localSheetId="54">#REF!</definedName>
    <definedName name="PYGE" localSheetId="58">#REF!</definedName>
    <definedName name="PYGE">#REF!</definedName>
    <definedName name="PYGI" localSheetId="74">#REF!</definedName>
    <definedName name="PYGI" localSheetId="13">#REF!</definedName>
    <definedName name="PYGI" localSheetId="30">#REF!</definedName>
    <definedName name="PYGI" localSheetId="31">#REF!</definedName>
    <definedName name="PYGI" localSheetId="32">#REF!</definedName>
    <definedName name="PYGI" localSheetId="38">#REF!</definedName>
    <definedName name="PYGI" localSheetId="54">#REF!</definedName>
    <definedName name="PYGI" localSheetId="58">#REF!</definedName>
    <definedName name="PYGI">#REF!</definedName>
    <definedName name="q" localSheetId="13">[58]raw!$A$1:$N$232</definedName>
    <definedName name="q" localSheetId="10">[58]raw!$A$1:$N$232</definedName>
    <definedName name="q" localSheetId="24">[59]raw!$A$1:$N$232</definedName>
    <definedName name="q">[58]raw!$A$1:$N$232</definedName>
    <definedName name="Q_5" localSheetId="74">#REF!</definedName>
    <definedName name="Q_5" localSheetId="13">#REF!</definedName>
    <definedName name="Q_5" localSheetId="10">#REF!</definedName>
    <definedName name="Q_5" localSheetId="20">#REF!</definedName>
    <definedName name="Q_5" localSheetId="21">#REF!</definedName>
    <definedName name="Q_5" localSheetId="22">#REF!</definedName>
    <definedName name="Q_5" localSheetId="23">#REF!</definedName>
    <definedName name="Q_5" localSheetId="30">#REF!</definedName>
    <definedName name="Q_5" localSheetId="31">#REF!</definedName>
    <definedName name="Q_5" localSheetId="32">#REF!</definedName>
    <definedName name="Q_5" localSheetId="34">#REF!</definedName>
    <definedName name="Q_5" localSheetId="35">#REF!</definedName>
    <definedName name="Q_5" localSheetId="37">#REF!</definedName>
    <definedName name="Q_5" localSheetId="38">#REF!</definedName>
    <definedName name="Q_5" localSheetId="47">#REF!</definedName>
    <definedName name="Q_5" localSheetId="48">#REF!</definedName>
    <definedName name="Q_5" localSheetId="49">#REF!</definedName>
    <definedName name="Q_5" localSheetId="50">#REF!</definedName>
    <definedName name="Q_5" localSheetId="51">#REF!</definedName>
    <definedName name="Q_5" localSheetId="52">#REF!</definedName>
    <definedName name="Q_5" localSheetId="53">#REF!</definedName>
    <definedName name="Q_5" localSheetId="54">#REF!</definedName>
    <definedName name="Q_5" localSheetId="14">#REF!</definedName>
    <definedName name="Q_5" localSheetId="57">#REF!</definedName>
    <definedName name="Q_5" localSheetId="58">#REF!</definedName>
    <definedName name="Q_5" localSheetId="18">#REF!</definedName>
    <definedName name="Q_5" localSheetId="16">#REF!</definedName>
    <definedName name="Q_5">#REF!</definedName>
    <definedName name="Q_6" localSheetId="74">#REF!</definedName>
    <definedName name="Q_6" localSheetId="13">#REF!</definedName>
    <definedName name="Q_6" localSheetId="10">#REF!</definedName>
    <definedName name="Q_6" localSheetId="20">#REF!</definedName>
    <definedName name="Q_6" localSheetId="21">#REF!</definedName>
    <definedName name="Q_6" localSheetId="22">#REF!</definedName>
    <definedName name="Q_6" localSheetId="23">#REF!</definedName>
    <definedName name="Q_6" localSheetId="30">#REF!</definedName>
    <definedName name="Q_6" localSheetId="31">#REF!</definedName>
    <definedName name="Q_6" localSheetId="32">#REF!</definedName>
    <definedName name="Q_6" localSheetId="34">#REF!</definedName>
    <definedName name="Q_6" localSheetId="35">#REF!</definedName>
    <definedName name="Q_6" localSheetId="37">#REF!</definedName>
    <definedName name="Q_6" localSheetId="38">#REF!</definedName>
    <definedName name="Q_6" localSheetId="47">#REF!</definedName>
    <definedName name="Q_6" localSheetId="52">#REF!</definedName>
    <definedName name="Q_6" localSheetId="54">#REF!</definedName>
    <definedName name="Q_6" localSheetId="57">#REF!</definedName>
    <definedName name="Q_6" localSheetId="58">#REF!</definedName>
    <definedName name="Q_6" localSheetId="18">#REF!</definedName>
    <definedName name="Q_6" localSheetId="16">#REF!</definedName>
    <definedName name="Q_6">#REF!</definedName>
    <definedName name="Q_7" localSheetId="74">#REF!</definedName>
    <definedName name="Q_7" localSheetId="13">#REF!</definedName>
    <definedName name="Q_7" localSheetId="10">#REF!</definedName>
    <definedName name="Q_7" localSheetId="20">#REF!</definedName>
    <definedName name="Q_7" localSheetId="21">#REF!</definedName>
    <definedName name="Q_7" localSheetId="22">#REF!</definedName>
    <definedName name="Q_7" localSheetId="23">#REF!</definedName>
    <definedName name="Q_7" localSheetId="30">#REF!</definedName>
    <definedName name="Q_7" localSheetId="31">#REF!</definedName>
    <definedName name="Q_7" localSheetId="32">#REF!</definedName>
    <definedName name="Q_7" localSheetId="34">#REF!</definedName>
    <definedName name="Q_7" localSheetId="35">#REF!</definedName>
    <definedName name="Q_7" localSheetId="37">#REF!</definedName>
    <definedName name="Q_7" localSheetId="38">#REF!</definedName>
    <definedName name="Q_7" localSheetId="47">#REF!</definedName>
    <definedName name="Q_7" localSheetId="52">#REF!</definedName>
    <definedName name="Q_7" localSheetId="54">#REF!</definedName>
    <definedName name="Q_7" localSheetId="57">#REF!</definedName>
    <definedName name="Q_7" localSheetId="58">#REF!</definedName>
    <definedName name="Q_7" localSheetId="18">#REF!</definedName>
    <definedName name="Q_7" localSheetId="16">#REF!</definedName>
    <definedName name="Q_7">#REF!</definedName>
    <definedName name="Q6_" localSheetId="74">#REF!</definedName>
    <definedName name="Q6_" localSheetId="13">#REF!</definedName>
    <definedName name="Q6_" localSheetId="30">#REF!</definedName>
    <definedName name="Q6_" localSheetId="31">#REF!</definedName>
    <definedName name="Q6_" localSheetId="32">#REF!</definedName>
    <definedName name="Q6_" localSheetId="38">#REF!</definedName>
    <definedName name="Q6_" localSheetId="54">#REF!</definedName>
    <definedName name="Q6_" localSheetId="58">#REF!</definedName>
    <definedName name="Q6_">#REF!</definedName>
    <definedName name="qawde" localSheetId="74">#REF!</definedName>
    <definedName name="qawde" localSheetId="13">#REF!</definedName>
    <definedName name="qawde" localSheetId="30">#REF!</definedName>
    <definedName name="qawde" localSheetId="31">#REF!</definedName>
    <definedName name="qawde" localSheetId="32">#REF!</definedName>
    <definedName name="qawde" localSheetId="35">#REF!</definedName>
    <definedName name="qawde" localSheetId="38">#REF!</definedName>
    <definedName name="qawde" localSheetId="47">#REF!</definedName>
    <definedName name="qawde" localSheetId="48">#REF!</definedName>
    <definedName name="qawde" localSheetId="49">#REF!</definedName>
    <definedName name="qawde" localSheetId="50">#REF!</definedName>
    <definedName name="qawde" localSheetId="52">#REF!</definedName>
    <definedName name="qawde" localSheetId="54">#REF!</definedName>
    <definedName name="qawde" localSheetId="55">#REF!</definedName>
    <definedName name="qawde" localSheetId="56">#REF!</definedName>
    <definedName name="qawde" localSheetId="58">#REF!</definedName>
    <definedName name="qawde" localSheetId="18">#REF!</definedName>
    <definedName name="qawde">#REF!</definedName>
    <definedName name="qaz" localSheetId="74" hidden="1">{"Tab1",#N/A,FALSE,"P";"Tab2",#N/A,FALSE,"P"}</definedName>
    <definedName name="qaz" localSheetId="12" hidden="1">{"Tab1",#N/A,FALSE,"P";"Tab2",#N/A,FALSE,"P"}</definedName>
    <definedName name="qaz" localSheetId="13" hidden="1">{"Tab1",#N/A,FALSE,"P";"Tab2",#N/A,FALSE,"P"}</definedName>
    <definedName name="qaz" localSheetId="28" hidden="1">{"Tab1",#N/A,FALSE,"P";"Tab2",#N/A,FALSE,"P"}</definedName>
    <definedName name="qaz" localSheetId="10" hidden="1">{"Tab1",#N/A,FALSE,"P";"Tab2",#N/A,FALSE,"P"}</definedName>
    <definedName name="qaz" localSheetId="20" hidden="1">{"Tab1",#N/A,FALSE,"P";"Tab2",#N/A,FALSE,"P"}</definedName>
    <definedName name="qaz" localSheetId="21" hidden="1">{"Tab1",#N/A,FALSE,"P";"Tab2",#N/A,FALSE,"P"}</definedName>
    <definedName name="qaz" localSheetId="22" hidden="1">{"Tab1",#N/A,FALSE,"P";"Tab2",#N/A,FALSE,"P"}</definedName>
    <definedName name="qaz" localSheetId="23" hidden="1">{"Tab1",#N/A,FALSE,"P";"Tab2",#N/A,FALSE,"P"}</definedName>
    <definedName name="qaz" localSheetId="24" hidden="1">{"Tab1",#N/A,FALSE,"P";"Tab2",#N/A,FALSE,"P"}</definedName>
    <definedName name="qaz" localSheetId="27" hidden="1">{"Tab1",#N/A,FALSE,"P";"Tab2",#N/A,FALSE,"P"}</definedName>
    <definedName name="qaz" localSheetId="29" hidden="1">{"Tab1",#N/A,FALSE,"P";"Tab2",#N/A,FALSE,"P"}</definedName>
    <definedName name="qaz" localSheetId="30" hidden="1">{"Tab1",#N/A,FALSE,"P";"Tab2",#N/A,FALSE,"P"}</definedName>
    <definedName name="qaz" localSheetId="31" hidden="1">{"Tab1",#N/A,FALSE,"P";"Tab2",#N/A,FALSE,"P"}</definedName>
    <definedName name="qaz" localSheetId="32" hidden="1">{"Tab1",#N/A,FALSE,"P";"Tab2",#N/A,FALSE,"P"}</definedName>
    <definedName name="qaz" localSheetId="34" hidden="1">{"Tab1",#N/A,FALSE,"P";"Tab2",#N/A,FALSE,"P"}</definedName>
    <definedName name="qaz" localSheetId="35" hidden="1">{"Tab1",#N/A,FALSE,"P";"Tab2",#N/A,FALSE,"P"}</definedName>
    <definedName name="qaz" localSheetId="37" hidden="1">{"Tab1",#N/A,FALSE,"P";"Tab2",#N/A,FALSE,"P"}</definedName>
    <definedName name="qaz" localSheetId="38" hidden="1">{"Tab1",#N/A,FALSE,"P";"Tab2",#N/A,FALSE,"P"}</definedName>
    <definedName name="qaz" localSheetId="47" hidden="1">{"Tab1",#N/A,FALSE,"P";"Tab2",#N/A,FALSE,"P"}</definedName>
    <definedName name="qaz" localSheetId="48" hidden="1">{"Tab1",#N/A,FALSE,"P";"Tab2",#N/A,FALSE,"P"}</definedName>
    <definedName name="qaz" localSheetId="49" hidden="1">{"Tab1",#N/A,FALSE,"P";"Tab2",#N/A,FALSE,"P"}</definedName>
    <definedName name="qaz" localSheetId="50" hidden="1">{"Tab1",#N/A,FALSE,"P";"Tab2",#N/A,FALSE,"P"}</definedName>
    <definedName name="qaz" localSheetId="51" hidden="1">{"Tab1",#N/A,FALSE,"P";"Tab2",#N/A,FALSE,"P"}</definedName>
    <definedName name="qaz" localSheetId="52" hidden="1">{"Tab1",#N/A,FALSE,"P";"Tab2",#N/A,FALSE,"P"}</definedName>
    <definedName name="qaz" localSheetId="53" hidden="1">{"Tab1",#N/A,FALSE,"P";"Tab2",#N/A,FALSE,"P"}</definedName>
    <definedName name="qaz" localSheetId="54" hidden="1">{"Tab1",#N/A,FALSE,"P";"Tab2",#N/A,FALSE,"P"}</definedName>
    <definedName name="qaz" localSheetId="14" hidden="1">{"Tab1",#N/A,FALSE,"P";"Tab2",#N/A,FALSE,"P"}</definedName>
    <definedName name="qaz" localSheetId="55" hidden="1">{"Tab1",#N/A,FALSE,"P";"Tab2",#N/A,FALSE,"P"}</definedName>
    <definedName name="qaz" localSheetId="56" hidden="1">{"Tab1",#N/A,FALSE,"P";"Tab2",#N/A,FALSE,"P"}</definedName>
    <definedName name="qaz" localSheetId="57" hidden="1">{"Tab1",#N/A,FALSE,"P";"Tab2",#N/A,FALSE,"P"}</definedName>
    <definedName name="qaz" localSheetId="58" hidden="1">{"Tab1",#N/A,FALSE,"P";"Tab2",#N/A,FALSE,"P"}</definedName>
    <definedName name="qaz" localSheetId="18" hidden="1">{"Tab1",#N/A,FALSE,"P";"Tab2",#N/A,FALSE,"P"}</definedName>
    <definedName name="qaz" localSheetId="19" hidden="1">{"Tab1",#N/A,FALSE,"P";"Tab2",#N/A,FALSE,"P"}</definedName>
    <definedName name="qaz" localSheetId="15" hidden="1">{"Tab1",#N/A,FALSE,"P";"Tab2",#N/A,FALSE,"P"}</definedName>
    <definedName name="qaz" localSheetId="16" hidden="1">{"Tab1",#N/A,FALSE,"P";"Tab2",#N/A,FALSE,"P"}</definedName>
    <definedName name="qaz" hidden="1">{"Tab1",#N/A,FALSE,"P";"Tab2",#N/A,FALSE,"P"}</definedName>
    <definedName name="qer" localSheetId="74" hidden="1">{"Tab1",#N/A,FALSE,"P";"Tab2",#N/A,FALSE,"P"}</definedName>
    <definedName name="qer" localSheetId="12" hidden="1">{"Tab1",#N/A,FALSE,"P";"Tab2",#N/A,FALSE,"P"}</definedName>
    <definedName name="qer" localSheetId="13" hidden="1">{"Tab1",#N/A,FALSE,"P";"Tab2",#N/A,FALSE,"P"}</definedName>
    <definedName name="qer" localSheetId="28" hidden="1">{"Tab1",#N/A,FALSE,"P";"Tab2",#N/A,FALSE,"P"}</definedName>
    <definedName name="qer" localSheetId="10" hidden="1">{"Tab1",#N/A,FALSE,"P";"Tab2",#N/A,FALSE,"P"}</definedName>
    <definedName name="qer" localSheetId="20" hidden="1">{"Tab1",#N/A,FALSE,"P";"Tab2",#N/A,FALSE,"P"}</definedName>
    <definedName name="qer" localSheetId="21" hidden="1">{"Tab1",#N/A,FALSE,"P";"Tab2",#N/A,FALSE,"P"}</definedName>
    <definedName name="qer" localSheetId="22" hidden="1">{"Tab1",#N/A,FALSE,"P";"Tab2",#N/A,FALSE,"P"}</definedName>
    <definedName name="qer" localSheetId="23" hidden="1">{"Tab1",#N/A,FALSE,"P";"Tab2",#N/A,FALSE,"P"}</definedName>
    <definedName name="qer" localSheetId="24" hidden="1">{"Tab1",#N/A,FALSE,"P";"Tab2",#N/A,FALSE,"P"}</definedName>
    <definedName name="qer" localSheetId="27" hidden="1">{"Tab1",#N/A,FALSE,"P";"Tab2",#N/A,FALSE,"P"}</definedName>
    <definedName name="qer" localSheetId="29" hidden="1">{"Tab1",#N/A,FALSE,"P";"Tab2",#N/A,FALSE,"P"}</definedName>
    <definedName name="qer" localSheetId="30" hidden="1">{"Tab1",#N/A,FALSE,"P";"Tab2",#N/A,FALSE,"P"}</definedName>
    <definedName name="qer" localSheetId="31" hidden="1">{"Tab1",#N/A,FALSE,"P";"Tab2",#N/A,FALSE,"P"}</definedName>
    <definedName name="qer" localSheetId="32" hidden="1">{"Tab1",#N/A,FALSE,"P";"Tab2",#N/A,FALSE,"P"}</definedName>
    <definedName name="qer" localSheetId="34" hidden="1">{"Tab1",#N/A,FALSE,"P";"Tab2",#N/A,FALSE,"P"}</definedName>
    <definedName name="qer" localSheetId="35" hidden="1">{"Tab1",#N/A,FALSE,"P";"Tab2",#N/A,FALSE,"P"}</definedName>
    <definedName name="qer" localSheetId="37" hidden="1">{"Tab1",#N/A,FALSE,"P";"Tab2",#N/A,FALSE,"P"}</definedName>
    <definedName name="qer" localSheetId="38" hidden="1">{"Tab1",#N/A,FALSE,"P";"Tab2",#N/A,FALSE,"P"}</definedName>
    <definedName name="qer" localSheetId="47" hidden="1">{"Tab1",#N/A,FALSE,"P";"Tab2",#N/A,FALSE,"P"}</definedName>
    <definedName name="qer" localSheetId="48" hidden="1">{"Tab1",#N/A,FALSE,"P";"Tab2",#N/A,FALSE,"P"}</definedName>
    <definedName name="qer" localSheetId="49" hidden="1">{"Tab1",#N/A,FALSE,"P";"Tab2",#N/A,FALSE,"P"}</definedName>
    <definedName name="qer" localSheetId="50" hidden="1">{"Tab1",#N/A,FALSE,"P";"Tab2",#N/A,FALSE,"P"}</definedName>
    <definedName name="qer" localSheetId="51" hidden="1">{"Tab1",#N/A,FALSE,"P";"Tab2",#N/A,FALSE,"P"}</definedName>
    <definedName name="qer" localSheetId="52" hidden="1">{"Tab1",#N/A,FALSE,"P";"Tab2",#N/A,FALSE,"P"}</definedName>
    <definedName name="qer" localSheetId="53" hidden="1">{"Tab1",#N/A,FALSE,"P";"Tab2",#N/A,FALSE,"P"}</definedName>
    <definedName name="qer" localSheetId="54" hidden="1">{"Tab1",#N/A,FALSE,"P";"Tab2",#N/A,FALSE,"P"}</definedName>
    <definedName name="qer" localSheetId="14" hidden="1">{"Tab1",#N/A,FALSE,"P";"Tab2",#N/A,FALSE,"P"}</definedName>
    <definedName name="qer" localSheetId="55" hidden="1">{"Tab1",#N/A,FALSE,"P";"Tab2",#N/A,FALSE,"P"}</definedName>
    <definedName name="qer" localSheetId="56" hidden="1">{"Tab1",#N/A,FALSE,"P";"Tab2",#N/A,FALSE,"P"}</definedName>
    <definedName name="qer" localSheetId="57" hidden="1">{"Tab1",#N/A,FALSE,"P";"Tab2",#N/A,FALSE,"P"}</definedName>
    <definedName name="qer" localSheetId="58" hidden="1">{"Tab1",#N/A,FALSE,"P";"Tab2",#N/A,FALSE,"P"}</definedName>
    <definedName name="qer" localSheetId="18" hidden="1">{"Tab1",#N/A,FALSE,"P";"Tab2",#N/A,FALSE,"P"}</definedName>
    <definedName name="qer" localSheetId="19" hidden="1">{"Tab1",#N/A,FALSE,"P";"Tab2",#N/A,FALSE,"P"}</definedName>
    <definedName name="qer" localSheetId="15" hidden="1">{"Tab1",#N/A,FALSE,"P";"Tab2",#N/A,FALSE,"P"}</definedName>
    <definedName name="qer" localSheetId="16" hidden="1">{"Tab1",#N/A,FALSE,"P";"Tab2",#N/A,FALSE,"P"}</definedName>
    <definedName name="qer" hidden="1">{"Tab1",#N/A,FALSE,"P";"Tab2",#N/A,FALSE,"P"}</definedName>
    <definedName name="QFISCAL" localSheetId="12">'[56]Quarterly Raw Data'!#REF!</definedName>
    <definedName name="QFISCAL" localSheetId="13">'[189]Quarterly Raw Data'!#REF!</definedName>
    <definedName name="QFISCAL">'[189]Quarterly Raw Data'!#REF!</definedName>
    <definedName name="qq" localSheetId="12">#N/A</definedName>
    <definedName name="qq" localSheetId="13" hidden="1">'[162]J(Priv.Cap)'!#REF!</definedName>
    <definedName name="qq" hidden="1">'[162]J(Priv.Cap)'!#REF!</definedName>
    <definedName name="qqq" localSheetId="74" hidden="1">{#N/A,#N/A,FALSE,"EXTRABUDGT"}</definedName>
    <definedName name="qqq" localSheetId="13" hidden="1">{#N/A,#N/A,FALSE,"EXTRABUDGT"}</definedName>
    <definedName name="qqq" localSheetId="28" hidden="1">{#N/A,#N/A,FALSE,"EXTRABUDGT"}</definedName>
    <definedName name="qqq" localSheetId="10" hidden="1">{#N/A,#N/A,FALSE,"EXTRABUDGT"}</definedName>
    <definedName name="qqq" localSheetId="20" hidden="1">{#N/A,#N/A,FALSE,"EXTRABUDGT"}</definedName>
    <definedName name="qqq" localSheetId="21" hidden="1">{#N/A,#N/A,FALSE,"EXTRABUDGT"}</definedName>
    <definedName name="qqq" localSheetId="22" hidden="1">{#N/A,#N/A,FALSE,"EXTRABUDGT"}</definedName>
    <definedName name="qqq" localSheetId="23" hidden="1">{#N/A,#N/A,FALSE,"EXTRABUDGT"}</definedName>
    <definedName name="qqq" localSheetId="24" hidden="1">{#N/A,#N/A,FALSE,"EXTRABUDGT"}</definedName>
    <definedName name="qqq" localSheetId="27" hidden="1">{#N/A,#N/A,FALSE,"EXTRABUDGT"}</definedName>
    <definedName name="qqq" localSheetId="29" hidden="1">{#N/A,#N/A,FALSE,"EXTRABUDGT"}</definedName>
    <definedName name="qqq" localSheetId="30" hidden="1">{#N/A,#N/A,FALSE,"EXTRABUDGT"}</definedName>
    <definedName name="qqq" localSheetId="31" hidden="1">{#N/A,#N/A,FALSE,"EXTRABUDGT"}</definedName>
    <definedName name="qqq" localSheetId="32" hidden="1">{#N/A,#N/A,FALSE,"EXTRABUDGT"}</definedName>
    <definedName name="qqq" localSheetId="34" hidden="1">{#N/A,#N/A,FALSE,"EXTRABUDGT"}</definedName>
    <definedName name="qqq" localSheetId="35" hidden="1">{#N/A,#N/A,FALSE,"EXTRABUDGT"}</definedName>
    <definedName name="qqq" localSheetId="37" hidden="1">{#N/A,#N/A,FALSE,"EXTRABUDGT"}</definedName>
    <definedName name="qqq" localSheetId="38" hidden="1">{#N/A,#N/A,FALSE,"EXTRABUDGT"}</definedName>
    <definedName name="qqq" localSheetId="47" hidden="1">{#N/A,#N/A,FALSE,"EXTRABUDGT"}</definedName>
    <definedName name="qqq" localSheetId="48" hidden="1">{#N/A,#N/A,FALSE,"EXTRABUDGT"}</definedName>
    <definedName name="qqq" localSheetId="49" hidden="1">{#N/A,#N/A,FALSE,"EXTRABUDGT"}</definedName>
    <definedName name="qqq" localSheetId="50" hidden="1">{#N/A,#N/A,FALSE,"EXTRABUDGT"}</definedName>
    <definedName name="qqq" localSheetId="51" hidden="1">{#N/A,#N/A,FALSE,"EXTRABUDGT"}</definedName>
    <definedName name="qqq" localSheetId="52" hidden="1">{#N/A,#N/A,FALSE,"EXTRABUDGT"}</definedName>
    <definedName name="qqq" localSheetId="53" hidden="1">{#N/A,#N/A,FALSE,"EXTRABUDGT"}</definedName>
    <definedName name="qqq" localSheetId="54" hidden="1">{#N/A,#N/A,FALSE,"EXTRABUDGT"}</definedName>
    <definedName name="qqq" localSheetId="14" hidden="1">{#N/A,#N/A,FALSE,"EXTRABUDGT"}</definedName>
    <definedName name="qqq" localSheetId="55" hidden="1">{#N/A,#N/A,FALSE,"EXTRABUDGT"}</definedName>
    <definedName name="qqq" localSheetId="56" hidden="1">{#N/A,#N/A,FALSE,"EXTRABUDGT"}</definedName>
    <definedName name="qqq" localSheetId="57" hidden="1">{#N/A,#N/A,FALSE,"EXTRABUDGT"}</definedName>
    <definedName name="qqq" localSheetId="58" hidden="1">{#N/A,#N/A,FALSE,"EXTRABUDGT"}</definedName>
    <definedName name="qqq" localSheetId="18" hidden="1">{#N/A,#N/A,FALSE,"EXTRABUDGT"}</definedName>
    <definedName name="qqq" localSheetId="19" hidden="1">{#N/A,#N/A,FALSE,"EXTRABUDGT"}</definedName>
    <definedName name="qqq" localSheetId="15" hidden="1">{#N/A,#N/A,FALSE,"EXTRABUDGT"}</definedName>
    <definedName name="qqq" localSheetId="16" hidden="1">{#N/A,#N/A,FALSE,"EXTRABUDGT"}</definedName>
    <definedName name="qqq" hidden="1">{#N/A,#N/A,FALSE,"EXTRABUDGT"}</definedName>
    <definedName name="qqqqq" localSheetId="74" hidden="1">{"Minpmon",#N/A,FALSE,"Monthinput"}</definedName>
    <definedName name="qqqqq" localSheetId="12" hidden="1">{"Minpmon",#N/A,FALSE,"Monthinput"}</definedName>
    <definedName name="qqqqq" localSheetId="13" hidden="1">{"Minpmon",#N/A,FALSE,"Monthinput"}</definedName>
    <definedName name="qqqqq" localSheetId="28" hidden="1">{"Minpmon",#N/A,FALSE,"Monthinput"}</definedName>
    <definedName name="qqqqq" localSheetId="10" hidden="1">{"Minpmon",#N/A,FALSE,"Monthinput"}</definedName>
    <definedName name="qqqqq" localSheetId="20" hidden="1">{"Minpmon",#N/A,FALSE,"Monthinput"}</definedName>
    <definedName name="qqqqq" localSheetId="21" hidden="1">{"Minpmon",#N/A,FALSE,"Monthinput"}</definedName>
    <definedName name="qqqqq" localSheetId="22" hidden="1">{"Minpmon",#N/A,FALSE,"Monthinput"}</definedName>
    <definedName name="qqqqq" localSheetId="23" hidden="1">{"Minpmon",#N/A,FALSE,"Monthinput"}</definedName>
    <definedName name="qqqqq" localSheetId="24" hidden="1">{"Minpmon",#N/A,FALSE,"Monthinput"}</definedName>
    <definedName name="qqqqq" localSheetId="27" hidden="1">{"Minpmon",#N/A,FALSE,"Monthinput"}</definedName>
    <definedName name="qqqqq" localSheetId="29" hidden="1">{"Minpmon",#N/A,FALSE,"Monthinput"}</definedName>
    <definedName name="qqqqq" localSheetId="30" hidden="1">{"Minpmon",#N/A,FALSE,"Monthinput"}</definedName>
    <definedName name="qqqqq" localSheetId="31" hidden="1">{"Minpmon",#N/A,FALSE,"Monthinput"}</definedName>
    <definedName name="qqqqq" localSheetId="32" hidden="1">{"Minpmon",#N/A,FALSE,"Monthinput"}</definedName>
    <definedName name="qqqqq" localSheetId="34" hidden="1">{"Minpmon",#N/A,FALSE,"Monthinput"}</definedName>
    <definedName name="qqqqq" localSheetId="35" hidden="1">{"Minpmon",#N/A,FALSE,"Monthinput"}</definedName>
    <definedName name="qqqqq" localSheetId="37" hidden="1">{"Minpmon",#N/A,FALSE,"Monthinput"}</definedName>
    <definedName name="qqqqq" localSheetId="38" hidden="1">{"Minpmon",#N/A,FALSE,"Monthinput"}</definedName>
    <definedName name="qqqqq" localSheetId="47" hidden="1">{"Minpmon",#N/A,FALSE,"Monthinput"}</definedName>
    <definedName name="qqqqq" localSheetId="48" hidden="1">{"Minpmon",#N/A,FALSE,"Monthinput"}</definedName>
    <definedName name="qqqqq" localSheetId="49" hidden="1">{"Minpmon",#N/A,FALSE,"Monthinput"}</definedName>
    <definedName name="qqqqq" localSheetId="50" hidden="1">{"Minpmon",#N/A,FALSE,"Monthinput"}</definedName>
    <definedName name="qqqqq" localSheetId="51" hidden="1">{"Minpmon",#N/A,FALSE,"Monthinput"}</definedName>
    <definedName name="qqqqq" localSheetId="52" hidden="1">{"Minpmon",#N/A,FALSE,"Monthinput"}</definedName>
    <definedName name="qqqqq" localSheetId="53" hidden="1">{"Minpmon",#N/A,FALSE,"Monthinput"}</definedName>
    <definedName name="qqqqq" localSheetId="54" hidden="1">{"Minpmon",#N/A,FALSE,"Monthinput"}</definedName>
    <definedName name="qqqqq" localSheetId="14" hidden="1">{"Minpmon",#N/A,FALSE,"Monthinput"}</definedName>
    <definedName name="qqqqq" localSheetId="55" hidden="1">{"Minpmon",#N/A,FALSE,"Monthinput"}</definedName>
    <definedName name="qqqqq" localSheetId="56" hidden="1">{"Minpmon",#N/A,FALSE,"Monthinput"}</definedName>
    <definedName name="qqqqq" localSheetId="57" hidden="1">{"Minpmon",#N/A,FALSE,"Monthinput"}</definedName>
    <definedName name="qqqqq" localSheetId="58" hidden="1">{"Minpmon",#N/A,FALSE,"Monthinput"}</definedName>
    <definedName name="qqqqq" localSheetId="18" hidden="1">{"Minpmon",#N/A,FALSE,"Monthinput"}</definedName>
    <definedName name="qqqqq" localSheetId="19" hidden="1">{"Minpmon",#N/A,FALSE,"Monthinput"}</definedName>
    <definedName name="qqqqq" localSheetId="15" hidden="1">{"Minpmon",#N/A,FALSE,"Monthinput"}</definedName>
    <definedName name="qqqqq" localSheetId="16" hidden="1">{"Minpmon",#N/A,FALSE,"Monthinput"}</definedName>
    <definedName name="qqqqq" hidden="1">{"Minpmon",#N/A,FALSE,"Monthinput"}</definedName>
    <definedName name="qqqqqqqqqqqqq" localSheetId="74" hidden="1">{"Tab1",#N/A,FALSE,"P";"Tab2",#N/A,FALSE,"P"}</definedName>
    <definedName name="qqqqqqqqqqqqq" localSheetId="12" hidden="1">{"Tab1",#N/A,FALSE,"P";"Tab2",#N/A,FALSE,"P"}</definedName>
    <definedName name="qqqqqqqqqqqqq" localSheetId="13" hidden="1">{"Tab1",#N/A,FALSE,"P";"Tab2",#N/A,FALSE,"P"}</definedName>
    <definedName name="qqqqqqqqqqqqq" localSheetId="28" hidden="1">{"Tab1",#N/A,FALSE,"P";"Tab2",#N/A,FALSE,"P"}</definedName>
    <definedName name="qqqqqqqqqqqqq" localSheetId="10" hidden="1">{"Tab1",#N/A,FALSE,"P";"Tab2",#N/A,FALSE,"P"}</definedName>
    <definedName name="qqqqqqqqqqqqq" localSheetId="20" hidden="1">{"Tab1",#N/A,FALSE,"P";"Tab2",#N/A,FALSE,"P"}</definedName>
    <definedName name="qqqqqqqqqqqqq" localSheetId="21" hidden="1">{"Tab1",#N/A,FALSE,"P";"Tab2",#N/A,FALSE,"P"}</definedName>
    <definedName name="qqqqqqqqqqqqq" localSheetId="22" hidden="1">{"Tab1",#N/A,FALSE,"P";"Tab2",#N/A,FALSE,"P"}</definedName>
    <definedName name="qqqqqqqqqqqqq" localSheetId="23" hidden="1">{"Tab1",#N/A,FALSE,"P";"Tab2",#N/A,FALSE,"P"}</definedName>
    <definedName name="qqqqqqqqqqqqq" localSheetId="24" hidden="1">{"Tab1",#N/A,FALSE,"P";"Tab2",#N/A,FALSE,"P"}</definedName>
    <definedName name="qqqqqqqqqqqqq" localSheetId="27" hidden="1">{"Tab1",#N/A,FALSE,"P";"Tab2",#N/A,FALSE,"P"}</definedName>
    <definedName name="qqqqqqqqqqqqq" localSheetId="29" hidden="1">{"Tab1",#N/A,FALSE,"P";"Tab2",#N/A,FALSE,"P"}</definedName>
    <definedName name="qqqqqqqqqqqqq" localSheetId="30" hidden="1">{"Tab1",#N/A,FALSE,"P";"Tab2",#N/A,FALSE,"P"}</definedName>
    <definedName name="qqqqqqqqqqqqq" localSheetId="31" hidden="1">{"Tab1",#N/A,FALSE,"P";"Tab2",#N/A,FALSE,"P"}</definedName>
    <definedName name="qqqqqqqqqqqqq" localSheetId="32" hidden="1">{"Tab1",#N/A,FALSE,"P";"Tab2",#N/A,FALSE,"P"}</definedName>
    <definedName name="qqqqqqqqqqqqq" localSheetId="34" hidden="1">{"Tab1",#N/A,FALSE,"P";"Tab2",#N/A,FALSE,"P"}</definedName>
    <definedName name="qqqqqqqqqqqqq" localSheetId="35" hidden="1">{"Tab1",#N/A,FALSE,"P";"Tab2",#N/A,FALSE,"P"}</definedName>
    <definedName name="qqqqqqqqqqqqq" localSheetId="37" hidden="1">{"Tab1",#N/A,FALSE,"P";"Tab2",#N/A,FALSE,"P"}</definedName>
    <definedName name="qqqqqqqqqqqqq" localSheetId="38" hidden="1">{"Tab1",#N/A,FALSE,"P";"Tab2",#N/A,FALSE,"P"}</definedName>
    <definedName name="qqqqqqqqqqqqq" localSheetId="47" hidden="1">{"Tab1",#N/A,FALSE,"P";"Tab2",#N/A,FALSE,"P"}</definedName>
    <definedName name="qqqqqqqqqqqqq" localSheetId="48" hidden="1">{"Tab1",#N/A,FALSE,"P";"Tab2",#N/A,FALSE,"P"}</definedName>
    <definedName name="qqqqqqqqqqqqq" localSheetId="49" hidden="1">{"Tab1",#N/A,FALSE,"P";"Tab2",#N/A,FALSE,"P"}</definedName>
    <definedName name="qqqqqqqqqqqqq" localSheetId="50" hidden="1">{"Tab1",#N/A,FALSE,"P";"Tab2",#N/A,FALSE,"P"}</definedName>
    <definedName name="qqqqqqqqqqqqq" localSheetId="51" hidden="1">{"Tab1",#N/A,FALSE,"P";"Tab2",#N/A,FALSE,"P"}</definedName>
    <definedName name="qqqqqqqqqqqqq" localSheetId="52" hidden="1">{"Tab1",#N/A,FALSE,"P";"Tab2",#N/A,FALSE,"P"}</definedName>
    <definedName name="qqqqqqqqqqqqq" localSheetId="53" hidden="1">{"Tab1",#N/A,FALSE,"P";"Tab2",#N/A,FALSE,"P"}</definedName>
    <definedName name="qqqqqqqqqqqqq" localSheetId="54" hidden="1">{"Tab1",#N/A,FALSE,"P";"Tab2",#N/A,FALSE,"P"}</definedName>
    <definedName name="qqqqqqqqqqqqq" localSheetId="14" hidden="1">{"Tab1",#N/A,FALSE,"P";"Tab2",#N/A,FALSE,"P"}</definedName>
    <definedName name="qqqqqqqqqqqqq" localSheetId="55" hidden="1">{"Tab1",#N/A,FALSE,"P";"Tab2",#N/A,FALSE,"P"}</definedName>
    <definedName name="qqqqqqqqqqqqq" localSheetId="56" hidden="1">{"Tab1",#N/A,FALSE,"P";"Tab2",#N/A,FALSE,"P"}</definedName>
    <definedName name="qqqqqqqqqqqqq" localSheetId="57" hidden="1">{"Tab1",#N/A,FALSE,"P";"Tab2",#N/A,FALSE,"P"}</definedName>
    <definedName name="qqqqqqqqqqqqq" localSheetId="58" hidden="1">{"Tab1",#N/A,FALSE,"P";"Tab2",#N/A,FALSE,"P"}</definedName>
    <definedName name="qqqqqqqqqqqqq" localSheetId="18" hidden="1">{"Tab1",#N/A,FALSE,"P";"Tab2",#N/A,FALSE,"P"}</definedName>
    <definedName name="qqqqqqqqqqqqq" localSheetId="19" hidden="1">{"Tab1",#N/A,FALSE,"P";"Tab2",#N/A,FALSE,"P"}</definedName>
    <definedName name="qqqqqqqqqqqqq" localSheetId="15" hidden="1">{"Tab1",#N/A,FALSE,"P";"Tab2",#N/A,FALSE,"P"}</definedName>
    <definedName name="qqqqqqqqqqqqq" localSheetId="16" hidden="1">{"Tab1",#N/A,FALSE,"P";"Tab2",#N/A,FALSE,"P"}</definedName>
    <definedName name="qqqqqqqqqqqqq" hidden="1">{"Tab1",#N/A,FALSE,"P";"Tab2",#N/A,FALSE,"P"}</definedName>
    <definedName name="qrtdata2" localSheetId="13">'[190]Authnot Prelim'!#REF!</definedName>
    <definedName name="qrtdata2">'[190]Authnot Prelim'!#REF!</definedName>
    <definedName name="QTAB7" localSheetId="12">'[56]Quarterly MacroFlow'!#REF!</definedName>
    <definedName name="QTAB7" localSheetId="13">'[189]Quarterly MacroFlow'!#REF!</definedName>
    <definedName name="QTAB7">'[189]Quarterly MacroFlow'!#REF!</definedName>
    <definedName name="QTAB7A" localSheetId="12">'[56]Quarterly MacroFlow'!#REF!</definedName>
    <definedName name="QTAB7A" localSheetId="13">'[189]Quarterly MacroFlow'!#REF!</definedName>
    <definedName name="QTAB7A">'[189]Quarterly MacroFlow'!#REF!</definedName>
    <definedName name="QtrData" localSheetId="13">'[190]Authnot Prelim'!#REF!</definedName>
    <definedName name="QtrData">'[190]Authnot Prelim'!#REF!</definedName>
    <definedName name="quality">[91]nonopec!$D$400:$AD$423</definedName>
    <definedName name="qw" localSheetId="74" hidden="1">{"Riqfin97",#N/A,FALSE,"Tran";"Riqfinpro",#N/A,FALSE,"Tran"}</definedName>
    <definedName name="qw" localSheetId="12" hidden="1">{"Riqfin97",#N/A,FALSE,"Tran";"Riqfinpro",#N/A,FALSE,"Tran"}</definedName>
    <definedName name="qw" localSheetId="13" hidden="1">{"Riqfin97",#N/A,FALSE,"Tran";"Riqfinpro",#N/A,FALSE,"Tran"}</definedName>
    <definedName name="qw" localSheetId="28" hidden="1">{"Riqfin97",#N/A,FALSE,"Tran";"Riqfinpro",#N/A,FALSE,"Tran"}</definedName>
    <definedName name="qw" localSheetId="10" hidden="1">{"Riqfin97",#N/A,FALSE,"Tran";"Riqfinpro",#N/A,FALSE,"Tran"}</definedName>
    <definedName name="qw" localSheetId="20" hidden="1">{"Riqfin97",#N/A,FALSE,"Tran";"Riqfinpro",#N/A,FALSE,"Tran"}</definedName>
    <definedName name="qw" localSheetId="21" hidden="1">{"Riqfin97",#N/A,FALSE,"Tran";"Riqfinpro",#N/A,FALSE,"Tran"}</definedName>
    <definedName name="qw" localSheetId="22" hidden="1">{"Riqfin97",#N/A,FALSE,"Tran";"Riqfinpro",#N/A,FALSE,"Tran"}</definedName>
    <definedName name="qw" localSheetId="23" hidden="1">{"Riqfin97",#N/A,FALSE,"Tran";"Riqfinpro",#N/A,FALSE,"Tran"}</definedName>
    <definedName name="qw" localSheetId="24" hidden="1">{"Riqfin97",#N/A,FALSE,"Tran";"Riqfinpro",#N/A,FALSE,"Tran"}</definedName>
    <definedName name="qw" localSheetId="27" hidden="1">{"Riqfin97",#N/A,FALSE,"Tran";"Riqfinpro",#N/A,FALSE,"Tran"}</definedName>
    <definedName name="qw" localSheetId="29" hidden="1">{"Riqfin97",#N/A,FALSE,"Tran";"Riqfinpro",#N/A,FALSE,"Tran"}</definedName>
    <definedName name="qw" localSheetId="30" hidden="1">{"Riqfin97",#N/A,FALSE,"Tran";"Riqfinpro",#N/A,FALSE,"Tran"}</definedName>
    <definedName name="qw" localSheetId="31" hidden="1">{"Riqfin97",#N/A,FALSE,"Tran";"Riqfinpro",#N/A,FALSE,"Tran"}</definedName>
    <definedName name="qw" localSheetId="32" hidden="1">{"Riqfin97",#N/A,FALSE,"Tran";"Riqfinpro",#N/A,FALSE,"Tran"}</definedName>
    <definedName name="qw" localSheetId="34" hidden="1">{"Riqfin97",#N/A,FALSE,"Tran";"Riqfinpro",#N/A,FALSE,"Tran"}</definedName>
    <definedName name="qw" localSheetId="35" hidden="1">{"Riqfin97",#N/A,FALSE,"Tran";"Riqfinpro",#N/A,FALSE,"Tran"}</definedName>
    <definedName name="qw" localSheetId="37" hidden="1">{"Riqfin97",#N/A,FALSE,"Tran";"Riqfinpro",#N/A,FALSE,"Tran"}</definedName>
    <definedName name="qw" localSheetId="38" hidden="1">{"Riqfin97",#N/A,FALSE,"Tran";"Riqfinpro",#N/A,FALSE,"Tran"}</definedName>
    <definedName name="qw" localSheetId="47" hidden="1">{"Riqfin97",#N/A,FALSE,"Tran";"Riqfinpro",#N/A,FALSE,"Tran"}</definedName>
    <definedName name="qw" localSheetId="48" hidden="1">{"Riqfin97",#N/A,FALSE,"Tran";"Riqfinpro",#N/A,FALSE,"Tran"}</definedName>
    <definedName name="qw" localSheetId="49" hidden="1">{"Riqfin97",#N/A,FALSE,"Tran";"Riqfinpro",#N/A,FALSE,"Tran"}</definedName>
    <definedName name="qw" localSheetId="50" hidden="1">{"Riqfin97",#N/A,FALSE,"Tran";"Riqfinpro",#N/A,FALSE,"Tran"}</definedName>
    <definedName name="qw" localSheetId="51" hidden="1">{"Riqfin97",#N/A,FALSE,"Tran";"Riqfinpro",#N/A,FALSE,"Tran"}</definedName>
    <definedName name="qw" localSheetId="52" hidden="1">{"Riqfin97",#N/A,FALSE,"Tran";"Riqfinpro",#N/A,FALSE,"Tran"}</definedName>
    <definedName name="qw" localSheetId="53" hidden="1">{"Riqfin97",#N/A,FALSE,"Tran";"Riqfinpro",#N/A,FALSE,"Tran"}</definedName>
    <definedName name="qw" localSheetId="54" hidden="1">{"Riqfin97",#N/A,FALSE,"Tran";"Riqfinpro",#N/A,FALSE,"Tran"}</definedName>
    <definedName name="qw" localSheetId="14" hidden="1">{"Riqfin97",#N/A,FALSE,"Tran";"Riqfinpro",#N/A,FALSE,"Tran"}</definedName>
    <definedName name="qw" localSheetId="55" hidden="1">{"Riqfin97",#N/A,FALSE,"Tran";"Riqfinpro",#N/A,FALSE,"Tran"}</definedName>
    <definedName name="qw" localSheetId="56" hidden="1">{"Riqfin97",#N/A,FALSE,"Tran";"Riqfinpro",#N/A,FALSE,"Tran"}</definedName>
    <definedName name="qw" localSheetId="57" hidden="1">{"Riqfin97",#N/A,FALSE,"Tran";"Riqfinpro",#N/A,FALSE,"Tran"}</definedName>
    <definedName name="qw" localSheetId="58" hidden="1">{"Riqfin97",#N/A,FALSE,"Tran";"Riqfinpro",#N/A,FALSE,"Tran"}</definedName>
    <definedName name="qw" localSheetId="18" hidden="1">{"Riqfin97",#N/A,FALSE,"Tran";"Riqfinpro",#N/A,FALSE,"Tran"}</definedName>
    <definedName name="qw" localSheetId="19" hidden="1">{"Riqfin97",#N/A,FALSE,"Tran";"Riqfinpro",#N/A,FALSE,"Tran"}</definedName>
    <definedName name="qw" localSheetId="15" hidden="1">{"Riqfin97",#N/A,FALSE,"Tran";"Riqfinpro",#N/A,FALSE,"Tran"}</definedName>
    <definedName name="qw" localSheetId="16" hidden="1">{"Riqfin97",#N/A,FALSE,"Tran";"Riqfinpro",#N/A,FALSE,"Tran"}</definedName>
    <definedName name="qw" hidden="1">{"Riqfin97",#N/A,FALSE,"Tran";"Riqfinpro",#N/A,FALSE,"Tran"}</definedName>
    <definedName name="R_" localSheetId="74">#REF!</definedName>
    <definedName name="R_" localSheetId="13">#REF!</definedName>
    <definedName name="R_" localSheetId="10">#REF!</definedName>
    <definedName name="R_" localSheetId="20">#REF!</definedName>
    <definedName name="R_" localSheetId="21">#REF!</definedName>
    <definedName name="R_" localSheetId="22">#REF!</definedName>
    <definedName name="R_" localSheetId="23">#REF!</definedName>
    <definedName name="R_" localSheetId="27">#REF!</definedName>
    <definedName name="R_" localSheetId="30">#REF!</definedName>
    <definedName name="R_" localSheetId="31">#REF!</definedName>
    <definedName name="R_" localSheetId="32">#REF!</definedName>
    <definedName name="R_" localSheetId="34">#REF!</definedName>
    <definedName name="R_" localSheetId="35">#REF!</definedName>
    <definedName name="R_" localSheetId="36">#N/A</definedName>
    <definedName name="R_" localSheetId="37">#REF!</definedName>
    <definedName name="R_" localSheetId="38">#REF!</definedName>
    <definedName name="R_" localSheetId="47">#REF!</definedName>
    <definedName name="R_" localSheetId="48">#REF!</definedName>
    <definedName name="R_" localSheetId="49">#REF!</definedName>
    <definedName name="R_" localSheetId="50">#REF!</definedName>
    <definedName name="R_" localSheetId="52">#REF!</definedName>
    <definedName name="R_" localSheetId="54">#REF!</definedName>
    <definedName name="R_" localSheetId="55">#REF!</definedName>
    <definedName name="R_" localSheetId="56">#REF!</definedName>
    <definedName name="R_" localSheetId="57">#REF!</definedName>
    <definedName name="R_" localSheetId="58">#REF!</definedName>
    <definedName name="R_" localSheetId="18">#REF!</definedName>
    <definedName name="R_" localSheetId="16">#REF!</definedName>
    <definedName name="R_">#REF!</definedName>
    <definedName name="RA" localSheetId="74">#REF!</definedName>
    <definedName name="RA" localSheetId="13">#REF!</definedName>
    <definedName name="RA" localSheetId="10">#REF!</definedName>
    <definedName name="RA" localSheetId="20">#REF!</definedName>
    <definedName name="RA" localSheetId="21">#REF!</definedName>
    <definedName name="RA" localSheetId="22">#REF!</definedName>
    <definedName name="RA" localSheetId="23">#REF!</definedName>
    <definedName name="RA" localSheetId="27">#REF!</definedName>
    <definedName name="RA" localSheetId="30">#REF!</definedName>
    <definedName name="RA" localSheetId="31">#REF!</definedName>
    <definedName name="RA" localSheetId="32">#REF!</definedName>
    <definedName name="RA" localSheetId="34">#REF!</definedName>
    <definedName name="RA" localSheetId="35">#REF!</definedName>
    <definedName name="RA" localSheetId="36">#N/A</definedName>
    <definedName name="RA" localSheetId="37">#REF!</definedName>
    <definedName name="RA" localSheetId="38">#REF!</definedName>
    <definedName name="RA" localSheetId="47">#REF!</definedName>
    <definedName name="RA" localSheetId="48">#REF!</definedName>
    <definedName name="RA" localSheetId="49">#REF!</definedName>
    <definedName name="RA" localSheetId="50">#REF!</definedName>
    <definedName name="RA" localSheetId="52">#REF!</definedName>
    <definedName name="RA" localSheetId="54">#REF!</definedName>
    <definedName name="RA" localSheetId="55">#REF!</definedName>
    <definedName name="RA" localSheetId="56">#REF!</definedName>
    <definedName name="RA" localSheetId="57">#REF!</definedName>
    <definedName name="RA" localSheetId="58">#REF!</definedName>
    <definedName name="RA" localSheetId="18">#REF!</definedName>
    <definedName name="RA" localSheetId="16">#REF!</definedName>
    <definedName name="RA">#REF!</definedName>
    <definedName name="RAA" localSheetId="74">#REF!</definedName>
    <definedName name="RAA" localSheetId="13">#REF!</definedName>
    <definedName name="RAA" localSheetId="10">#REF!</definedName>
    <definedName name="RAA" localSheetId="20">#REF!</definedName>
    <definedName name="RAA" localSheetId="21">#REF!</definedName>
    <definedName name="RAA" localSheetId="22">#REF!</definedName>
    <definedName name="RAA" localSheetId="23">#REF!</definedName>
    <definedName name="RAA" localSheetId="30">#REF!</definedName>
    <definedName name="RAA" localSheetId="31">#REF!</definedName>
    <definedName name="RAA" localSheetId="32">#REF!</definedName>
    <definedName name="RAA" localSheetId="34">#REF!</definedName>
    <definedName name="RAA" localSheetId="35">#REF!</definedName>
    <definedName name="RAA" localSheetId="37">#REF!</definedName>
    <definedName name="RAA" localSheetId="38">#REF!</definedName>
    <definedName name="RAA" localSheetId="54">#REF!</definedName>
    <definedName name="RAA" localSheetId="57">#REF!</definedName>
    <definedName name="RAA" localSheetId="58">#REF!</definedName>
    <definedName name="RAA" localSheetId="18">#REF!</definedName>
    <definedName name="RAA" localSheetId="16">#REF!</definedName>
    <definedName name="RAA">#REF!</definedName>
    <definedName name="raaesrr" localSheetId="74">#REF!</definedName>
    <definedName name="raaesrr" localSheetId="13">#REF!</definedName>
    <definedName name="raaesrr" localSheetId="27">#REF!</definedName>
    <definedName name="raaesrr" localSheetId="30">#REF!</definedName>
    <definedName name="raaesrr" localSheetId="31">#REF!</definedName>
    <definedName name="raaesrr" localSheetId="32">#REF!</definedName>
    <definedName name="raaesrr" localSheetId="35">#REF!</definedName>
    <definedName name="raaesrr" localSheetId="38">#REF!</definedName>
    <definedName name="raaesrr" localSheetId="47">#REF!</definedName>
    <definedName name="raaesrr" localSheetId="48">#REF!</definedName>
    <definedName name="raaesrr" localSheetId="49">#REF!</definedName>
    <definedName name="raaesrr" localSheetId="50">#REF!</definedName>
    <definedName name="raaesrr" localSheetId="52">#REF!</definedName>
    <definedName name="raaesrr" localSheetId="54">#REF!</definedName>
    <definedName name="raaesrr" localSheetId="55">#REF!</definedName>
    <definedName name="raaesrr" localSheetId="56">#REF!</definedName>
    <definedName name="raaesrr" localSheetId="58">#REF!</definedName>
    <definedName name="raaesrr" localSheetId="18">#REF!</definedName>
    <definedName name="raaesrr">#REF!</definedName>
    <definedName name="raas" localSheetId="74">#REF!</definedName>
    <definedName name="raas" localSheetId="13">#REF!</definedName>
    <definedName name="raas" localSheetId="30">#REF!</definedName>
    <definedName name="raas" localSheetId="31">#REF!</definedName>
    <definedName name="raas" localSheetId="32">#REF!</definedName>
    <definedName name="raas" localSheetId="35">#REF!</definedName>
    <definedName name="raas" localSheetId="38">#REF!</definedName>
    <definedName name="raas" localSheetId="47">#REF!</definedName>
    <definedName name="raas" localSheetId="48">#REF!</definedName>
    <definedName name="raas" localSheetId="49">#REF!</definedName>
    <definedName name="raas" localSheetId="50">#REF!</definedName>
    <definedName name="raas" localSheetId="52">#REF!</definedName>
    <definedName name="raas" localSheetId="54">#REF!</definedName>
    <definedName name="raas" localSheetId="55">#REF!</definedName>
    <definedName name="raas" localSheetId="56">#REF!</definedName>
    <definedName name="raas" localSheetId="58">#REF!</definedName>
    <definedName name="raas" localSheetId="18">#REF!</definedName>
    <definedName name="raas">#REF!</definedName>
    <definedName name="RANGLIST" localSheetId="13">'[54]CGvt Rev'!#REF!</definedName>
    <definedName name="RANGLIST" localSheetId="10">'[54]CGvt Rev'!#REF!</definedName>
    <definedName name="RANGLIST" localSheetId="24">'[55]CGvt Rev'!#REF!</definedName>
    <definedName name="RANGLIST" localSheetId="32">'[54]CGvt Rev'!#REF!</definedName>
    <definedName name="RANGLIST">'[54]CGvt Rev'!#REF!</definedName>
    <definedName name="rave" localSheetId="74">#REF!</definedName>
    <definedName name="rave" localSheetId="13">#REF!</definedName>
    <definedName name="rave" localSheetId="10">#REF!</definedName>
    <definedName name="rave" localSheetId="20">#REF!</definedName>
    <definedName name="rave" localSheetId="21">#REF!</definedName>
    <definedName name="rave" localSheetId="22">#REF!</definedName>
    <definedName name="rave" localSheetId="23">#REF!</definedName>
    <definedName name="rave" localSheetId="30">#REF!</definedName>
    <definedName name="rave" localSheetId="31">#REF!</definedName>
    <definedName name="rave" localSheetId="32">#REF!</definedName>
    <definedName name="rave" localSheetId="34">#REF!</definedName>
    <definedName name="rave" localSheetId="35">#REF!</definedName>
    <definedName name="rave" localSheetId="37">#REF!</definedName>
    <definedName name="rave" localSheetId="38">#REF!</definedName>
    <definedName name="rave" localSheetId="47">#REF!</definedName>
    <definedName name="rave" localSheetId="49">#REF!</definedName>
    <definedName name="rave" localSheetId="50">#REF!</definedName>
    <definedName name="rave" localSheetId="51">#REF!</definedName>
    <definedName name="rave" localSheetId="54">#REF!</definedName>
    <definedName name="rave" localSheetId="14">#REF!</definedName>
    <definedName name="rave" localSheetId="57">#REF!</definedName>
    <definedName name="rave" localSheetId="58">#REF!</definedName>
    <definedName name="rave" localSheetId="18">#REF!</definedName>
    <definedName name="rave" localSheetId="16">#REF!</definedName>
    <definedName name="rave">#REF!</definedName>
    <definedName name="RD" localSheetId="74">#REF!</definedName>
    <definedName name="RD" localSheetId="12">#REF!</definedName>
    <definedName name="RD" localSheetId="13">#REF!</definedName>
    <definedName name="RD" localSheetId="10">#REF!</definedName>
    <definedName name="RD" localSheetId="20">#REF!</definedName>
    <definedName name="RD" localSheetId="21">#REF!</definedName>
    <definedName name="RD" localSheetId="22">#REF!</definedName>
    <definedName name="RD" localSheetId="23">#REF!</definedName>
    <definedName name="RD" localSheetId="30">#REF!</definedName>
    <definedName name="RD" localSheetId="31">#REF!</definedName>
    <definedName name="RD" localSheetId="32">#REF!</definedName>
    <definedName name="RD" localSheetId="34">#REF!</definedName>
    <definedName name="RD" localSheetId="35">#REF!</definedName>
    <definedName name="RD" localSheetId="36">#N/A</definedName>
    <definedName name="RD" localSheetId="37">#REF!</definedName>
    <definedName name="RD" localSheetId="38">#REF!</definedName>
    <definedName name="RD" localSheetId="47">#REF!</definedName>
    <definedName name="RD" localSheetId="48">#REF!</definedName>
    <definedName name="RD" localSheetId="49">#REF!</definedName>
    <definedName name="RD" localSheetId="50">#REF!</definedName>
    <definedName name="RD" localSheetId="52">#REF!</definedName>
    <definedName name="RD" localSheetId="54">#REF!</definedName>
    <definedName name="RD" localSheetId="55">#REF!</definedName>
    <definedName name="RD" localSheetId="56">#REF!</definedName>
    <definedName name="RD" localSheetId="57">#REF!</definedName>
    <definedName name="RD" localSheetId="58">#REF!</definedName>
    <definedName name="RD" localSheetId="18">#REF!</definedName>
    <definedName name="RD" localSheetId="16">#REF!</definedName>
    <definedName name="RD">#REF!</definedName>
    <definedName name="RD1A" localSheetId="74">#REF!</definedName>
    <definedName name="RD1A" localSheetId="12">#REF!</definedName>
    <definedName name="RD1A" localSheetId="13">#REF!</definedName>
    <definedName name="RD1A" localSheetId="20">#REF!</definedName>
    <definedName name="RD1A" localSheetId="21">#REF!</definedName>
    <definedName name="RD1A" localSheetId="22">#REF!</definedName>
    <definedName name="RD1A" localSheetId="23">#REF!</definedName>
    <definedName name="RD1A" localSheetId="30">#REF!</definedName>
    <definedName name="RD1A" localSheetId="31">#REF!</definedName>
    <definedName name="RD1A" localSheetId="32">#REF!</definedName>
    <definedName name="RD1A" localSheetId="34">#REF!</definedName>
    <definedName name="RD1A" localSheetId="35">#REF!</definedName>
    <definedName name="RD1A" localSheetId="36">#N/A</definedName>
    <definedName name="RD1A" localSheetId="37">#REF!</definedName>
    <definedName name="RD1A" localSheetId="38">#REF!</definedName>
    <definedName name="RD1A" localSheetId="47">#REF!</definedName>
    <definedName name="RD1A" localSheetId="48">#REF!</definedName>
    <definedName name="RD1A" localSheetId="49">#REF!</definedName>
    <definedName name="RD1A" localSheetId="50">#REF!</definedName>
    <definedName name="RD1A" localSheetId="52">#REF!</definedName>
    <definedName name="RD1A" localSheetId="54">#REF!</definedName>
    <definedName name="RD1A" localSheetId="55">#REF!</definedName>
    <definedName name="RD1A" localSheetId="56">#REF!</definedName>
    <definedName name="RD1A" localSheetId="57">#REF!</definedName>
    <definedName name="RD1A" localSheetId="58">#REF!</definedName>
    <definedName name="RD1A" localSheetId="18">#REF!</definedName>
    <definedName name="RD1A" localSheetId="16">#REF!</definedName>
    <definedName name="RD1A">#REF!</definedName>
    <definedName name="RDDic03">[131]ROE!$B$136</definedName>
    <definedName name="RDDic03_2" localSheetId="13">[132]ROE!$B$136</definedName>
    <definedName name="RDDic03_2" localSheetId="10">[132]ROE!$B$136</definedName>
    <definedName name="RDDic03_2" localSheetId="24">[133]ROE!$B$136</definedName>
    <definedName name="RDDic03_2">[132]ROE!$B$136</definedName>
    <definedName name="RDPESO" localSheetId="74">#REF!</definedName>
    <definedName name="RDPESO" localSheetId="13">#REF!</definedName>
    <definedName name="RDPESO" localSheetId="10">#REF!</definedName>
    <definedName name="RDPESO" localSheetId="20">#REF!</definedName>
    <definedName name="RDPESO" localSheetId="21">#REF!</definedName>
    <definedName name="RDPESO" localSheetId="22">#REF!</definedName>
    <definedName name="RDPESO" localSheetId="23">#REF!</definedName>
    <definedName name="RDPESO" localSheetId="30">#REF!</definedName>
    <definedName name="RDPESO" localSheetId="31">#REF!</definedName>
    <definedName name="RDPESO" localSheetId="32">#REF!</definedName>
    <definedName name="RDPESO" localSheetId="34">#REF!</definedName>
    <definedName name="RDPESO" localSheetId="35">#REF!</definedName>
    <definedName name="RDPESO" localSheetId="37">#REF!</definedName>
    <definedName name="RDPESO" localSheetId="38">#REF!</definedName>
    <definedName name="RDPESO" localSheetId="47">#REF!</definedName>
    <definedName name="RDPESO" localSheetId="49">#REF!</definedName>
    <definedName name="RDPESO" localSheetId="50">#REF!</definedName>
    <definedName name="RDPESO" localSheetId="51">#REF!</definedName>
    <definedName name="RDPESO" localSheetId="54">#REF!</definedName>
    <definedName name="RDPESO" localSheetId="14">#REF!</definedName>
    <definedName name="RDPESO" localSheetId="57">#REF!</definedName>
    <definedName name="RDPESO" localSheetId="58">#REF!</definedName>
    <definedName name="RDPESO" localSheetId="18">#REF!</definedName>
    <definedName name="RDPESO" localSheetId="16">#REF!</definedName>
    <definedName name="RDPESO">#REF!</definedName>
    <definedName name="RDPESO1" localSheetId="74">#REF!</definedName>
    <definedName name="RDPESO1" localSheetId="13">#REF!</definedName>
    <definedName name="RDPESO1" localSheetId="10">#REF!</definedName>
    <definedName name="RDPESO1" localSheetId="20">#REF!</definedName>
    <definedName name="RDPESO1" localSheetId="21">#REF!</definedName>
    <definedName name="RDPESO1" localSheetId="22">#REF!</definedName>
    <definedName name="RDPESO1" localSheetId="23">#REF!</definedName>
    <definedName name="RDPESO1" localSheetId="30">#REF!</definedName>
    <definedName name="RDPESO1" localSheetId="31">#REF!</definedName>
    <definedName name="RDPESO1" localSheetId="32">#REF!</definedName>
    <definedName name="RDPESO1" localSheetId="34">#REF!</definedName>
    <definedName name="RDPESO1" localSheetId="35">#REF!</definedName>
    <definedName name="RDPESO1" localSheetId="37">#REF!</definedName>
    <definedName name="RDPESO1" localSheetId="38">#REF!</definedName>
    <definedName name="RDPESO1" localSheetId="47">#REF!</definedName>
    <definedName name="RDPESO1" localSheetId="54">#REF!</definedName>
    <definedName name="RDPESO1" localSheetId="57">#REF!</definedName>
    <definedName name="RDPESO1" localSheetId="58">#REF!</definedName>
    <definedName name="RDPESO1" localSheetId="18">#REF!</definedName>
    <definedName name="RDPESO1" localSheetId="16">#REF!</definedName>
    <definedName name="RDPESO1">#REF!</definedName>
    <definedName name="RDPESO2" localSheetId="74">#REF!</definedName>
    <definedName name="RDPESO2" localSheetId="13">#REF!</definedName>
    <definedName name="RDPESO2" localSheetId="10">#REF!</definedName>
    <definedName name="RDPESO2" localSheetId="20">#REF!</definedName>
    <definedName name="RDPESO2" localSheetId="21">#REF!</definedName>
    <definedName name="RDPESO2" localSheetId="22">#REF!</definedName>
    <definedName name="RDPESO2" localSheetId="23">#REF!</definedName>
    <definedName name="RDPESO2" localSheetId="30">#REF!</definedName>
    <definedName name="RDPESO2" localSheetId="31">#REF!</definedName>
    <definedName name="RDPESO2" localSheetId="32">#REF!</definedName>
    <definedName name="RDPESO2" localSheetId="34">#REF!</definedName>
    <definedName name="RDPESO2" localSheetId="35">#REF!</definedName>
    <definedName name="RDPESO2" localSheetId="37">#REF!</definedName>
    <definedName name="RDPESO2" localSheetId="38">#REF!</definedName>
    <definedName name="RDPESO2" localSheetId="47">#REF!</definedName>
    <definedName name="RDPESO2" localSheetId="54">#REF!</definedName>
    <definedName name="RDPESO2" localSheetId="57">#REF!</definedName>
    <definedName name="RDPESO2" localSheetId="58">#REF!</definedName>
    <definedName name="RDPESO2" localSheetId="18">#REF!</definedName>
    <definedName name="RDPESO2" localSheetId="16">#REF!</definedName>
    <definedName name="RDPESO2">#REF!</definedName>
    <definedName name="RDPESO3" localSheetId="74">#REF!</definedName>
    <definedName name="RDPESO3" localSheetId="13">#REF!</definedName>
    <definedName name="RDPESO3" localSheetId="30">#REF!</definedName>
    <definedName name="RDPESO3" localSheetId="31">#REF!</definedName>
    <definedName name="RDPESO3" localSheetId="32">#REF!</definedName>
    <definedName name="RDPESO3" localSheetId="38">#REF!</definedName>
    <definedName name="RDPESO3" localSheetId="54">#REF!</definedName>
    <definedName name="RDPESO3" localSheetId="58">#REF!</definedName>
    <definedName name="RDPESO3">#REF!</definedName>
    <definedName name="RE" localSheetId="74">#REF!</definedName>
    <definedName name="RE" localSheetId="13">#REF!</definedName>
    <definedName name="RE" localSheetId="30">#REF!</definedName>
    <definedName name="RE" localSheetId="31">#REF!</definedName>
    <definedName name="RE" localSheetId="32">#REF!</definedName>
    <definedName name="RE" localSheetId="35">#REF!</definedName>
    <definedName name="RE" localSheetId="36">#N/A</definedName>
    <definedName name="RE" localSheetId="38">#REF!</definedName>
    <definedName name="RE" localSheetId="47">#REF!</definedName>
    <definedName name="RE" localSheetId="48">#REF!</definedName>
    <definedName name="RE" localSheetId="49">#REF!</definedName>
    <definedName name="RE" localSheetId="50">#REF!</definedName>
    <definedName name="RE" localSheetId="52">#REF!</definedName>
    <definedName name="RE" localSheetId="54">#REF!</definedName>
    <definedName name="RE" localSheetId="55">#REF!</definedName>
    <definedName name="RE" localSheetId="56">#REF!</definedName>
    <definedName name="RE" localSheetId="58">#REF!</definedName>
    <definedName name="RE" localSheetId="18">#REF!</definedName>
    <definedName name="RE">#REF!</definedName>
    <definedName name="Realprint" localSheetId="74">#REF!</definedName>
    <definedName name="Realprint" localSheetId="13">#REF!</definedName>
    <definedName name="Realprint" localSheetId="30">#REF!</definedName>
    <definedName name="Realprint" localSheetId="31">#REF!</definedName>
    <definedName name="Realprint" localSheetId="32">#REF!</definedName>
    <definedName name="Realprint" localSheetId="38">#REF!</definedName>
    <definedName name="Realprint" localSheetId="54">#REF!</definedName>
    <definedName name="Realprint" localSheetId="58">#REF!</definedName>
    <definedName name="Realprint">#REF!</definedName>
    <definedName name="realtab" localSheetId="74">#REF!</definedName>
    <definedName name="realtab" localSheetId="13">#REF!</definedName>
    <definedName name="realtab" localSheetId="30">#REF!</definedName>
    <definedName name="realtab" localSheetId="31">#REF!</definedName>
    <definedName name="realtab" localSheetId="32">#REF!</definedName>
    <definedName name="realtab" localSheetId="38">#REF!</definedName>
    <definedName name="realtab" localSheetId="54">#REF!</definedName>
    <definedName name="realtab" localSheetId="58">#REF!</definedName>
    <definedName name="realtab">#REF!</definedName>
    <definedName name="red" localSheetId="74">#REF!</definedName>
    <definedName name="red" localSheetId="13">#REF!</definedName>
    <definedName name="red" localSheetId="30">#REF!</definedName>
    <definedName name="red" localSheetId="31">#REF!</definedName>
    <definedName name="red" localSheetId="32">#REF!</definedName>
    <definedName name="red" localSheetId="35">#REF!</definedName>
    <definedName name="red" localSheetId="38">#REF!</definedName>
    <definedName name="red" localSheetId="54">#REF!</definedName>
    <definedName name="red" localSheetId="58">#REF!</definedName>
    <definedName name="red">#REF!</definedName>
    <definedName name="RED_BOP" localSheetId="74">#REF!</definedName>
    <definedName name="RED_BOP" localSheetId="13">#REF!</definedName>
    <definedName name="RED_BOP" localSheetId="30">#REF!</definedName>
    <definedName name="RED_BOP" localSheetId="31">#REF!</definedName>
    <definedName name="RED_BOP" localSheetId="32">#REF!</definedName>
    <definedName name="RED_BOP" localSheetId="35">#REF!</definedName>
    <definedName name="RED_BOP" localSheetId="38">#REF!</definedName>
    <definedName name="RED_BOP" localSheetId="47">#REF!</definedName>
    <definedName name="RED_BOP" localSheetId="52">#REF!</definedName>
    <definedName name="RED_BOP" localSheetId="54">#REF!</definedName>
    <definedName name="RED_BOP" localSheetId="58">#REF!</definedName>
    <definedName name="RED_BOP" localSheetId="18">#REF!</definedName>
    <definedName name="RED_BOP">#REF!</definedName>
    <definedName name="red_cpi" localSheetId="74">#REF!</definedName>
    <definedName name="red_cpi" localSheetId="13">#REF!</definedName>
    <definedName name="red_cpi" localSheetId="30">#REF!</definedName>
    <definedName name="red_cpi" localSheetId="31">#REF!</definedName>
    <definedName name="red_cpi" localSheetId="32">#REF!</definedName>
    <definedName name="red_cpi" localSheetId="35">#REF!</definedName>
    <definedName name="red_cpi" localSheetId="38">#REF!</definedName>
    <definedName name="red_cpi" localSheetId="47">#REF!</definedName>
    <definedName name="red_cpi" localSheetId="52">#REF!</definedName>
    <definedName name="red_cpi" localSheetId="54">#REF!</definedName>
    <definedName name="red_cpi" localSheetId="58">#REF!</definedName>
    <definedName name="red_cpi" localSheetId="18">#REF!</definedName>
    <definedName name="red_cpi">#REF!</definedName>
    <definedName name="RED_D" localSheetId="74">#REF!</definedName>
    <definedName name="RED_D" localSheetId="13">#REF!</definedName>
    <definedName name="RED_D" localSheetId="30">#REF!</definedName>
    <definedName name="RED_D" localSheetId="31">#REF!</definedName>
    <definedName name="RED_D" localSheetId="32">#REF!</definedName>
    <definedName name="RED_D" localSheetId="35">#REF!</definedName>
    <definedName name="RED_D" localSheetId="38">#REF!</definedName>
    <definedName name="RED_D" localSheetId="47">#REF!</definedName>
    <definedName name="RED_D" localSheetId="52">#REF!</definedName>
    <definedName name="RED_D" localSheetId="54">#REF!</definedName>
    <definedName name="RED_D" localSheetId="58">#REF!</definedName>
    <definedName name="RED_D" localSheetId="18">#REF!</definedName>
    <definedName name="RED_D">#REF!</definedName>
    <definedName name="RED_DS" localSheetId="74">#REF!</definedName>
    <definedName name="RED_DS" localSheetId="13">#REF!</definedName>
    <definedName name="RED_DS" localSheetId="30">#REF!</definedName>
    <definedName name="RED_DS" localSheetId="31">#REF!</definedName>
    <definedName name="RED_DS" localSheetId="32">#REF!</definedName>
    <definedName name="RED_DS" localSheetId="35">#REF!</definedName>
    <definedName name="RED_DS" localSheetId="38">#REF!</definedName>
    <definedName name="RED_DS" localSheetId="47">#REF!</definedName>
    <definedName name="RED_DS" localSheetId="52">#REF!</definedName>
    <definedName name="RED_DS" localSheetId="54">#REF!</definedName>
    <definedName name="RED_DS" localSheetId="58">#REF!</definedName>
    <definedName name="RED_DS" localSheetId="18">#REF!</definedName>
    <definedName name="RED_DS">#REF!</definedName>
    <definedName name="red_gdp_exp" localSheetId="74">#REF!</definedName>
    <definedName name="red_gdp_exp" localSheetId="13">#REF!</definedName>
    <definedName name="red_gdp_exp" localSheetId="30">#REF!</definedName>
    <definedName name="red_gdp_exp" localSheetId="31">#REF!</definedName>
    <definedName name="red_gdp_exp" localSheetId="32">#REF!</definedName>
    <definedName name="red_gdp_exp" localSheetId="35">#REF!</definedName>
    <definedName name="red_gdp_exp" localSheetId="38">#REF!</definedName>
    <definedName name="red_gdp_exp" localSheetId="47">#REF!</definedName>
    <definedName name="red_gdp_exp" localSheetId="52">#REF!</definedName>
    <definedName name="red_gdp_exp" localSheetId="54">#REF!</definedName>
    <definedName name="red_gdp_exp" localSheetId="58">#REF!</definedName>
    <definedName name="red_gdp_exp" localSheetId="18">#REF!</definedName>
    <definedName name="red_gdp_exp">#REF!</definedName>
    <definedName name="red_govt_empl" localSheetId="74">#REF!</definedName>
    <definedName name="red_govt_empl" localSheetId="13">#REF!</definedName>
    <definedName name="red_govt_empl" localSheetId="30">#REF!</definedName>
    <definedName name="red_govt_empl" localSheetId="31">#REF!</definedName>
    <definedName name="red_govt_empl" localSheetId="32">#REF!</definedName>
    <definedName name="red_govt_empl" localSheetId="35">#REF!</definedName>
    <definedName name="red_govt_empl" localSheetId="38">#REF!</definedName>
    <definedName name="red_govt_empl" localSheetId="47">#REF!</definedName>
    <definedName name="red_govt_empl" localSheetId="52">#REF!</definedName>
    <definedName name="red_govt_empl" localSheetId="54">#REF!</definedName>
    <definedName name="red_govt_empl" localSheetId="58">#REF!</definedName>
    <definedName name="red_govt_empl" localSheetId="18">#REF!</definedName>
    <definedName name="red_govt_empl">#REF!</definedName>
    <definedName name="RED_NATCPI" localSheetId="74">#REF!</definedName>
    <definedName name="RED_NATCPI" localSheetId="13">#REF!</definedName>
    <definedName name="RED_NATCPI" localSheetId="30">#REF!</definedName>
    <definedName name="RED_NATCPI" localSheetId="31">#REF!</definedName>
    <definedName name="RED_NATCPI" localSheetId="32">#REF!</definedName>
    <definedName name="RED_NATCPI" localSheetId="35">#REF!</definedName>
    <definedName name="RED_NATCPI" localSheetId="38">#REF!</definedName>
    <definedName name="RED_NATCPI" localSheetId="47">#REF!</definedName>
    <definedName name="RED_NATCPI" localSheetId="52">#REF!</definedName>
    <definedName name="RED_NATCPI" localSheetId="54">#REF!</definedName>
    <definedName name="RED_NATCPI" localSheetId="58">#REF!</definedName>
    <definedName name="RED_NATCPI" localSheetId="18">#REF!</definedName>
    <definedName name="RED_NATCPI">#REF!</definedName>
    <definedName name="RED_TBCPI" localSheetId="74">#REF!</definedName>
    <definedName name="RED_TBCPI" localSheetId="13">#REF!</definedName>
    <definedName name="RED_TBCPI" localSheetId="30">#REF!</definedName>
    <definedName name="RED_TBCPI" localSheetId="31">#REF!</definedName>
    <definedName name="RED_TBCPI" localSheetId="32">#REF!</definedName>
    <definedName name="RED_TBCPI" localSheetId="35">#REF!</definedName>
    <definedName name="RED_TBCPI" localSheetId="38">#REF!</definedName>
    <definedName name="RED_TBCPI" localSheetId="47">#REF!</definedName>
    <definedName name="RED_TBCPI" localSheetId="52">#REF!</definedName>
    <definedName name="RED_TBCPI" localSheetId="54">#REF!</definedName>
    <definedName name="RED_TBCPI" localSheetId="58">#REF!</definedName>
    <definedName name="RED_TBCPI" localSheetId="18">#REF!</definedName>
    <definedName name="RED_TBCPI">#REF!</definedName>
    <definedName name="RED_TRD" localSheetId="74">#REF!</definedName>
    <definedName name="RED_TRD" localSheetId="13">#REF!</definedName>
    <definedName name="RED_TRD" localSheetId="30">#REF!</definedName>
    <definedName name="RED_TRD" localSheetId="31">#REF!</definedName>
    <definedName name="RED_TRD" localSheetId="32">#REF!</definedName>
    <definedName name="RED_TRD" localSheetId="35">#REF!</definedName>
    <definedName name="RED_TRD" localSheetId="38">#REF!</definedName>
    <definedName name="RED_TRD" localSheetId="47">#REF!</definedName>
    <definedName name="RED_TRD" localSheetId="52">#REF!</definedName>
    <definedName name="RED_TRD" localSheetId="54">#REF!</definedName>
    <definedName name="RED_TRD" localSheetId="58">#REF!</definedName>
    <definedName name="RED_TRD" localSheetId="18">#REF!</definedName>
    <definedName name="RED_TRD">#REF!</definedName>
    <definedName name="red42b" localSheetId="13">'[60]RED Table 41'!$A$7:$I$114</definedName>
    <definedName name="red42b" localSheetId="10">'[60]RED Table 41'!$A$7:$I$114</definedName>
    <definedName name="red42b" localSheetId="24">'[61]RED Table 41'!$A$7:$I$114</definedName>
    <definedName name="red42b">'[60]RED Table 41'!$A$7:$I$114</definedName>
    <definedName name="REDTbl3" localSheetId="74">#REF!</definedName>
    <definedName name="REDTbl3" localSheetId="13">#REF!</definedName>
    <definedName name="REDTbl3" localSheetId="10">#REF!</definedName>
    <definedName name="REDTbl3" localSheetId="20">#REF!</definedName>
    <definedName name="REDTbl3" localSheetId="21">#REF!</definedName>
    <definedName name="REDTbl3" localSheetId="22">#REF!</definedName>
    <definedName name="REDTbl3" localSheetId="23">#REF!</definedName>
    <definedName name="REDTbl3" localSheetId="30">#REF!</definedName>
    <definedName name="REDTbl3" localSheetId="31">#REF!</definedName>
    <definedName name="REDTbl3" localSheetId="32">#REF!</definedName>
    <definedName name="REDTbl3" localSheetId="34">#REF!</definedName>
    <definedName name="REDTbl3" localSheetId="35">#REF!</definedName>
    <definedName name="REDTbl3" localSheetId="37">#REF!</definedName>
    <definedName name="REDTbl3" localSheetId="38">#REF!</definedName>
    <definedName name="REDTbl3" localSheetId="47">#REF!</definedName>
    <definedName name="REDTbl3" localSheetId="49">#REF!</definedName>
    <definedName name="REDTbl3" localSheetId="50">#REF!</definedName>
    <definedName name="REDTbl3" localSheetId="51">#REF!</definedName>
    <definedName name="REDTbl3" localSheetId="54">#REF!</definedName>
    <definedName name="REDTbl3" localSheetId="14">#REF!</definedName>
    <definedName name="REDTbl3" localSheetId="57">#REF!</definedName>
    <definedName name="REDTbl3" localSheetId="58">#REF!</definedName>
    <definedName name="REDTbl3" localSheetId="18">#REF!</definedName>
    <definedName name="REDTbl3" localSheetId="16">#REF!</definedName>
    <definedName name="REDTbl3">#REF!</definedName>
    <definedName name="REDTbl4" localSheetId="74">#REF!</definedName>
    <definedName name="REDTbl4" localSheetId="13">#REF!</definedName>
    <definedName name="REDTbl4" localSheetId="10">#REF!</definedName>
    <definedName name="REDTbl4" localSheetId="20">#REF!</definedName>
    <definedName name="REDTbl4" localSheetId="21">#REF!</definedName>
    <definedName name="REDTbl4" localSheetId="22">#REF!</definedName>
    <definedName name="REDTbl4" localSheetId="23">#REF!</definedName>
    <definedName name="REDTbl4" localSheetId="30">#REF!</definedName>
    <definedName name="REDTbl4" localSheetId="31">#REF!</definedName>
    <definedName name="REDTbl4" localSheetId="32">#REF!</definedName>
    <definedName name="REDTbl4" localSheetId="34">#REF!</definedName>
    <definedName name="REDTbl4" localSheetId="35">#REF!</definedName>
    <definedName name="REDTbl4" localSheetId="37">#REF!</definedName>
    <definedName name="REDTbl4" localSheetId="38">#REF!</definedName>
    <definedName name="REDTbl4" localSheetId="47">#REF!</definedName>
    <definedName name="REDTbl4" localSheetId="54">#REF!</definedName>
    <definedName name="REDTbl4" localSheetId="57">#REF!</definedName>
    <definedName name="REDTbl4" localSheetId="58">#REF!</definedName>
    <definedName name="REDTbl4" localSheetId="18">#REF!</definedName>
    <definedName name="REDTbl4" localSheetId="16">#REF!</definedName>
    <definedName name="REDTbl4">#REF!</definedName>
    <definedName name="REDTbl5" localSheetId="74">#REF!</definedName>
    <definedName name="REDTbl5" localSheetId="13">#REF!</definedName>
    <definedName name="REDTbl5" localSheetId="10">#REF!</definedName>
    <definedName name="REDTbl5" localSheetId="20">#REF!</definedName>
    <definedName name="REDTbl5" localSheetId="21">#REF!</definedName>
    <definedName name="REDTbl5" localSheetId="22">#REF!</definedName>
    <definedName name="REDTbl5" localSheetId="23">#REF!</definedName>
    <definedName name="REDTbl5" localSheetId="30">#REF!</definedName>
    <definedName name="REDTbl5" localSheetId="31">#REF!</definedName>
    <definedName name="REDTbl5" localSheetId="32">#REF!</definedName>
    <definedName name="REDTbl5" localSheetId="34">#REF!</definedName>
    <definedName name="REDTbl5" localSheetId="35">#REF!</definedName>
    <definedName name="REDTbl5" localSheetId="37">#REF!</definedName>
    <definedName name="REDTbl5" localSheetId="38">#REF!</definedName>
    <definedName name="REDTbl5" localSheetId="47">#REF!</definedName>
    <definedName name="REDTbl5" localSheetId="54">#REF!</definedName>
    <definedName name="REDTbl5" localSheetId="57">#REF!</definedName>
    <definedName name="REDTbl5" localSheetId="58">#REF!</definedName>
    <definedName name="REDTbl5" localSheetId="18">#REF!</definedName>
    <definedName name="REDTbl5" localSheetId="16">#REF!</definedName>
    <definedName name="REDTbl5">#REF!</definedName>
    <definedName name="REDTbl6" localSheetId="74">#REF!</definedName>
    <definedName name="REDTbl6" localSheetId="13">#REF!</definedName>
    <definedName name="REDTbl6" localSheetId="30">#REF!</definedName>
    <definedName name="REDTbl6" localSheetId="31">#REF!</definedName>
    <definedName name="REDTbl6" localSheetId="32">#REF!</definedName>
    <definedName name="REDTbl6" localSheetId="38">#REF!</definedName>
    <definedName name="REDTbl6" localSheetId="54">#REF!</definedName>
    <definedName name="REDTbl6" localSheetId="58">#REF!</definedName>
    <definedName name="REDTbl6">#REF!</definedName>
    <definedName name="REDTbl7" localSheetId="74">#REF!</definedName>
    <definedName name="REDTbl7" localSheetId="13">#REF!</definedName>
    <definedName name="REDTbl7" localSheetId="30">#REF!</definedName>
    <definedName name="REDTbl7" localSheetId="31">#REF!</definedName>
    <definedName name="REDTbl7" localSheetId="32">#REF!</definedName>
    <definedName name="REDTbl7" localSheetId="38">#REF!</definedName>
    <definedName name="REDTbl7" localSheetId="54">#REF!</definedName>
    <definedName name="REDTbl7" localSheetId="58">#REF!</definedName>
    <definedName name="REDTbl7">#REF!</definedName>
    <definedName name="REDUC">[90]Sheet1!$I$1</definedName>
    <definedName name="reducido">#N/A</definedName>
    <definedName name="REF" localSheetId="74">#REF!</definedName>
    <definedName name="REF" localSheetId="13">#REF!</definedName>
    <definedName name="REF" localSheetId="10">#REF!</definedName>
    <definedName name="REF" localSheetId="20">#REF!</definedName>
    <definedName name="REF" localSheetId="21">#REF!</definedName>
    <definedName name="REF" localSheetId="22">#REF!</definedName>
    <definedName name="REF" localSheetId="23">#REF!</definedName>
    <definedName name="REF" localSheetId="30">#REF!</definedName>
    <definedName name="REF" localSheetId="31">#REF!</definedName>
    <definedName name="REF" localSheetId="32">#REF!</definedName>
    <definedName name="REF" localSheetId="34">#REF!</definedName>
    <definedName name="REF" localSheetId="35">#REF!</definedName>
    <definedName name="REF" localSheetId="37">#REF!</definedName>
    <definedName name="REF" localSheetId="38">#REF!</definedName>
    <definedName name="REF" localSheetId="47">#REF!</definedName>
    <definedName name="REF" localSheetId="48">#REF!</definedName>
    <definedName name="REF" localSheetId="49">#REF!</definedName>
    <definedName name="REF" localSheetId="50">#REF!</definedName>
    <definedName name="REF" localSheetId="52">#REF!</definedName>
    <definedName name="REF" localSheetId="54">#REF!</definedName>
    <definedName name="REF" localSheetId="55">#REF!</definedName>
    <definedName name="REF" localSheetId="56">#REF!</definedName>
    <definedName name="REF" localSheetId="57">#REF!</definedName>
    <definedName name="REF" localSheetId="58">#REF!</definedName>
    <definedName name="REF" localSheetId="18">#REF!</definedName>
    <definedName name="REF" localSheetId="16">#REF!</definedName>
    <definedName name="REF">#REF!</definedName>
    <definedName name="REFERENCIA1">[86]ARBOL!$E$10:$BK$10</definedName>
    <definedName name="Region" localSheetId="74">#REF!</definedName>
    <definedName name="Region" localSheetId="20">#REF!</definedName>
    <definedName name="Region" localSheetId="21">#REF!</definedName>
    <definedName name="Region" localSheetId="22">#REF!</definedName>
    <definedName name="Region" localSheetId="23">#REF!</definedName>
    <definedName name="Region" localSheetId="32">#REF!</definedName>
    <definedName name="Region" localSheetId="34">#REF!</definedName>
    <definedName name="Region" localSheetId="35">#REF!</definedName>
    <definedName name="Region" localSheetId="37">#REF!</definedName>
    <definedName name="Region" localSheetId="38">#REF!</definedName>
    <definedName name="Region" localSheetId="57">#REF!</definedName>
    <definedName name="Region" localSheetId="58">#REF!</definedName>
    <definedName name="Region" localSheetId="18">#REF!</definedName>
    <definedName name="Region" localSheetId="16">#REF!</definedName>
    <definedName name="Region">#REF!</definedName>
    <definedName name="Region_Province_Details" localSheetId="74">#REF!</definedName>
    <definedName name="Region_Province_Details" localSheetId="20">#REF!</definedName>
    <definedName name="Region_Province_Details" localSheetId="21">#REF!</definedName>
    <definedName name="Region_Province_Details" localSheetId="22">#REF!</definedName>
    <definedName name="Region_Province_Details" localSheetId="23">#REF!</definedName>
    <definedName name="Region_Province_Details" localSheetId="32">#REF!</definedName>
    <definedName name="Region_Province_Details" localSheetId="34">#REF!</definedName>
    <definedName name="Region_Province_Details" localSheetId="35">#REF!</definedName>
    <definedName name="Region_Province_Details" localSheetId="37">#REF!</definedName>
    <definedName name="Region_Province_Details" localSheetId="38">#REF!</definedName>
    <definedName name="Region_Province_Details" localSheetId="57">#REF!</definedName>
    <definedName name="Region_Province_Details" localSheetId="58">#REF!</definedName>
    <definedName name="Region_Province_Details" localSheetId="18">#REF!</definedName>
    <definedName name="Region_Province_Details" localSheetId="16">#REF!</definedName>
    <definedName name="Region_Province_Details">#REF!</definedName>
    <definedName name="registro" localSheetId="74">#REF!</definedName>
    <definedName name="registro" localSheetId="13">#REF!</definedName>
    <definedName name="registro" localSheetId="20">#REF!</definedName>
    <definedName name="registro" localSheetId="21">#REF!</definedName>
    <definedName name="registro" localSheetId="22">#REF!</definedName>
    <definedName name="registro" localSheetId="23">#REF!</definedName>
    <definedName name="registro" localSheetId="30">#REF!</definedName>
    <definedName name="registro" localSheetId="31">#REF!</definedName>
    <definedName name="registro" localSheetId="32">#REF!</definedName>
    <definedName name="registro" localSheetId="34">#REF!</definedName>
    <definedName name="registro" localSheetId="35">#REF!</definedName>
    <definedName name="registro" localSheetId="37">#REF!</definedName>
    <definedName name="registro" localSheetId="38">#REF!</definedName>
    <definedName name="registro" localSheetId="47">#REF!</definedName>
    <definedName name="registro" localSheetId="48">#REF!</definedName>
    <definedName name="registro" localSheetId="49">#REF!</definedName>
    <definedName name="registro" localSheetId="50">#REF!</definedName>
    <definedName name="registro" localSheetId="51">#REF!</definedName>
    <definedName name="registro" localSheetId="53">#REF!</definedName>
    <definedName name="registro" localSheetId="54">#REF!</definedName>
    <definedName name="registro" localSheetId="14">#REF!</definedName>
    <definedName name="registro" localSheetId="57">#REF!</definedName>
    <definedName name="registro" localSheetId="58">#REF!</definedName>
    <definedName name="registro" localSheetId="18">#REF!</definedName>
    <definedName name="registro" localSheetId="16">#REF!</definedName>
    <definedName name="registro">#REF!</definedName>
    <definedName name="REGREOUT" localSheetId="74" hidden="1">#REF!</definedName>
    <definedName name="REGREOUT" localSheetId="13" hidden="1">#REF!</definedName>
    <definedName name="REGREOUT" localSheetId="10" hidden="1">#REF!</definedName>
    <definedName name="REGREOUT" localSheetId="30" hidden="1">#REF!</definedName>
    <definedName name="REGREOUT" localSheetId="31" hidden="1">#REF!</definedName>
    <definedName name="REGREOUT" localSheetId="32" hidden="1">#REF!</definedName>
    <definedName name="REGREOUT" localSheetId="35" hidden="1">#REF!</definedName>
    <definedName name="REGREOUT" localSheetId="38" hidden="1">#REF!</definedName>
    <definedName name="REGREOUT" localSheetId="47" hidden="1">#REF!</definedName>
    <definedName name="REGREOUT" localSheetId="48" hidden="1">#REF!</definedName>
    <definedName name="REGREOUT" localSheetId="49" hidden="1">#REF!</definedName>
    <definedName name="REGREOUT" localSheetId="50" hidden="1">#REF!</definedName>
    <definedName name="REGREOUT" localSheetId="52" hidden="1">#REF!</definedName>
    <definedName name="REGREOUT" localSheetId="54" hidden="1">#REF!</definedName>
    <definedName name="REGREOUT" localSheetId="55" hidden="1">#REF!</definedName>
    <definedName name="REGREOUT" localSheetId="56" hidden="1">#REF!</definedName>
    <definedName name="REGREOUT" localSheetId="58" hidden="1">#REF!</definedName>
    <definedName name="REGREOUT" localSheetId="18" hidden="1">#REF!</definedName>
    <definedName name="REGREOUT" hidden="1">#REF!</definedName>
    <definedName name="REGREX" localSheetId="74" hidden="1">#REF!</definedName>
    <definedName name="REGREX" localSheetId="13" hidden="1">#REF!</definedName>
    <definedName name="REGREX" localSheetId="10" hidden="1">#REF!</definedName>
    <definedName name="REGREX" localSheetId="30" hidden="1">#REF!</definedName>
    <definedName name="REGREX" localSheetId="31" hidden="1">#REF!</definedName>
    <definedName name="REGREX" localSheetId="32" hidden="1">#REF!</definedName>
    <definedName name="REGREX" localSheetId="35" hidden="1">#REF!</definedName>
    <definedName name="REGREX" localSheetId="38" hidden="1">#REF!</definedName>
    <definedName name="REGREX" localSheetId="47" hidden="1">#REF!</definedName>
    <definedName name="REGREX" localSheetId="48" hidden="1">#REF!</definedName>
    <definedName name="REGREX" localSheetId="49" hidden="1">#REF!</definedName>
    <definedName name="REGREX" localSheetId="50" hidden="1">#REF!</definedName>
    <definedName name="REGREX" localSheetId="52" hidden="1">#REF!</definedName>
    <definedName name="REGREX" localSheetId="54" hidden="1">#REF!</definedName>
    <definedName name="REGREX" localSheetId="55" hidden="1">#REF!</definedName>
    <definedName name="REGREX" localSheetId="56" hidden="1">#REF!</definedName>
    <definedName name="REGREX" localSheetId="58" hidden="1">#REF!</definedName>
    <definedName name="REGREX" localSheetId="18" hidden="1">#REF!</definedName>
    <definedName name="REGREX" hidden="1">#REF!</definedName>
    <definedName name="REGREY" localSheetId="74" hidden="1">#REF!</definedName>
    <definedName name="REGREY" localSheetId="13" hidden="1">#REF!</definedName>
    <definedName name="REGREY" localSheetId="10" hidden="1">#REF!</definedName>
    <definedName name="REGREY" localSheetId="30" hidden="1">#REF!</definedName>
    <definedName name="REGREY" localSheetId="31" hidden="1">#REF!</definedName>
    <definedName name="REGREY" localSheetId="32" hidden="1">#REF!</definedName>
    <definedName name="REGREY" localSheetId="35" hidden="1">#REF!</definedName>
    <definedName name="REGREY" localSheetId="38" hidden="1">#REF!</definedName>
    <definedName name="REGREY" localSheetId="47" hidden="1">#REF!</definedName>
    <definedName name="REGREY" localSheetId="48" hidden="1">#REF!</definedName>
    <definedName name="REGREY" localSheetId="49" hidden="1">#REF!</definedName>
    <definedName name="REGREY" localSheetId="50" hidden="1">#REF!</definedName>
    <definedName name="REGREY" localSheetId="52" hidden="1">#REF!</definedName>
    <definedName name="REGREY" localSheetId="54" hidden="1">#REF!</definedName>
    <definedName name="REGREY" localSheetId="55" hidden="1">#REF!</definedName>
    <definedName name="REGREY" localSheetId="56" hidden="1">#REF!</definedName>
    <definedName name="REGREY" localSheetId="58" hidden="1">#REF!</definedName>
    <definedName name="REGREY" localSheetId="18" hidden="1">#REF!</definedName>
    <definedName name="REGREY" hidden="1">#REF!</definedName>
    <definedName name="renegocia" localSheetId="13">[32]Programa!#REF!</definedName>
    <definedName name="renegocia" localSheetId="10">[32]Programa!#REF!</definedName>
    <definedName name="renegocia" localSheetId="24">[33]Programa!#REF!</definedName>
    <definedName name="renegocia" localSheetId="32">[32]Programa!#REF!</definedName>
    <definedName name="renegocia">[32]Programa!#REF!</definedName>
    <definedName name="Rentabilidad">[105]Hoja1!$A$1:$L$77</definedName>
    <definedName name="REPORT" localSheetId="74">#REF!</definedName>
    <definedName name="REPORT" localSheetId="13">#REF!</definedName>
    <definedName name="REPORT" localSheetId="10">#REF!</definedName>
    <definedName name="REPORT" localSheetId="20">#REF!</definedName>
    <definedName name="REPORT" localSheetId="21">#REF!</definedName>
    <definedName name="REPORT" localSheetId="22">#REF!</definedName>
    <definedName name="REPORT" localSheetId="23">#REF!</definedName>
    <definedName name="REPORT" localSheetId="30">#REF!</definedName>
    <definedName name="REPORT" localSheetId="31">#REF!</definedName>
    <definedName name="REPORT" localSheetId="32">#REF!</definedName>
    <definedName name="REPORT" localSheetId="34">#REF!</definedName>
    <definedName name="REPORT" localSheetId="35">#REF!</definedName>
    <definedName name="REPORT" localSheetId="37">#REF!</definedName>
    <definedName name="REPORT" localSheetId="38">#REF!</definedName>
    <definedName name="REPORT" localSheetId="47">#REF!</definedName>
    <definedName name="REPORT" localSheetId="49">#REF!</definedName>
    <definedName name="REPORT" localSheetId="50">#REF!</definedName>
    <definedName name="REPORT" localSheetId="51">#REF!</definedName>
    <definedName name="REPORT" localSheetId="54">#REF!</definedName>
    <definedName name="REPORT" localSheetId="14">#REF!</definedName>
    <definedName name="REPORT" localSheetId="57">#REF!</definedName>
    <definedName name="REPORT" localSheetId="58">#REF!</definedName>
    <definedName name="REPORT" localSheetId="18">#REF!</definedName>
    <definedName name="REPORT" localSheetId="16">#REF!</definedName>
    <definedName name="REPORT">#REF!</definedName>
    <definedName name="REPORT1" localSheetId="74">#REF!</definedName>
    <definedName name="REPORT1" localSheetId="13">#REF!</definedName>
    <definedName name="REPORT1" localSheetId="10">#REF!</definedName>
    <definedName name="REPORT1" localSheetId="20">#REF!</definedName>
    <definedName name="REPORT1" localSheetId="21">#REF!</definedName>
    <definedName name="REPORT1" localSheetId="22">#REF!</definedName>
    <definedName name="REPORT1" localSheetId="23">#REF!</definedName>
    <definedName name="REPORT1" localSheetId="30">#REF!</definedName>
    <definedName name="REPORT1" localSheetId="31">#REF!</definedName>
    <definedName name="REPORT1" localSheetId="32">#REF!</definedName>
    <definedName name="REPORT1" localSheetId="34">#REF!</definedName>
    <definedName name="REPORT1" localSheetId="35">#REF!</definedName>
    <definedName name="REPORT1" localSheetId="37">#REF!</definedName>
    <definedName name="REPORT1" localSheetId="38">#REF!</definedName>
    <definedName name="REPORT1" localSheetId="47">#REF!</definedName>
    <definedName name="REPORT1" localSheetId="54">#REF!</definedName>
    <definedName name="REPORT1" localSheetId="57">#REF!</definedName>
    <definedName name="REPORT1" localSheetId="58">#REF!</definedName>
    <definedName name="REPORT1" localSheetId="18">#REF!</definedName>
    <definedName name="REPORT1" localSheetId="16">#REF!</definedName>
    <definedName name="REPORT1">#REF!</definedName>
    <definedName name="rerer" localSheetId="74" hidden="1">#REF!</definedName>
    <definedName name="rerer" localSheetId="13" hidden="1">#REF!</definedName>
    <definedName name="rerer" localSheetId="10" hidden="1">#REF!</definedName>
    <definedName name="rerer" localSheetId="20" hidden="1">#REF!</definedName>
    <definedName name="rerer" localSheetId="21" hidden="1">#REF!</definedName>
    <definedName name="rerer" localSheetId="22" hidden="1">#REF!</definedName>
    <definedName name="rerer" localSheetId="23" hidden="1">#REF!</definedName>
    <definedName name="rerer" localSheetId="30" hidden="1">#REF!</definedName>
    <definedName name="rerer" localSheetId="31" hidden="1">#REF!</definedName>
    <definedName name="rerer" localSheetId="32" hidden="1">#REF!</definedName>
    <definedName name="rerer" localSheetId="34" hidden="1">#REF!</definedName>
    <definedName name="rerer" localSheetId="35" hidden="1">#REF!</definedName>
    <definedName name="rerer" localSheetId="37" hidden="1">#REF!</definedName>
    <definedName name="rerer" localSheetId="38" hidden="1">#REF!</definedName>
    <definedName name="rerer" localSheetId="47" hidden="1">#REF!</definedName>
    <definedName name="rerer" localSheetId="48" hidden="1">#REF!</definedName>
    <definedName name="rerer" localSheetId="49" hidden="1">#REF!</definedName>
    <definedName name="rerer" localSheetId="50" hidden="1">#REF!</definedName>
    <definedName name="rerer" localSheetId="52" hidden="1">#REF!</definedName>
    <definedName name="rerer" localSheetId="54" hidden="1">#REF!</definedName>
    <definedName name="rerer" localSheetId="55" hidden="1">#REF!</definedName>
    <definedName name="rerer" localSheetId="56" hidden="1">#REF!</definedName>
    <definedName name="rerer" localSheetId="57" hidden="1">#REF!</definedName>
    <definedName name="rerer" localSheetId="58" hidden="1">#REF!</definedName>
    <definedName name="rerer" localSheetId="18" hidden="1">#REF!</definedName>
    <definedName name="rerer" localSheetId="16" hidden="1">#REF!</definedName>
    <definedName name="rerer" hidden="1">#REF!</definedName>
    <definedName name="RES">[86]RESUMEN!$C$5</definedName>
    <definedName name="RESERVA" localSheetId="74">#REF!</definedName>
    <definedName name="RESERVA" localSheetId="13">#REF!</definedName>
    <definedName name="RESERVA" localSheetId="10">#REF!</definedName>
    <definedName name="RESERVA" localSheetId="20">#REF!</definedName>
    <definedName name="RESERVA" localSheetId="21">#REF!</definedName>
    <definedName name="RESERVA" localSheetId="22">#REF!</definedName>
    <definedName name="RESERVA" localSheetId="23">#REF!</definedName>
    <definedName name="RESERVA" localSheetId="30">#REF!</definedName>
    <definedName name="RESERVA" localSheetId="31">#REF!</definedName>
    <definedName name="RESERVA" localSheetId="32">#REF!</definedName>
    <definedName name="RESERVA" localSheetId="34">#REF!</definedName>
    <definedName name="RESERVA" localSheetId="35">#REF!</definedName>
    <definedName name="RESERVA" localSheetId="37">#REF!</definedName>
    <definedName name="RESERVA" localSheetId="38">#REF!</definedName>
    <definedName name="RESERVA" localSheetId="47">#REF!</definedName>
    <definedName name="RESERVA" localSheetId="49">#REF!</definedName>
    <definedName name="RESERVA" localSheetId="50">#REF!</definedName>
    <definedName name="RESERVA" localSheetId="51">#REF!</definedName>
    <definedName name="RESERVA" localSheetId="54">#REF!</definedName>
    <definedName name="RESERVA" localSheetId="14">#REF!</definedName>
    <definedName name="RESERVA" localSheetId="57">#REF!</definedName>
    <definedName name="RESERVA" localSheetId="58">#REF!</definedName>
    <definedName name="RESERVA" localSheetId="18">#REF!</definedName>
    <definedName name="RESERVA" localSheetId="16">#REF!</definedName>
    <definedName name="RESERVA">#REF!</definedName>
    <definedName name="RESERVAS" localSheetId="74">#REF!</definedName>
    <definedName name="RESERVAS" localSheetId="13">#REF!</definedName>
    <definedName name="RESERVAS" localSheetId="10">#REF!</definedName>
    <definedName name="RESERVAS" localSheetId="20">#REF!</definedName>
    <definedName name="RESERVAS" localSheetId="21">#REF!</definedName>
    <definedName name="RESERVAS" localSheetId="22">#REF!</definedName>
    <definedName name="RESERVAS" localSheetId="23">#REF!</definedName>
    <definedName name="RESERVAS" localSheetId="30">#REF!</definedName>
    <definedName name="RESERVAS" localSheetId="31">#REF!</definedName>
    <definedName name="RESERVAS" localSheetId="32">#REF!</definedName>
    <definedName name="RESERVAS" localSheetId="34">#REF!</definedName>
    <definedName name="RESERVAS" localSheetId="35">#REF!</definedName>
    <definedName name="RESERVAS" localSheetId="37">#REF!</definedName>
    <definedName name="RESERVAS" localSheetId="38">#REF!</definedName>
    <definedName name="RESERVAS" localSheetId="47">#REF!</definedName>
    <definedName name="RESERVAS" localSheetId="52">#REF!</definedName>
    <definedName name="RESERVAS" localSheetId="54">#REF!</definedName>
    <definedName name="RESERVAS" localSheetId="57">#REF!</definedName>
    <definedName name="RESERVAS" localSheetId="58">#REF!</definedName>
    <definedName name="RESERVAS" localSheetId="18">#REF!</definedName>
    <definedName name="RESERVAS" localSheetId="16">#REF!</definedName>
    <definedName name="RESERVAS">#REF!</definedName>
    <definedName name="RESTFINSYS" localSheetId="74">#REF!</definedName>
    <definedName name="RESTFINSYS" localSheetId="13">#REF!</definedName>
    <definedName name="RESTFINSYS" localSheetId="10">#REF!</definedName>
    <definedName name="RESTFINSYS" localSheetId="20">#REF!</definedName>
    <definedName name="RESTFINSYS" localSheetId="21">#REF!</definedName>
    <definedName name="RESTFINSYS" localSheetId="22">#REF!</definedName>
    <definedName name="RESTFINSYS" localSheetId="23">#REF!</definedName>
    <definedName name="RESTFINSYS" localSheetId="30">#REF!</definedName>
    <definedName name="RESTFINSYS" localSheetId="31">#REF!</definedName>
    <definedName name="RESTFINSYS" localSheetId="32">#REF!</definedName>
    <definedName name="RESTFINSYS" localSheetId="34">#REF!</definedName>
    <definedName name="RESTFINSYS" localSheetId="35">#REF!</definedName>
    <definedName name="RESTFINSYS" localSheetId="37">#REF!</definedName>
    <definedName name="RESTFINSYS" localSheetId="38">#REF!</definedName>
    <definedName name="RESTFINSYS" localSheetId="54">#REF!</definedName>
    <definedName name="RESTFINSYS" localSheetId="57">#REF!</definedName>
    <definedName name="RESTFINSYS" localSheetId="58">#REF!</definedName>
    <definedName name="RESTFINSYS" localSheetId="18">#REF!</definedName>
    <definedName name="RESTFINSYS" localSheetId="16">#REF!</definedName>
    <definedName name="RESTFINSYS">#REF!</definedName>
    <definedName name="RESTNFPS" localSheetId="74">#REF!</definedName>
    <definedName name="RESTNFPS" localSheetId="13">#REF!</definedName>
    <definedName name="RESTNFPS" localSheetId="30">#REF!</definedName>
    <definedName name="RESTNFPS" localSheetId="31">#REF!</definedName>
    <definedName name="RESTNFPS" localSheetId="32">#REF!</definedName>
    <definedName name="RESTNFPS" localSheetId="38">#REF!</definedName>
    <definedName name="RESTNFPS" localSheetId="54">#REF!</definedName>
    <definedName name="RESTNFPS" localSheetId="58">#REF!</definedName>
    <definedName name="RESTNFPS">#REF!</definedName>
    <definedName name="RESTNFPS_" localSheetId="74">#REF!</definedName>
    <definedName name="RESTNFPS_" localSheetId="13">#REF!</definedName>
    <definedName name="RESTNFPS_" localSheetId="30">#REF!</definedName>
    <definedName name="RESTNFPS_" localSheetId="31">#REF!</definedName>
    <definedName name="RESTNFPS_" localSheetId="32">#REF!</definedName>
    <definedName name="RESTNFPS_" localSheetId="38">#REF!</definedName>
    <definedName name="RESTNFPS_" localSheetId="54">#REF!</definedName>
    <definedName name="RESTNFPS_" localSheetId="58">#REF!</definedName>
    <definedName name="RESTNFPS_">#REF!</definedName>
    <definedName name="RESUMEN" localSheetId="12">#REF!</definedName>
    <definedName name="RESUMEN" localSheetId="13">'[191]Evolución Deuda Ene-jun 2004'!#REF!</definedName>
    <definedName name="RESUMEN" localSheetId="10">'[191]Evolución Deuda Ene-jun 2004'!#REF!</definedName>
    <definedName name="RESUMEN" localSheetId="31">'[191]Evolución Deuda Ene-jun 2004'!#REF!</definedName>
    <definedName name="RESUMEN" localSheetId="32">'[191]Evolución Deuda Ene-jun 2004'!#REF!</definedName>
    <definedName name="RESUMEN" localSheetId="36">#N/A</definedName>
    <definedName name="RESUMEN" localSheetId="47">'[191]Evolución Deuda Ene-jun 2004'!#REF!</definedName>
    <definedName name="RESUMEN" localSheetId="52">'[191]Evolución Deuda Ene-jun 2004'!#REF!</definedName>
    <definedName name="RESUMEN">'[191]Evolución Deuda Ene-jun 2004'!#REF!</definedName>
    <definedName name="RESUMEN1" localSheetId="13">'[169]TP 10C'!#REF!</definedName>
    <definedName name="RESUMEN1" localSheetId="32">'[169]TP 10C'!#REF!</definedName>
    <definedName name="RESUMEN1">'[169]TP 10C'!#REF!</definedName>
    <definedName name="RESUMEN11" localSheetId="74">#REF!</definedName>
    <definedName name="RESUMEN11" localSheetId="13">#REF!</definedName>
    <definedName name="RESUMEN11" localSheetId="10">#REF!</definedName>
    <definedName name="RESUMEN11" localSheetId="20">#REF!</definedName>
    <definedName name="RESUMEN11" localSheetId="21">#REF!</definedName>
    <definedName name="RESUMEN11" localSheetId="22">#REF!</definedName>
    <definedName name="RESUMEN11" localSheetId="23">#REF!</definedName>
    <definedName name="RESUMEN11" localSheetId="30">#REF!</definedName>
    <definedName name="RESUMEN11" localSheetId="31">#REF!</definedName>
    <definedName name="RESUMEN11" localSheetId="32">#REF!</definedName>
    <definedName name="RESUMEN11" localSheetId="34">#REF!</definedName>
    <definedName name="RESUMEN11" localSheetId="35">#REF!</definedName>
    <definedName name="RESUMEN11" localSheetId="37">#REF!</definedName>
    <definedName name="RESUMEN11" localSheetId="38">#REF!</definedName>
    <definedName name="RESUMEN11" localSheetId="47">#REF!</definedName>
    <definedName name="RESUMEN11" localSheetId="49">#REF!</definedName>
    <definedName name="RESUMEN11" localSheetId="50">#REF!</definedName>
    <definedName name="RESUMEN11" localSheetId="51">#REF!</definedName>
    <definedName name="RESUMEN11" localSheetId="54">#REF!</definedName>
    <definedName name="RESUMEN11" localSheetId="14">#REF!</definedName>
    <definedName name="RESUMEN11" localSheetId="57">#REF!</definedName>
    <definedName name="RESUMEN11" localSheetId="58">#REF!</definedName>
    <definedName name="RESUMEN11" localSheetId="18">#REF!</definedName>
    <definedName name="RESUMEN11" localSheetId="16">#REF!</definedName>
    <definedName name="RESUMEN11">#REF!</definedName>
    <definedName name="RESUMEN2" localSheetId="74">#REF!</definedName>
    <definedName name="RESUMEN2" localSheetId="12">'[192]CP 10C'!#REF!</definedName>
    <definedName name="RESUMEN2" localSheetId="13">#REF!</definedName>
    <definedName name="RESUMEN2" localSheetId="10">#REF!</definedName>
    <definedName name="RESUMEN2" localSheetId="20">#REF!</definedName>
    <definedName name="RESUMEN2" localSheetId="21">#REF!</definedName>
    <definedName name="RESUMEN2" localSheetId="22">#REF!</definedName>
    <definedName name="RESUMEN2" localSheetId="23">#REF!</definedName>
    <definedName name="RESUMEN2" localSheetId="27">#REF!</definedName>
    <definedName name="RESUMEN2" localSheetId="30">#REF!</definedName>
    <definedName name="RESUMEN2" localSheetId="31">#REF!</definedName>
    <definedName name="RESUMEN2" localSheetId="32">#REF!</definedName>
    <definedName name="RESUMEN2" localSheetId="34">#REF!</definedName>
    <definedName name="RESUMEN2" localSheetId="35">#REF!</definedName>
    <definedName name="RESUMEN2" localSheetId="36">#N/A</definedName>
    <definedName name="RESUMEN2" localSheetId="37">#REF!</definedName>
    <definedName name="RESUMEN2" localSheetId="38">#REF!</definedName>
    <definedName name="RESUMEN2" localSheetId="47">#REF!</definedName>
    <definedName name="RESUMEN2" localSheetId="48">#REF!</definedName>
    <definedName name="RESUMEN2" localSheetId="49">#REF!</definedName>
    <definedName name="RESUMEN2" localSheetId="50">#REF!</definedName>
    <definedName name="RESUMEN2" localSheetId="51">#REF!</definedName>
    <definedName name="RESUMEN2" localSheetId="52">#REF!</definedName>
    <definedName name="RESUMEN2" localSheetId="53">#REF!</definedName>
    <definedName name="RESUMEN2" localSheetId="54">#REF!</definedName>
    <definedName name="RESUMEN2" localSheetId="14">#REF!</definedName>
    <definedName name="RESUMEN2" localSheetId="55">#REF!</definedName>
    <definedName name="RESUMEN2" localSheetId="56">#REF!</definedName>
    <definedName name="RESUMEN2" localSheetId="57">#REF!</definedName>
    <definedName name="RESUMEN2" localSheetId="58">#REF!</definedName>
    <definedName name="RESUMEN2" localSheetId="18">#REF!</definedName>
    <definedName name="RESUMEN2" localSheetId="16">#REF!</definedName>
    <definedName name="RESUMEN2">#REF!</definedName>
    <definedName name="RESUMEN3" localSheetId="74">#REF!</definedName>
    <definedName name="RESUMEN3" localSheetId="12">#REF!</definedName>
    <definedName name="RESUMEN3" localSheetId="13">#REF!</definedName>
    <definedName name="RESUMEN3" localSheetId="10">#REF!</definedName>
    <definedName name="RESUMEN3" localSheetId="20">#REF!</definedName>
    <definedName name="RESUMEN3" localSheetId="21">#REF!</definedName>
    <definedName name="RESUMEN3" localSheetId="22">#REF!</definedName>
    <definedName name="RESUMEN3" localSheetId="23">#REF!</definedName>
    <definedName name="RESUMEN3" localSheetId="27">#REF!</definedName>
    <definedName name="RESUMEN3" localSheetId="30">#REF!</definedName>
    <definedName name="RESUMEN3" localSheetId="31">#REF!</definedName>
    <definedName name="RESUMEN3" localSheetId="32">#REF!</definedName>
    <definedName name="RESUMEN3" localSheetId="34">#REF!</definedName>
    <definedName name="RESUMEN3" localSheetId="35">#REF!</definedName>
    <definedName name="RESUMEN3" localSheetId="36">#N/A</definedName>
    <definedName name="RESUMEN3" localSheetId="37">#REF!</definedName>
    <definedName name="RESUMEN3" localSheetId="38">#REF!</definedName>
    <definedName name="RESUMEN3" localSheetId="47">#REF!</definedName>
    <definedName name="RESUMEN3" localSheetId="48">#REF!</definedName>
    <definedName name="RESUMEN3" localSheetId="49">#REF!</definedName>
    <definedName name="RESUMEN3" localSheetId="50">#REF!</definedName>
    <definedName name="RESUMEN3" localSheetId="52">#REF!</definedName>
    <definedName name="RESUMEN3" localSheetId="54">#REF!</definedName>
    <definedName name="RESUMEN3" localSheetId="55">#REF!</definedName>
    <definedName name="RESUMEN3" localSheetId="56">#REF!</definedName>
    <definedName name="RESUMEN3" localSheetId="57">#REF!</definedName>
    <definedName name="RESUMEN3" localSheetId="58">#REF!</definedName>
    <definedName name="RESUMEN3" localSheetId="18">#REF!</definedName>
    <definedName name="RESUMEN3" localSheetId="16">#REF!</definedName>
    <definedName name="RESUMEN3">#REF!</definedName>
    <definedName name="RESUMEN4" localSheetId="74">#REF!</definedName>
    <definedName name="RESUMEN4" localSheetId="12">#REF!</definedName>
    <definedName name="RESUMEN4" localSheetId="13">#REF!</definedName>
    <definedName name="RESUMEN4" localSheetId="27">#REF!</definedName>
    <definedName name="RESUMEN4" localSheetId="30">#REF!</definedName>
    <definedName name="RESUMEN4" localSheetId="31">#REF!</definedName>
    <definedName name="RESUMEN4" localSheetId="32">#REF!</definedName>
    <definedName name="RESUMEN4" localSheetId="35">#REF!</definedName>
    <definedName name="RESUMEN4" localSheetId="36">#N/A</definedName>
    <definedName name="RESUMEN4" localSheetId="38">#REF!</definedName>
    <definedName name="RESUMEN4" localSheetId="47">#REF!</definedName>
    <definedName name="RESUMEN4" localSheetId="48">#REF!</definedName>
    <definedName name="RESUMEN4" localSheetId="49">#REF!</definedName>
    <definedName name="RESUMEN4" localSheetId="50">#REF!</definedName>
    <definedName name="RESUMEN4" localSheetId="52">#REF!</definedName>
    <definedName name="RESUMEN4" localSheetId="54">#REF!</definedName>
    <definedName name="RESUMEN4" localSheetId="55">#REF!</definedName>
    <definedName name="RESUMEN4" localSheetId="56">#REF!</definedName>
    <definedName name="RESUMEN4" localSheetId="58">#REF!</definedName>
    <definedName name="RESUMEN4" localSheetId="18">#REF!</definedName>
    <definedName name="RESUMEN4">#REF!</definedName>
    <definedName name="RESUMEN5" localSheetId="74">#REF!</definedName>
    <definedName name="RESUMEN5" localSheetId="12">#REF!</definedName>
    <definedName name="RESUMEN5" localSheetId="13">#REF!</definedName>
    <definedName name="RESUMEN5" localSheetId="30">#REF!</definedName>
    <definedName name="RESUMEN5" localSheetId="31">#REF!</definedName>
    <definedName name="RESUMEN5" localSheetId="32">#REF!</definedName>
    <definedName name="RESUMEN5" localSheetId="35">#REF!</definedName>
    <definedName name="RESUMEN5" localSheetId="36">#N/A</definedName>
    <definedName name="RESUMEN5" localSheetId="38">#REF!</definedName>
    <definedName name="RESUMEN5" localSheetId="47">#REF!</definedName>
    <definedName name="RESUMEN5" localSheetId="48">#REF!</definedName>
    <definedName name="RESUMEN5" localSheetId="49">#REF!</definedName>
    <definedName name="RESUMEN5" localSheetId="50">#REF!</definedName>
    <definedName name="RESUMEN5" localSheetId="52">#REF!</definedName>
    <definedName name="RESUMEN5" localSheetId="54">#REF!</definedName>
    <definedName name="RESUMEN5" localSheetId="55">#REF!</definedName>
    <definedName name="RESUMEN5" localSheetId="56">#REF!</definedName>
    <definedName name="RESUMEN5" localSheetId="58">#REF!</definedName>
    <definedName name="RESUMEN5" localSheetId="18">#REF!</definedName>
    <definedName name="RESUMEN5">#REF!</definedName>
    <definedName name="RESUMEN6" localSheetId="74">#REF!</definedName>
    <definedName name="RESUMEN6" localSheetId="13">#REF!</definedName>
    <definedName name="RESUMEN6" localSheetId="30">#REF!</definedName>
    <definedName name="RESUMEN6" localSheetId="31">#REF!</definedName>
    <definedName name="RESUMEN6" localSheetId="32">#REF!</definedName>
    <definedName name="RESUMEN6" localSheetId="38">#REF!</definedName>
    <definedName name="RESUMEN6" localSheetId="54">#REF!</definedName>
    <definedName name="RESUMEN6" localSheetId="58">#REF!</definedName>
    <definedName name="RESUMEN6">#REF!</definedName>
    <definedName name="RESUMEN7" localSheetId="74">#REF!</definedName>
    <definedName name="RESUMEN7" localSheetId="13">#REF!</definedName>
    <definedName name="RESUMEN7" localSheetId="30">#REF!</definedName>
    <definedName name="RESUMEN7" localSheetId="31">#REF!</definedName>
    <definedName name="RESUMEN7" localSheetId="32">#REF!</definedName>
    <definedName name="RESUMEN7" localSheetId="38">#REF!</definedName>
    <definedName name="RESUMEN7" localSheetId="54">#REF!</definedName>
    <definedName name="RESUMEN7" localSheetId="58">#REF!</definedName>
    <definedName name="RESUMEN7">#REF!</definedName>
    <definedName name="RESUMEN9" localSheetId="74">#REF!</definedName>
    <definedName name="RESUMEN9" localSheetId="13">#REF!</definedName>
    <definedName name="RESUMEN9" localSheetId="30">#REF!</definedName>
    <definedName name="RESUMEN9" localSheetId="31">#REF!</definedName>
    <definedName name="RESUMEN9" localSheetId="32">#REF!</definedName>
    <definedName name="RESUMEN9" localSheetId="38">#REF!</definedName>
    <definedName name="RESUMEN9" localSheetId="54">#REF!</definedName>
    <definedName name="RESUMEN9" localSheetId="58">#REF!</definedName>
    <definedName name="RESUMEN9">#REF!</definedName>
    <definedName name="retre" localSheetId="13" hidden="1">'[124]Fax a enviar'!#REF!</definedName>
    <definedName name="retre" localSheetId="31" hidden="1">'[124]Fax a enviar'!#REF!</definedName>
    <definedName name="retre" localSheetId="32" hidden="1">'[124]Fax a enviar'!#REF!</definedName>
    <definedName name="retre" localSheetId="47" hidden="1">'[124]Fax a enviar'!#REF!</definedName>
    <definedName name="retre" localSheetId="52" hidden="1">'[124]Fax a enviar'!#REF!</definedName>
    <definedName name="retre" hidden="1">'[124]Fax a enviar'!#REF!</definedName>
    <definedName name="revenue">[90]Sheet3!$A$747:$IV$747</definedName>
    <definedName name="REVENUE_" localSheetId="13">'[54]CGvt Rev'!#REF!</definedName>
    <definedName name="REVENUE_" localSheetId="10">'[54]CGvt Rev'!#REF!</definedName>
    <definedName name="REVENUE_" localSheetId="20">'[54]CGvt Rev'!#REF!</definedName>
    <definedName name="REVENUE_" localSheetId="21">'[54]CGvt Rev'!#REF!</definedName>
    <definedName name="REVENUE_" localSheetId="22">'[54]CGvt Rev'!#REF!</definedName>
    <definedName name="REVENUE_" localSheetId="23">'[54]CGvt Rev'!#REF!</definedName>
    <definedName name="REVENUE_" localSheetId="24">'[55]CGvt Rev'!#REF!</definedName>
    <definedName name="REVENUE_" localSheetId="32">'[54]CGvt Rev'!#REF!</definedName>
    <definedName name="REVENUE_" localSheetId="34">'[54]CGvt Rev'!#REF!</definedName>
    <definedName name="REVENUE_" localSheetId="35">'[54]CGvt Rev'!#REF!</definedName>
    <definedName name="REVENUE_" localSheetId="37">'[54]CGvt Rev'!#REF!</definedName>
    <definedName name="REVENUE_" localSheetId="38">'[54]CGvt Rev'!#REF!</definedName>
    <definedName name="REVENUE_" localSheetId="47">'[54]CGvt Rev'!#REF!</definedName>
    <definedName name="REVENUE_" localSheetId="48">'[54]CGvt Rev'!#REF!</definedName>
    <definedName name="REVENUE_" localSheetId="49">'[54]CGvt Rev'!#REF!</definedName>
    <definedName name="REVENUE_" localSheetId="50">'[54]CGvt Rev'!#REF!</definedName>
    <definedName name="REVENUE_" localSheetId="51">'[54]CGvt Rev'!#REF!</definedName>
    <definedName name="REVENUE_" localSheetId="53">'[54]CGvt Rev'!#REF!</definedName>
    <definedName name="REVENUE_" localSheetId="54">'[54]CGvt Rev'!#REF!</definedName>
    <definedName name="REVENUE_" localSheetId="14">'[54]CGvt Rev'!#REF!</definedName>
    <definedName name="REVENUE_" localSheetId="57">'[54]CGvt Rev'!#REF!</definedName>
    <definedName name="REVENUE_" localSheetId="58">'[54]CGvt Rev'!#REF!</definedName>
    <definedName name="REVENUE_" localSheetId="18">'[54]CGvt Rev'!#REF!</definedName>
    <definedName name="REVENUE_" localSheetId="16">'[54]CGvt Rev'!#REF!</definedName>
    <definedName name="REVENUE_">'[54]CGvt Rev'!#REF!</definedName>
    <definedName name="Revisions">[90]Sheet1!$B$4:$M$46</definedName>
    <definedName name="rf" localSheetId="13">[32]Programa!#REF!</definedName>
    <definedName name="rf" localSheetId="10">[32]Programa!#REF!</definedName>
    <definedName name="rf" localSheetId="20">[32]Programa!#REF!</definedName>
    <definedName name="rf" localSheetId="21">[32]Programa!#REF!</definedName>
    <definedName name="rf" localSheetId="22">[32]Programa!#REF!</definedName>
    <definedName name="rf" localSheetId="23">[32]Programa!#REF!</definedName>
    <definedName name="rf" localSheetId="24">[33]Programa!#REF!</definedName>
    <definedName name="rf" localSheetId="32">[32]Programa!#REF!</definedName>
    <definedName name="rf" localSheetId="34">[32]Programa!#REF!</definedName>
    <definedName name="rf" localSheetId="35">[32]Programa!#REF!</definedName>
    <definedName name="rf" localSheetId="37">[32]Programa!#REF!</definedName>
    <definedName name="rf" localSheetId="38">[32]Programa!#REF!</definedName>
    <definedName name="rf" localSheetId="47">[32]Programa!#REF!</definedName>
    <definedName name="rf" localSheetId="48">[32]Programa!#REF!</definedName>
    <definedName name="rf" localSheetId="49">[32]Programa!#REF!</definedName>
    <definedName name="rf" localSheetId="50">[32]Programa!#REF!</definedName>
    <definedName name="rf" localSheetId="51">[32]Programa!#REF!</definedName>
    <definedName name="rf" localSheetId="53">[32]Programa!#REF!</definedName>
    <definedName name="rf" localSheetId="54">[32]Programa!#REF!</definedName>
    <definedName name="rf" localSheetId="14">[32]Programa!#REF!</definedName>
    <definedName name="rf" localSheetId="57">[32]Programa!#REF!</definedName>
    <definedName name="rf" localSheetId="58">[32]Programa!#REF!</definedName>
    <definedName name="rf" localSheetId="18">[32]Programa!#REF!</definedName>
    <definedName name="rf" localSheetId="16">[32]Programa!#REF!</definedName>
    <definedName name="rf">[32]Programa!#REF!</definedName>
    <definedName name="RFSP" localSheetId="74">#REF!</definedName>
    <definedName name="RFSP" localSheetId="13">#REF!</definedName>
    <definedName name="RFSP" localSheetId="10">#REF!</definedName>
    <definedName name="RFSP" localSheetId="20">#REF!</definedName>
    <definedName name="RFSP" localSheetId="21">#REF!</definedName>
    <definedName name="RFSP" localSheetId="22">#REF!</definedName>
    <definedName name="RFSP" localSheetId="23">#REF!</definedName>
    <definedName name="RFSP" localSheetId="30">#REF!</definedName>
    <definedName name="RFSP" localSheetId="31">#REF!</definedName>
    <definedName name="RFSP" localSheetId="32">#REF!</definedName>
    <definedName name="RFSP" localSheetId="34">#REF!</definedName>
    <definedName name="RFSP" localSheetId="35">#REF!</definedName>
    <definedName name="RFSP" localSheetId="37">#REF!</definedName>
    <definedName name="RFSP" localSheetId="38">#REF!</definedName>
    <definedName name="RFSP" localSheetId="47">#REF!</definedName>
    <definedName name="RFSP" localSheetId="48">#REF!</definedName>
    <definedName name="RFSP" localSheetId="49">#REF!</definedName>
    <definedName name="RFSP" localSheetId="50">#REF!</definedName>
    <definedName name="RFSP" localSheetId="51">#REF!</definedName>
    <definedName name="RFSP" localSheetId="53">#REF!</definedName>
    <definedName name="RFSP" localSheetId="54">#REF!</definedName>
    <definedName name="RFSP" localSheetId="14">#REF!</definedName>
    <definedName name="RFSP" localSheetId="57">#REF!</definedName>
    <definedName name="RFSP" localSheetId="58">#REF!</definedName>
    <definedName name="RFSP" localSheetId="18">#REF!</definedName>
    <definedName name="RFSP" localSheetId="16">#REF!</definedName>
    <definedName name="RFSP">#REF!</definedName>
    <definedName name="rft" localSheetId="74" hidden="1">{"Riqfin97",#N/A,FALSE,"Tran";"Riqfinpro",#N/A,FALSE,"Tran"}</definedName>
    <definedName name="rft" localSheetId="12" hidden="1">{"Riqfin97",#N/A,FALSE,"Tran";"Riqfinpro",#N/A,FALSE,"Tran"}</definedName>
    <definedName name="rft" localSheetId="13" hidden="1">{"Riqfin97",#N/A,FALSE,"Tran";"Riqfinpro",#N/A,FALSE,"Tran"}</definedName>
    <definedName name="rft" localSheetId="28" hidden="1">{"Riqfin97",#N/A,FALSE,"Tran";"Riqfinpro",#N/A,FALSE,"Tran"}</definedName>
    <definedName name="rft" localSheetId="10" hidden="1">{"Riqfin97",#N/A,FALSE,"Tran";"Riqfinpro",#N/A,FALSE,"Tran"}</definedName>
    <definedName name="rft" localSheetId="20" hidden="1">{"Riqfin97",#N/A,FALSE,"Tran";"Riqfinpro",#N/A,FALSE,"Tran"}</definedName>
    <definedName name="rft" localSheetId="21" hidden="1">{"Riqfin97",#N/A,FALSE,"Tran";"Riqfinpro",#N/A,FALSE,"Tran"}</definedName>
    <definedName name="rft" localSheetId="22" hidden="1">{"Riqfin97",#N/A,FALSE,"Tran";"Riqfinpro",#N/A,FALSE,"Tran"}</definedName>
    <definedName name="rft" localSheetId="23" hidden="1">{"Riqfin97",#N/A,FALSE,"Tran";"Riqfinpro",#N/A,FALSE,"Tran"}</definedName>
    <definedName name="rft" localSheetId="24" hidden="1">{"Riqfin97",#N/A,FALSE,"Tran";"Riqfinpro",#N/A,FALSE,"Tran"}</definedName>
    <definedName name="rft" localSheetId="27" hidden="1">{"Riqfin97",#N/A,FALSE,"Tran";"Riqfinpro",#N/A,FALSE,"Tran"}</definedName>
    <definedName name="rft" localSheetId="29" hidden="1">{"Riqfin97",#N/A,FALSE,"Tran";"Riqfinpro",#N/A,FALSE,"Tran"}</definedName>
    <definedName name="rft" localSheetId="30" hidden="1">{"Riqfin97",#N/A,FALSE,"Tran";"Riqfinpro",#N/A,FALSE,"Tran"}</definedName>
    <definedName name="rft" localSheetId="31" hidden="1">{"Riqfin97",#N/A,FALSE,"Tran";"Riqfinpro",#N/A,FALSE,"Tran"}</definedName>
    <definedName name="rft" localSheetId="32" hidden="1">{"Riqfin97",#N/A,FALSE,"Tran";"Riqfinpro",#N/A,FALSE,"Tran"}</definedName>
    <definedName name="rft" localSheetId="34" hidden="1">{"Riqfin97",#N/A,FALSE,"Tran";"Riqfinpro",#N/A,FALSE,"Tran"}</definedName>
    <definedName name="rft" localSheetId="35" hidden="1">{"Riqfin97",#N/A,FALSE,"Tran";"Riqfinpro",#N/A,FALSE,"Tran"}</definedName>
    <definedName name="rft" localSheetId="37" hidden="1">{"Riqfin97",#N/A,FALSE,"Tran";"Riqfinpro",#N/A,FALSE,"Tran"}</definedName>
    <definedName name="rft" localSheetId="38" hidden="1">{"Riqfin97",#N/A,FALSE,"Tran";"Riqfinpro",#N/A,FALSE,"Tran"}</definedName>
    <definedName name="rft" localSheetId="47" hidden="1">{"Riqfin97",#N/A,FALSE,"Tran";"Riqfinpro",#N/A,FALSE,"Tran"}</definedName>
    <definedName name="rft" localSheetId="48" hidden="1">{"Riqfin97",#N/A,FALSE,"Tran";"Riqfinpro",#N/A,FALSE,"Tran"}</definedName>
    <definedName name="rft" localSheetId="49" hidden="1">{"Riqfin97",#N/A,FALSE,"Tran";"Riqfinpro",#N/A,FALSE,"Tran"}</definedName>
    <definedName name="rft" localSheetId="50" hidden="1">{"Riqfin97",#N/A,FALSE,"Tran";"Riqfinpro",#N/A,FALSE,"Tran"}</definedName>
    <definedName name="rft" localSheetId="51" hidden="1">{"Riqfin97",#N/A,FALSE,"Tran";"Riqfinpro",#N/A,FALSE,"Tran"}</definedName>
    <definedName name="rft" localSheetId="52" hidden="1">{"Riqfin97",#N/A,FALSE,"Tran";"Riqfinpro",#N/A,FALSE,"Tran"}</definedName>
    <definedName name="rft" localSheetId="53" hidden="1">{"Riqfin97",#N/A,FALSE,"Tran";"Riqfinpro",#N/A,FALSE,"Tran"}</definedName>
    <definedName name="rft" localSheetId="54" hidden="1">{"Riqfin97",#N/A,FALSE,"Tran";"Riqfinpro",#N/A,FALSE,"Tran"}</definedName>
    <definedName name="rft" localSheetId="14" hidden="1">{"Riqfin97",#N/A,FALSE,"Tran";"Riqfinpro",#N/A,FALSE,"Tran"}</definedName>
    <definedName name="rft" localSheetId="55" hidden="1">{"Riqfin97",#N/A,FALSE,"Tran";"Riqfinpro",#N/A,FALSE,"Tran"}</definedName>
    <definedName name="rft" localSheetId="56" hidden="1">{"Riqfin97",#N/A,FALSE,"Tran";"Riqfinpro",#N/A,FALSE,"Tran"}</definedName>
    <definedName name="rft" localSheetId="57" hidden="1">{"Riqfin97",#N/A,FALSE,"Tran";"Riqfinpro",#N/A,FALSE,"Tran"}</definedName>
    <definedName name="rft" localSheetId="58" hidden="1">{"Riqfin97",#N/A,FALSE,"Tran";"Riqfinpro",#N/A,FALSE,"Tran"}</definedName>
    <definedName name="rft" localSheetId="18" hidden="1">{"Riqfin97",#N/A,FALSE,"Tran";"Riqfinpro",#N/A,FALSE,"Tran"}</definedName>
    <definedName name="rft" localSheetId="19" hidden="1">{"Riqfin97",#N/A,FALSE,"Tran";"Riqfinpro",#N/A,FALSE,"Tran"}</definedName>
    <definedName name="rft" localSheetId="15" hidden="1">{"Riqfin97",#N/A,FALSE,"Tran";"Riqfinpro",#N/A,FALSE,"Tran"}</definedName>
    <definedName name="rft" localSheetId="16" hidden="1">{"Riqfin97",#N/A,FALSE,"Tran";"Riqfinpro",#N/A,FALSE,"Tran"}</definedName>
    <definedName name="rft" hidden="1">{"Riqfin97",#N/A,FALSE,"Tran";"Riqfinpro",#N/A,FALSE,"Tran"}</definedName>
    <definedName name="rfv" localSheetId="74" hidden="1">{"Tab1",#N/A,FALSE,"P";"Tab2",#N/A,FALSE,"P"}</definedName>
    <definedName name="rfv" localSheetId="12" hidden="1">{"Tab1",#N/A,FALSE,"P";"Tab2",#N/A,FALSE,"P"}</definedName>
    <definedName name="rfv" localSheetId="13" hidden="1">{"Tab1",#N/A,FALSE,"P";"Tab2",#N/A,FALSE,"P"}</definedName>
    <definedName name="rfv" localSheetId="28" hidden="1">{"Tab1",#N/A,FALSE,"P";"Tab2",#N/A,FALSE,"P"}</definedName>
    <definedName name="rfv" localSheetId="10" hidden="1">{"Tab1",#N/A,FALSE,"P";"Tab2",#N/A,FALSE,"P"}</definedName>
    <definedName name="rfv" localSheetId="20" hidden="1">{"Tab1",#N/A,FALSE,"P";"Tab2",#N/A,FALSE,"P"}</definedName>
    <definedName name="rfv" localSheetId="21" hidden="1">{"Tab1",#N/A,FALSE,"P";"Tab2",#N/A,FALSE,"P"}</definedName>
    <definedName name="rfv" localSheetId="22" hidden="1">{"Tab1",#N/A,FALSE,"P";"Tab2",#N/A,FALSE,"P"}</definedName>
    <definedName name="rfv" localSheetId="23" hidden="1">{"Tab1",#N/A,FALSE,"P";"Tab2",#N/A,FALSE,"P"}</definedName>
    <definedName name="rfv" localSheetId="24" hidden="1">{"Tab1",#N/A,FALSE,"P";"Tab2",#N/A,FALSE,"P"}</definedName>
    <definedName name="rfv" localSheetId="27" hidden="1">{"Tab1",#N/A,FALSE,"P";"Tab2",#N/A,FALSE,"P"}</definedName>
    <definedName name="rfv" localSheetId="29" hidden="1">{"Tab1",#N/A,FALSE,"P";"Tab2",#N/A,FALSE,"P"}</definedName>
    <definedName name="rfv" localSheetId="30" hidden="1">{"Tab1",#N/A,FALSE,"P";"Tab2",#N/A,FALSE,"P"}</definedName>
    <definedName name="rfv" localSheetId="31" hidden="1">{"Tab1",#N/A,FALSE,"P";"Tab2",#N/A,FALSE,"P"}</definedName>
    <definedName name="rfv" localSheetId="32" hidden="1">{"Tab1",#N/A,FALSE,"P";"Tab2",#N/A,FALSE,"P"}</definedName>
    <definedName name="rfv" localSheetId="34" hidden="1">{"Tab1",#N/A,FALSE,"P";"Tab2",#N/A,FALSE,"P"}</definedName>
    <definedName name="rfv" localSheetId="35" hidden="1">{"Tab1",#N/A,FALSE,"P";"Tab2",#N/A,FALSE,"P"}</definedName>
    <definedName name="rfv" localSheetId="37" hidden="1">{"Tab1",#N/A,FALSE,"P";"Tab2",#N/A,FALSE,"P"}</definedName>
    <definedName name="rfv" localSheetId="38" hidden="1">{"Tab1",#N/A,FALSE,"P";"Tab2",#N/A,FALSE,"P"}</definedName>
    <definedName name="rfv" localSheetId="47" hidden="1">{"Tab1",#N/A,FALSE,"P";"Tab2",#N/A,FALSE,"P"}</definedName>
    <definedName name="rfv" localSheetId="48" hidden="1">{"Tab1",#N/A,FALSE,"P";"Tab2",#N/A,FALSE,"P"}</definedName>
    <definedName name="rfv" localSheetId="49" hidden="1">{"Tab1",#N/A,FALSE,"P";"Tab2",#N/A,FALSE,"P"}</definedName>
    <definedName name="rfv" localSheetId="50" hidden="1">{"Tab1",#N/A,FALSE,"P";"Tab2",#N/A,FALSE,"P"}</definedName>
    <definedName name="rfv" localSheetId="51" hidden="1">{"Tab1",#N/A,FALSE,"P";"Tab2",#N/A,FALSE,"P"}</definedName>
    <definedName name="rfv" localSheetId="52" hidden="1">{"Tab1",#N/A,FALSE,"P";"Tab2",#N/A,FALSE,"P"}</definedName>
    <definedName name="rfv" localSheetId="53" hidden="1">{"Tab1",#N/A,FALSE,"P";"Tab2",#N/A,FALSE,"P"}</definedName>
    <definedName name="rfv" localSheetId="54" hidden="1">{"Tab1",#N/A,FALSE,"P";"Tab2",#N/A,FALSE,"P"}</definedName>
    <definedName name="rfv" localSheetId="14" hidden="1">{"Tab1",#N/A,FALSE,"P";"Tab2",#N/A,FALSE,"P"}</definedName>
    <definedName name="rfv" localSheetId="55" hidden="1">{"Tab1",#N/A,FALSE,"P";"Tab2",#N/A,FALSE,"P"}</definedName>
    <definedName name="rfv" localSheetId="56" hidden="1">{"Tab1",#N/A,FALSE,"P";"Tab2",#N/A,FALSE,"P"}</definedName>
    <definedName name="rfv" localSheetId="57" hidden="1">{"Tab1",#N/A,FALSE,"P";"Tab2",#N/A,FALSE,"P"}</definedName>
    <definedName name="rfv" localSheetId="58" hidden="1">{"Tab1",#N/A,FALSE,"P";"Tab2",#N/A,FALSE,"P"}</definedName>
    <definedName name="rfv" localSheetId="18" hidden="1">{"Tab1",#N/A,FALSE,"P";"Tab2",#N/A,FALSE,"P"}</definedName>
    <definedName name="rfv" localSheetId="19" hidden="1">{"Tab1",#N/A,FALSE,"P";"Tab2",#N/A,FALSE,"P"}</definedName>
    <definedName name="rfv" localSheetId="15" hidden="1">{"Tab1",#N/A,FALSE,"P";"Tab2",#N/A,FALSE,"P"}</definedName>
    <definedName name="rfv" localSheetId="16" hidden="1">{"Tab1",#N/A,FALSE,"P";"Tab2",#N/A,FALSE,"P"}</definedName>
    <definedName name="rfv" hidden="1">{"Tab1",#N/A,FALSE,"P";"Tab2",#N/A,FALSE,"P"}</definedName>
    <definedName name="RgCcode">[193]EERProfile!$B$2</definedName>
    <definedName name="RgCName">[193]EERProfile!$A$2</definedName>
    <definedName name="rgdfgd" localSheetId="74" hidden="1">#REF!</definedName>
    <definedName name="rgdfgd" localSheetId="13" hidden="1">#REF!</definedName>
    <definedName name="rgdfgd" localSheetId="10" hidden="1">#REF!</definedName>
    <definedName name="rgdfgd" localSheetId="20" hidden="1">#REF!</definedName>
    <definedName name="rgdfgd" localSheetId="21" hidden="1">#REF!</definedName>
    <definedName name="rgdfgd" localSheetId="22" hidden="1">#REF!</definedName>
    <definedName name="rgdfgd" localSheetId="23" hidden="1">#REF!</definedName>
    <definedName name="rgdfgd" localSheetId="27" hidden="1">#REF!</definedName>
    <definedName name="rgdfgd" localSheetId="30" hidden="1">#REF!</definedName>
    <definedName name="rgdfgd" localSheetId="31" hidden="1">#REF!</definedName>
    <definedName name="rgdfgd" localSheetId="32" hidden="1">#REF!</definedName>
    <definedName name="rgdfgd" localSheetId="34" hidden="1">#REF!</definedName>
    <definedName name="rgdfgd" localSheetId="35" hidden="1">#REF!</definedName>
    <definedName name="rgdfgd" localSheetId="37" hidden="1">#REF!</definedName>
    <definedName name="rgdfgd" localSheetId="38" hidden="1">#REF!</definedName>
    <definedName name="rgdfgd" localSheetId="47" hidden="1">#REF!</definedName>
    <definedName name="rgdfgd" localSheetId="48" hidden="1">#REF!</definedName>
    <definedName name="rgdfgd" localSheetId="49" hidden="1">#REF!</definedName>
    <definedName name="rgdfgd" localSheetId="50" hidden="1">#REF!</definedName>
    <definedName name="rgdfgd" localSheetId="52" hidden="1">#REF!</definedName>
    <definedName name="rgdfgd" localSheetId="54" hidden="1">#REF!</definedName>
    <definedName name="rgdfgd" localSheetId="55" hidden="1">#REF!</definedName>
    <definedName name="rgdfgd" localSheetId="56" hidden="1">#REF!</definedName>
    <definedName name="rgdfgd" localSheetId="57" hidden="1">#REF!</definedName>
    <definedName name="rgdfgd" localSheetId="58" hidden="1">#REF!</definedName>
    <definedName name="rgdfgd" localSheetId="18" hidden="1">#REF!</definedName>
    <definedName name="rgdfgd" localSheetId="16" hidden="1">#REF!</definedName>
    <definedName name="rgdfgd" hidden="1">#REF!</definedName>
    <definedName name="RGDPA" localSheetId="74">#REF!</definedName>
    <definedName name="RGDPA" localSheetId="13">#REF!</definedName>
    <definedName name="RGDPA" localSheetId="10">#REF!</definedName>
    <definedName name="RGDPA" localSheetId="20">#REF!</definedName>
    <definedName name="RGDPA" localSheetId="21">#REF!</definedName>
    <definedName name="RGDPA" localSheetId="22">#REF!</definedName>
    <definedName name="RGDPA" localSheetId="23">#REF!</definedName>
    <definedName name="RGDPA" localSheetId="30">#REF!</definedName>
    <definedName name="RGDPA" localSheetId="31">#REF!</definedName>
    <definedName name="RGDPA" localSheetId="32">#REF!</definedName>
    <definedName name="RGDPA" localSheetId="34">#REF!</definedName>
    <definedName name="RGDPA" localSheetId="35">#REF!</definedName>
    <definedName name="RGDPA" localSheetId="37">#REF!</definedName>
    <definedName name="RGDPA" localSheetId="38">#REF!</definedName>
    <definedName name="RGDPA" localSheetId="47">#REF!</definedName>
    <definedName name="RGDPA" localSheetId="54">#REF!</definedName>
    <definedName name="RGDPA" localSheetId="57">#REF!</definedName>
    <definedName name="RGDPA" localSheetId="58">#REF!</definedName>
    <definedName name="RGDPA" localSheetId="18">#REF!</definedName>
    <definedName name="RGDPA" localSheetId="16">#REF!</definedName>
    <definedName name="RGDPA">#REF!</definedName>
    <definedName name="RgFdBaseYr">[193]EERProfile!$O$2</definedName>
    <definedName name="RgFdBper">[193]EERProfile!$M$2</definedName>
    <definedName name="RgFdDefBaseYr">[193]EERProfile!$P$2</definedName>
    <definedName name="RgFdEper">[193]EERProfile!$N$2</definedName>
    <definedName name="RgFdGrFoot">[193]EERProfile!$AC$2</definedName>
    <definedName name="RgFdGrSeries">[193]EERProfile!$AA$2:$AA$7</definedName>
    <definedName name="RgFdGrSeriesVal">[193]EERProfile!$AB$2:$AB$7</definedName>
    <definedName name="RgFdGrType">[193]EERProfile!$Z$2</definedName>
    <definedName name="RgFdPartCseries">[193]EERProfile!$K$2</definedName>
    <definedName name="RgFdPartCsource" localSheetId="74">#REF!</definedName>
    <definedName name="RgFdPartCsource" localSheetId="13">#REF!</definedName>
    <definedName name="RgFdPartCsource" localSheetId="10">#REF!</definedName>
    <definedName name="RgFdPartCsource" localSheetId="20">#REF!</definedName>
    <definedName name="RgFdPartCsource" localSheetId="21">#REF!</definedName>
    <definedName name="RgFdPartCsource" localSheetId="22">#REF!</definedName>
    <definedName name="RgFdPartCsource" localSheetId="23">#REF!</definedName>
    <definedName name="RgFdPartCsource" localSheetId="30">#REF!</definedName>
    <definedName name="RgFdPartCsource" localSheetId="31">#REF!</definedName>
    <definedName name="RgFdPartCsource" localSheetId="32">#REF!</definedName>
    <definedName name="RgFdPartCsource" localSheetId="34">#REF!</definedName>
    <definedName name="RgFdPartCsource" localSheetId="35">#REF!</definedName>
    <definedName name="RgFdPartCsource" localSheetId="37">#REF!</definedName>
    <definedName name="RgFdPartCsource" localSheetId="38">#REF!</definedName>
    <definedName name="RgFdPartCsource" localSheetId="47">#REF!</definedName>
    <definedName name="RgFdPartCsource" localSheetId="49">#REF!</definedName>
    <definedName name="RgFdPartCsource" localSheetId="50">#REF!</definedName>
    <definedName name="RgFdPartCsource" localSheetId="51">#REF!</definedName>
    <definedName name="RgFdPartCsource" localSheetId="54">#REF!</definedName>
    <definedName name="RgFdPartCsource" localSheetId="14">#REF!</definedName>
    <definedName name="RgFdPartCsource" localSheetId="57">#REF!</definedName>
    <definedName name="RgFdPartCsource" localSheetId="58">#REF!</definedName>
    <definedName name="RgFdPartCsource" localSheetId="18">#REF!</definedName>
    <definedName name="RgFdPartCsource" localSheetId="16">#REF!</definedName>
    <definedName name="RgFdPartCsource">#REF!</definedName>
    <definedName name="RgFdPartEseries" localSheetId="74">#REF!</definedName>
    <definedName name="RgFdPartEseries" localSheetId="13">#REF!</definedName>
    <definedName name="RgFdPartEseries" localSheetId="10">#REF!</definedName>
    <definedName name="RgFdPartEseries" localSheetId="20">#REF!</definedName>
    <definedName name="RgFdPartEseries" localSheetId="21">#REF!</definedName>
    <definedName name="RgFdPartEseries" localSheetId="22">#REF!</definedName>
    <definedName name="RgFdPartEseries" localSheetId="23">#REF!</definedName>
    <definedName name="RgFdPartEseries" localSheetId="30">#REF!</definedName>
    <definedName name="RgFdPartEseries" localSheetId="31">#REF!</definedName>
    <definedName name="RgFdPartEseries" localSheetId="32">#REF!</definedName>
    <definedName name="RgFdPartEseries" localSheetId="34">#REF!</definedName>
    <definedName name="RgFdPartEseries" localSheetId="35">#REF!</definedName>
    <definedName name="RgFdPartEseries" localSheetId="37">#REF!</definedName>
    <definedName name="RgFdPartEseries" localSheetId="38">#REF!</definedName>
    <definedName name="RgFdPartEseries" localSheetId="47">#REF!</definedName>
    <definedName name="RgFdPartEseries" localSheetId="54">#REF!</definedName>
    <definedName name="RgFdPartEseries" localSheetId="57">#REF!</definedName>
    <definedName name="RgFdPartEseries" localSheetId="58">#REF!</definedName>
    <definedName name="RgFdPartEseries" localSheetId="18">#REF!</definedName>
    <definedName name="RgFdPartEseries" localSheetId="16">#REF!</definedName>
    <definedName name="RgFdPartEseries">#REF!</definedName>
    <definedName name="RgFdPartEsource" localSheetId="74">#REF!</definedName>
    <definedName name="RgFdPartEsource" localSheetId="13">#REF!</definedName>
    <definedName name="RgFdPartEsource" localSheetId="10">#REF!</definedName>
    <definedName name="RgFdPartEsource" localSheetId="20">#REF!</definedName>
    <definedName name="RgFdPartEsource" localSheetId="21">#REF!</definedName>
    <definedName name="RgFdPartEsource" localSheetId="22">#REF!</definedName>
    <definedName name="RgFdPartEsource" localSheetId="23">#REF!</definedName>
    <definedName name="RgFdPartEsource" localSheetId="30">#REF!</definedName>
    <definedName name="RgFdPartEsource" localSheetId="31">#REF!</definedName>
    <definedName name="RgFdPartEsource" localSheetId="32">#REF!</definedName>
    <definedName name="RgFdPartEsource" localSheetId="34">#REF!</definedName>
    <definedName name="RgFdPartEsource" localSheetId="35">#REF!</definedName>
    <definedName name="RgFdPartEsource" localSheetId="37">#REF!</definedName>
    <definedName name="RgFdPartEsource" localSheetId="38">#REF!</definedName>
    <definedName name="RgFdPartEsource" localSheetId="47">#REF!</definedName>
    <definedName name="RgFdPartEsource" localSheetId="54">#REF!</definedName>
    <definedName name="RgFdPartEsource" localSheetId="57">#REF!</definedName>
    <definedName name="RgFdPartEsource" localSheetId="58">#REF!</definedName>
    <definedName name="RgFdPartEsource" localSheetId="18">#REF!</definedName>
    <definedName name="RgFdPartEsource" localSheetId="16">#REF!</definedName>
    <definedName name="RgFdPartEsource">#REF!</definedName>
    <definedName name="RgFdPartUserFile">[193]EERProfile!$L$2</definedName>
    <definedName name="RgFdReptCSeries" localSheetId="74">#REF!</definedName>
    <definedName name="RgFdReptCSeries" localSheetId="13">#REF!</definedName>
    <definedName name="RgFdReptCSeries" localSheetId="10">#REF!</definedName>
    <definedName name="RgFdReptCSeries" localSheetId="20">#REF!</definedName>
    <definedName name="RgFdReptCSeries" localSheetId="21">#REF!</definedName>
    <definedName name="RgFdReptCSeries" localSheetId="22">#REF!</definedName>
    <definedName name="RgFdReptCSeries" localSheetId="23">#REF!</definedName>
    <definedName name="RgFdReptCSeries" localSheetId="30">#REF!</definedName>
    <definedName name="RgFdReptCSeries" localSheetId="31">#REF!</definedName>
    <definedName name="RgFdReptCSeries" localSheetId="32">#REF!</definedName>
    <definedName name="RgFdReptCSeries" localSheetId="34">#REF!</definedName>
    <definedName name="RgFdReptCSeries" localSheetId="35">#REF!</definedName>
    <definedName name="RgFdReptCSeries" localSheetId="37">#REF!</definedName>
    <definedName name="RgFdReptCSeries" localSheetId="38">#REF!</definedName>
    <definedName name="RgFdReptCSeries" localSheetId="47">#REF!</definedName>
    <definedName name="RgFdReptCSeries" localSheetId="49">#REF!</definedName>
    <definedName name="RgFdReptCSeries" localSheetId="50">#REF!</definedName>
    <definedName name="RgFdReptCSeries" localSheetId="51">#REF!</definedName>
    <definedName name="RgFdReptCSeries" localSheetId="54">#REF!</definedName>
    <definedName name="RgFdReptCSeries" localSheetId="14">#REF!</definedName>
    <definedName name="RgFdReptCSeries" localSheetId="57">#REF!</definedName>
    <definedName name="RgFdReptCSeries" localSheetId="58">#REF!</definedName>
    <definedName name="RgFdReptCSeries" localSheetId="18">#REF!</definedName>
    <definedName name="RgFdReptCSeries" localSheetId="16">#REF!</definedName>
    <definedName name="RgFdReptCSeries">#REF!</definedName>
    <definedName name="RgFdReptCsource" localSheetId="74">#REF!</definedName>
    <definedName name="RgFdReptCsource" localSheetId="13">#REF!</definedName>
    <definedName name="RgFdReptCsource" localSheetId="10">#REF!</definedName>
    <definedName name="RgFdReptCsource" localSheetId="20">#REF!</definedName>
    <definedName name="RgFdReptCsource" localSheetId="21">#REF!</definedName>
    <definedName name="RgFdReptCsource" localSheetId="22">#REF!</definedName>
    <definedName name="RgFdReptCsource" localSheetId="23">#REF!</definedName>
    <definedName name="RgFdReptCsource" localSheetId="30">#REF!</definedName>
    <definedName name="RgFdReptCsource" localSheetId="31">#REF!</definedName>
    <definedName name="RgFdReptCsource" localSheetId="32">#REF!</definedName>
    <definedName name="RgFdReptCsource" localSheetId="34">#REF!</definedName>
    <definedName name="RgFdReptCsource" localSheetId="35">#REF!</definedName>
    <definedName name="RgFdReptCsource" localSheetId="37">#REF!</definedName>
    <definedName name="RgFdReptCsource" localSheetId="38">#REF!</definedName>
    <definedName name="RgFdReptCsource" localSheetId="47">#REF!</definedName>
    <definedName name="RgFdReptCsource" localSheetId="54">#REF!</definedName>
    <definedName name="RgFdReptCsource" localSheetId="57">#REF!</definedName>
    <definedName name="RgFdReptCsource" localSheetId="58">#REF!</definedName>
    <definedName name="RgFdReptCsource" localSheetId="18">#REF!</definedName>
    <definedName name="RgFdReptCsource" localSheetId="16">#REF!</definedName>
    <definedName name="RgFdReptCsource">#REF!</definedName>
    <definedName name="RgFdReptEseries" localSheetId="74">#REF!</definedName>
    <definedName name="RgFdReptEseries" localSheetId="13">#REF!</definedName>
    <definedName name="RgFdReptEseries" localSheetId="10">#REF!</definedName>
    <definedName name="RgFdReptEseries" localSheetId="20">#REF!</definedName>
    <definedName name="RgFdReptEseries" localSheetId="21">#REF!</definedName>
    <definedName name="RgFdReptEseries" localSheetId="22">#REF!</definedName>
    <definedName name="RgFdReptEseries" localSheetId="23">#REF!</definedName>
    <definedName name="RgFdReptEseries" localSheetId="30">#REF!</definedName>
    <definedName name="RgFdReptEseries" localSheetId="31">#REF!</definedName>
    <definedName name="RgFdReptEseries" localSheetId="32">#REF!</definedName>
    <definedName name="RgFdReptEseries" localSheetId="34">#REF!</definedName>
    <definedName name="RgFdReptEseries" localSheetId="35">#REF!</definedName>
    <definedName name="RgFdReptEseries" localSheetId="37">#REF!</definedName>
    <definedName name="RgFdReptEseries" localSheetId="38">#REF!</definedName>
    <definedName name="RgFdReptEseries" localSheetId="47">#REF!</definedName>
    <definedName name="RgFdReptEseries" localSheetId="54">#REF!</definedName>
    <definedName name="RgFdReptEseries" localSheetId="57">#REF!</definedName>
    <definedName name="RgFdReptEseries" localSheetId="58">#REF!</definedName>
    <definedName name="RgFdReptEseries" localSheetId="18">#REF!</definedName>
    <definedName name="RgFdReptEseries" localSheetId="16">#REF!</definedName>
    <definedName name="RgFdReptEseries">#REF!</definedName>
    <definedName name="RgFdReptEsource" localSheetId="74">#REF!</definedName>
    <definedName name="RgFdReptEsource" localSheetId="13">#REF!</definedName>
    <definedName name="RgFdReptEsource" localSheetId="30">#REF!</definedName>
    <definedName name="RgFdReptEsource" localSheetId="31">#REF!</definedName>
    <definedName name="RgFdReptEsource" localSheetId="32">#REF!</definedName>
    <definedName name="RgFdReptEsource" localSheetId="38">#REF!</definedName>
    <definedName name="RgFdReptEsource" localSheetId="54">#REF!</definedName>
    <definedName name="RgFdReptEsource" localSheetId="58">#REF!</definedName>
    <definedName name="RgFdReptEsource">#REF!</definedName>
    <definedName name="RgFdReptUserFile">[193]EERProfile!$G$2</definedName>
    <definedName name="RgFdSAMethod" localSheetId="74">#REF!</definedName>
    <definedName name="RgFdSAMethod" localSheetId="13">#REF!</definedName>
    <definedName name="RgFdSAMethod" localSheetId="10">#REF!</definedName>
    <definedName name="RgFdSAMethod" localSheetId="20">#REF!</definedName>
    <definedName name="RgFdSAMethod" localSheetId="21">#REF!</definedName>
    <definedName name="RgFdSAMethod" localSheetId="22">#REF!</definedName>
    <definedName name="RgFdSAMethod" localSheetId="23">#REF!</definedName>
    <definedName name="RgFdSAMethod" localSheetId="30">#REF!</definedName>
    <definedName name="RgFdSAMethod" localSheetId="31">#REF!</definedName>
    <definedName name="RgFdSAMethod" localSheetId="32">#REF!</definedName>
    <definedName name="RgFdSAMethod" localSheetId="34">#REF!</definedName>
    <definedName name="RgFdSAMethod" localSheetId="35">#REF!</definedName>
    <definedName name="RgFdSAMethod" localSheetId="37">#REF!</definedName>
    <definedName name="RgFdSAMethod" localSheetId="38">#REF!</definedName>
    <definedName name="RgFdSAMethod" localSheetId="47">#REF!</definedName>
    <definedName name="RgFdSAMethod" localSheetId="49">#REF!</definedName>
    <definedName name="RgFdSAMethod" localSheetId="50">#REF!</definedName>
    <definedName name="RgFdSAMethod" localSheetId="51">#REF!</definedName>
    <definedName name="RgFdSAMethod" localSheetId="54">#REF!</definedName>
    <definedName name="RgFdSAMethod" localSheetId="14">#REF!</definedName>
    <definedName name="RgFdSAMethod" localSheetId="57">#REF!</definedName>
    <definedName name="RgFdSAMethod" localSheetId="58">#REF!</definedName>
    <definedName name="RgFdSAMethod" localSheetId="18">#REF!</definedName>
    <definedName name="RgFdSAMethod" localSheetId="16">#REF!</definedName>
    <definedName name="RgFdSAMethod">#REF!</definedName>
    <definedName name="RgFdTbBper" localSheetId="74">#REF!</definedName>
    <definedName name="RgFdTbBper" localSheetId="13">#REF!</definedName>
    <definedName name="RgFdTbBper" localSheetId="10">#REF!</definedName>
    <definedName name="RgFdTbBper" localSheetId="20">#REF!</definedName>
    <definedName name="RgFdTbBper" localSheetId="21">#REF!</definedName>
    <definedName name="RgFdTbBper" localSheetId="22">#REF!</definedName>
    <definedName name="RgFdTbBper" localSheetId="23">#REF!</definedName>
    <definedName name="RgFdTbBper" localSheetId="30">#REF!</definedName>
    <definedName name="RgFdTbBper" localSheetId="31">#REF!</definedName>
    <definedName name="RgFdTbBper" localSheetId="32">#REF!</definedName>
    <definedName name="RgFdTbBper" localSheetId="34">#REF!</definedName>
    <definedName name="RgFdTbBper" localSheetId="35">#REF!</definedName>
    <definedName name="RgFdTbBper" localSheetId="37">#REF!</definedName>
    <definedName name="RgFdTbBper" localSheetId="38">#REF!</definedName>
    <definedName name="RgFdTbBper" localSheetId="47">#REF!</definedName>
    <definedName name="RgFdTbBper" localSheetId="54">#REF!</definedName>
    <definedName name="RgFdTbBper" localSheetId="57">#REF!</definedName>
    <definedName name="RgFdTbBper" localSheetId="58">#REF!</definedName>
    <definedName name="RgFdTbBper" localSheetId="18">#REF!</definedName>
    <definedName name="RgFdTbBper" localSheetId="16">#REF!</definedName>
    <definedName name="RgFdTbBper">#REF!</definedName>
    <definedName name="RgFdTbCreate" localSheetId="74">#REF!</definedName>
    <definedName name="RgFdTbCreate" localSheetId="13">#REF!</definedName>
    <definedName name="RgFdTbCreate" localSheetId="10">#REF!</definedName>
    <definedName name="RgFdTbCreate" localSheetId="20">#REF!</definedName>
    <definedName name="RgFdTbCreate" localSheetId="21">#REF!</definedName>
    <definedName name="RgFdTbCreate" localSheetId="22">#REF!</definedName>
    <definedName name="RgFdTbCreate" localSheetId="23">#REF!</definedName>
    <definedName name="RgFdTbCreate" localSheetId="30">#REF!</definedName>
    <definedName name="RgFdTbCreate" localSheetId="31">#REF!</definedName>
    <definedName name="RgFdTbCreate" localSheetId="32">#REF!</definedName>
    <definedName name="RgFdTbCreate" localSheetId="34">#REF!</definedName>
    <definedName name="RgFdTbCreate" localSheetId="35">#REF!</definedName>
    <definedName name="RgFdTbCreate" localSheetId="37">#REF!</definedName>
    <definedName name="RgFdTbCreate" localSheetId="38">#REF!</definedName>
    <definedName name="RgFdTbCreate" localSheetId="47">#REF!</definedName>
    <definedName name="RgFdTbCreate" localSheetId="54">#REF!</definedName>
    <definedName name="RgFdTbCreate" localSheetId="57">#REF!</definedName>
    <definedName name="RgFdTbCreate" localSheetId="58">#REF!</definedName>
    <definedName name="RgFdTbCreate" localSheetId="18">#REF!</definedName>
    <definedName name="RgFdTbCreate" localSheetId="16">#REF!</definedName>
    <definedName name="RgFdTbCreate">#REF!</definedName>
    <definedName name="RgFdTbEper" localSheetId="74">#REF!</definedName>
    <definedName name="RgFdTbEper" localSheetId="13">#REF!</definedName>
    <definedName name="RgFdTbEper" localSheetId="30">#REF!</definedName>
    <definedName name="RgFdTbEper" localSheetId="31">#REF!</definedName>
    <definedName name="RgFdTbEper" localSheetId="32">#REF!</definedName>
    <definedName name="RgFdTbEper" localSheetId="38">#REF!</definedName>
    <definedName name="RgFdTbEper" localSheetId="54">#REF!</definedName>
    <definedName name="RgFdTbEper" localSheetId="58">#REF!</definedName>
    <definedName name="RgFdTbEper">#REF!</definedName>
    <definedName name="RGFdTbFoot" localSheetId="74">#REF!</definedName>
    <definedName name="RGFdTbFoot" localSheetId="13">#REF!</definedName>
    <definedName name="RGFdTbFoot" localSheetId="30">#REF!</definedName>
    <definedName name="RGFdTbFoot" localSheetId="31">#REF!</definedName>
    <definedName name="RGFdTbFoot" localSheetId="32">#REF!</definedName>
    <definedName name="RGFdTbFoot" localSheetId="38">#REF!</definedName>
    <definedName name="RGFdTbFoot" localSheetId="54">#REF!</definedName>
    <definedName name="RGFdTbFoot" localSheetId="58">#REF!</definedName>
    <definedName name="RGFdTbFoot">#REF!</definedName>
    <definedName name="RgFdTbFreq" localSheetId="74">#REF!</definedName>
    <definedName name="RgFdTbFreq" localSheetId="13">#REF!</definedName>
    <definedName name="RgFdTbFreq" localSheetId="30">#REF!</definedName>
    <definedName name="RgFdTbFreq" localSheetId="31">#REF!</definedName>
    <definedName name="RgFdTbFreq" localSheetId="32">#REF!</definedName>
    <definedName name="RgFdTbFreq" localSheetId="38">#REF!</definedName>
    <definedName name="RgFdTbFreq" localSheetId="54">#REF!</definedName>
    <definedName name="RgFdTbFreq" localSheetId="58">#REF!</definedName>
    <definedName name="RgFdTbFreq">#REF!</definedName>
    <definedName name="RgFdTbFreqVal" localSheetId="74">#REF!</definedName>
    <definedName name="RgFdTbFreqVal" localSheetId="13">#REF!</definedName>
    <definedName name="RgFdTbFreqVal" localSheetId="30">#REF!</definedName>
    <definedName name="RgFdTbFreqVal" localSheetId="31">#REF!</definedName>
    <definedName name="RgFdTbFreqVal" localSheetId="32">#REF!</definedName>
    <definedName name="RgFdTbFreqVal" localSheetId="38">#REF!</definedName>
    <definedName name="RgFdTbFreqVal" localSheetId="54">#REF!</definedName>
    <definedName name="RgFdTbFreqVal" localSheetId="58">#REF!</definedName>
    <definedName name="RgFdTbFreqVal">#REF!</definedName>
    <definedName name="RgFdTbSendto" localSheetId="74">#REF!</definedName>
    <definedName name="RgFdTbSendto" localSheetId="13">#REF!</definedName>
    <definedName name="RgFdTbSendto" localSheetId="30">#REF!</definedName>
    <definedName name="RgFdTbSendto" localSheetId="31">#REF!</definedName>
    <definedName name="RgFdTbSendto" localSheetId="32">#REF!</definedName>
    <definedName name="RgFdTbSendto" localSheetId="38">#REF!</definedName>
    <definedName name="RgFdTbSendto" localSheetId="54">#REF!</definedName>
    <definedName name="RgFdTbSendto" localSheetId="58">#REF!</definedName>
    <definedName name="RgFdTbSendto">#REF!</definedName>
    <definedName name="RgFdWgtMethod" localSheetId="74">#REF!</definedName>
    <definedName name="RgFdWgtMethod" localSheetId="13">#REF!</definedName>
    <definedName name="RgFdWgtMethod" localSheetId="30">#REF!</definedName>
    <definedName name="RgFdWgtMethod" localSheetId="31">#REF!</definedName>
    <definedName name="RgFdWgtMethod" localSheetId="32">#REF!</definedName>
    <definedName name="RgFdWgtMethod" localSheetId="38">#REF!</definedName>
    <definedName name="RgFdWgtMethod" localSheetId="54">#REF!</definedName>
    <definedName name="RgFdWgtMethod" localSheetId="58">#REF!</definedName>
    <definedName name="RgFdWgtMethod">#REF!</definedName>
    <definedName name="RGSPA" localSheetId="74">#REF!</definedName>
    <definedName name="RGSPA" localSheetId="13">#REF!</definedName>
    <definedName name="RGSPA" localSheetId="30">#REF!</definedName>
    <definedName name="RGSPA" localSheetId="31">#REF!</definedName>
    <definedName name="RGSPA" localSheetId="32">#REF!</definedName>
    <definedName name="RGSPA" localSheetId="38">#REF!</definedName>
    <definedName name="RGSPA" localSheetId="54">#REF!</definedName>
    <definedName name="RGSPA" localSheetId="58">#REF!</definedName>
    <definedName name="RGSPA">#REF!</definedName>
    <definedName name="rgz\dsf">#N/A</definedName>
    <definedName name="ri" localSheetId="74" hidden="1">#REF!</definedName>
    <definedName name="ri" localSheetId="13" hidden="1">#REF!</definedName>
    <definedName name="ri" localSheetId="10" hidden="1">#REF!</definedName>
    <definedName name="ri" localSheetId="20" hidden="1">#REF!</definedName>
    <definedName name="ri" localSheetId="21" hidden="1">#REF!</definedName>
    <definedName name="ri" localSheetId="22" hidden="1">#REF!</definedName>
    <definedName name="ri" localSheetId="23" hidden="1">#REF!</definedName>
    <definedName name="ri" localSheetId="27" hidden="1">#REF!</definedName>
    <definedName name="ri" localSheetId="30" hidden="1">#REF!</definedName>
    <definedName name="ri" localSheetId="31" hidden="1">#REF!</definedName>
    <definedName name="ri" localSheetId="32" hidden="1">#REF!</definedName>
    <definedName name="ri" localSheetId="34" hidden="1">#REF!</definedName>
    <definedName name="ri" localSheetId="35" hidden="1">#REF!</definedName>
    <definedName name="ri" localSheetId="37" hidden="1">#REF!</definedName>
    <definedName name="ri" localSheetId="38" hidden="1">#REF!</definedName>
    <definedName name="ri" localSheetId="47" hidden="1">#REF!</definedName>
    <definedName name="ri" localSheetId="48" hidden="1">#REF!</definedName>
    <definedName name="ri" localSheetId="49" hidden="1">#REF!</definedName>
    <definedName name="ri" localSheetId="50" hidden="1">#REF!</definedName>
    <definedName name="ri" localSheetId="52" hidden="1">#REF!</definedName>
    <definedName name="ri" localSheetId="54" hidden="1">#REF!</definedName>
    <definedName name="ri" localSheetId="55" hidden="1">#REF!</definedName>
    <definedName name="ri" localSheetId="56" hidden="1">#REF!</definedName>
    <definedName name="ri" localSheetId="57" hidden="1">#REF!</definedName>
    <definedName name="ri" localSheetId="58" hidden="1">#REF!</definedName>
    <definedName name="ri" localSheetId="18" hidden="1">#REF!</definedName>
    <definedName name="ri" localSheetId="16" hidden="1">#REF!</definedName>
    <definedName name="ri" hidden="1">#REF!</definedName>
    <definedName name="right" localSheetId="74">#REF!</definedName>
    <definedName name="right" localSheetId="13">#REF!</definedName>
    <definedName name="right" localSheetId="10">#REF!</definedName>
    <definedName name="right" localSheetId="20">#REF!</definedName>
    <definedName name="right" localSheetId="21">#REF!</definedName>
    <definedName name="right" localSheetId="22">#REF!</definedName>
    <definedName name="right" localSheetId="23">#REF!</definedName>
    <definedName name="right" localSheetId="27">#REF!</definedName>
    <definedName name="right" localSheetId="30">#REF!</definedName>
    <definedName name="right" localSheetId="31">#REF!</definedName>
    <definedName name="right" localSheetId="32">#REF!</definedName>
    <definedName name="right" localSheetId="34">#REF!</definedName>
    <definedName name="right" localSheetId="35">#REF!</definedName>
    <definedName name="right" localSheetId="37">#REF!</definedName>
    <definedName name="right" localSheetId="38">#REF!</definedName>
    <definedName name="right" localSheetId="47">#REF!</definedName>
    <definedName name="right" localSheetId="52">#REF!</definedName>
    <definedName name="right" localSheetId="54">#REF!</definedName>
    <definedName name="right" localSheetId="57">#REF!</definedName>
    <definedName name="right" localSheetId="58">#REF!</definedName>
    <definedName name="right" localSheetId="18">#REF!</definedName>
    <definedName name="right" localSheetId="16">#REF!</definedName>
    <definedName name="right">#REF!</definedName>
    <definedName name="RIN" localSheetId="74">#REF!</definedName>
    <definedName name="RIN" localSheetId="13">#REF!</definedName>
    <definedName name="RIN" localSheetId="10">#REF!</definedName>
    <definedName name="RIN" localSheetId="20">#REF!</definedName>
    <definedName name="RIN" localSheetId="21">#REF!</definedName>
    <definedName name="RIN" localSheetId="22">#REF!</definedName>
    <definedName name="RIN" localSheetId="23">#REF!</definedName>
    <definedName name="RIN" localSheetId="27">#REF!</definedName>
    <definedName name="RIN" localSheetId="30">#REF!</definedName>
    <definedName name="RIN" localSheetId="31">#REF!</definedName>
    <definedName name="RIN" localSheetId="32">#REF!</definedName>
    <definedName name="RIN" localSheetId="34">#REF!</definedName>
    <definedName name="RIN" localSheetId="35">#REF!</definedName>
    <definedName name="RIN" localSheetId="37">#REF!</definedName>
    <definedName name="RIN" localSheetId="38">#REF!</definedName>
    <definedName name="RIN" localSheetId="47">#REF!</definedName>
    <definedName name="RIN" localSheetId="52">#REF!</definedName>
    <definedName name="RIN" localSheetId="54">#REF!</definedName>
    <definedName name="RIN" localSheetId="57">#REF!</definedName>
    <definedName name="RIN" localSheetId="58">#REF!</definedName>
    <definedName name="RIN" localSheetId="18">#REF!</definedName>
    <definedName name="RIN" localSheetId="16">#REF!</definedName>
    <definedName name="RIN">#REF!</definedName>
    <definedName name="rindex" localSheetId="74">#REF!</definedName>
    <definedName name="rindex" localSheetId="13">#REF!</definedName>
    <definedName name="rindex" localSheetId="30">#REF!</definedName>
    <definedName name="rindex" localSheetId="31">#REF!</definedName>
    <definedName name="rindex" localSheetId="32">#REF!</definedName>
    <definedName name="rindex" localSheetId="35">#REF!</definedName>
    <definedName name="rindex" localSheetId="38">#REF!</definedName>
    <definedName name="rindex" localSheetId="47">#REF!</definedName>
    <definedName name="rindex" localSheetId="52">#REF!</definedName>
    <definedName name="rindex" localSheetId="54">#REF!</definedName>
    <definedName name="rindex" localSheetId="58">#REF!</definedName>
    <definedName name="rindex" localSheetId="18">#REF!</definedName>
    <definedName name="rindex">#REF!</definedName>
    <definedName name="rinfinpriv" localSheetId="74">#REF!</definedName>
    <definedName name="rinfinpriv" localSheetId="13">#REF!</definedName>
    <definedName name="rinfinpriv" localSheetId="30">#REF!</definedName>
    <definedName name="rinfinpriv" localSheetId="31">#REF!</definedName>
    <definedName name="rinfinpriv" localSheetId="32">#REF!</definedName>
    <definedName name="rinfinpriv" localSheetId="38">#REF!</definedName>
    <definedName name="rinfinpriv" localSheetId="54">#REF!</definedName>
    <definedName name="rinfinpriv" localSheetId="58">#REF!</definedName>
    <definedName name="rinfinpriv">#REF!</definedName>
    <definedName name="RIQFIN" localSheetId="74">#REF!</definedName>
    <definedName name="RIQFIN" localSheetId="13">#REF!</definedName>
    <definedName name="RIQFIN" localSheetId="30">#REF!</definedName>
    <definedName name="RIQFIN" localSheetId="31">#REF!</definedName>
    <definedName name="RIQFIN" localSheetId="32">#REF!</definedName>
    <definedName name="RIQFIN" localSheetId="38">#REF!</definedName>
    <definedName name="RIQFIN" localSheetId="54">#REF!</definedName>
    <definedName name="RIQFIN" localSheetId="58">#REF!</definedName>
    <definedName name="RIQFIN">#REF!</definedName>
    <definedName name="riqueza" localSheetId="13">[32]Programa!#REF!</definedName>
    <definedName name="riqueza" localSheetId="10">[32]Programa!#REF!</definedName>
    <definedName name="riqueza" localSheetId="24">[33]Programa!#REF!</definedName>
    <definedName name="riqueza" localSheetId="32">[32]Programa!#REF!</definedName>
    <definedName name="riqueza">[32]Programa!#REF!</definedName>
    <definedName name="rita" localSheetId="24">[194]Hoja2!$1:$1048576</definedName>
    <definedName name="rita" localSheetId="34">[195]Hoja2!$1:$1048576</definedName>
    <definedName name="rita" localSheetId="35">[195]Hoja2!$1:$1048576</definedName>
    <definedName name="rita" localSheetId="57">[195]Hoja2!$1:$1048576</definedName>
    <definedName name="rita" localSheetId="58">[195]Hoja2!$1:$1048576</definedName>
    <definedName name="rita">[196]Hoja2!$1:$1048576</definedName>
    <definedName name="rjyktuk" localSheetId="13">[7]!rjyktuk</definedName>
    <definedName name="rjyktuk" localSheetId="10">[7]!rjyktuk</definedName>
    <definedName name="rjyktuk" localSheetId="24">[8]!rjyktuk</definedName>
    <definedName name="rjyktuk">[7]!rjyktuk</definedName>
    <definedName name="rngErrorSort" localSheetId="12">[148]ErrCheck!$A$4</definedName>
    <definedName name="rngErrorSort">[149]ErrCheck!$A$4</definedName>
    <definedName name="rngLastSave" localSheetId="12">[148]Main!$G$19</definedName>
    <definedName name="rngLastSave">[149]Main!$G$19</definedName>
    <definedName name="rngLastSent" localSheetId="12">[148]Main!$G$18</definedName>
    <definedName name="rngLastSent">[149]Main!$G$18</definedName>
    <definedName name="rngLastUpdate" localSheetId="12">[148]Links!$D$2</definedName>
    <definedName name="rngLastUpdate">[149]Links!$D$2</definedName>
    <definedName name="rngNeedsUpdate" localSheetId="12">[148]Links!$E$2</definedName>
    <definedName name="rngNeedsUpdate">[149]Links!$E$2</definedName>
    <definedName name="RNGNM" localSheetId="74">#REF!</definedName>
    <definedName name="RNGNM" localSheetId="13">#REF!</definedName>
    <definedName name="RNGNM" localSheetId="10">#REF!</definedName>
    <definedName name="RNGNM" localSheetId="20">#REF!</definedName>
    <definedName name="RNGNM" localSheetId="21">#REF!</definedName>
    <definedName name="RNGNM" localSheetId="22">#REF!</definedName>
    <definedName name="RNGNM" localSheetId="23">#REF!</definedName>
    <definedName name="RNGNM" localSheetId="30">#REF!</definedName>
    <definedName name="RNGNM" localSheetId="31">#REF!</definedName>
    <definedName name="RNGNM" localSheetId="32">#REF!</definedName>
    <definedName name="RNGNM" localSheetId="34">#REF!</definedName>
    <definedName name="RNGNM" localSheetId="35">#REF!</definedName>
    <definedName name="RNGNM" localSheetId="37">#REF!</definedName>
    <definedName name="RNGNM" localSheetId="38">#REF!</definedName>
    <definedName name="RNGNM" localSheetId="47">#REF!</definedName>
    <definedName name="RNGNM" localSheetId="49">#REF!</definedName>
    <definedName name="RNGNM" localSheetId="50">#REF!</definedName>
    <definedName name="RNGNM" localSheetId="51">#REF!</definedName>
    <definedName name="RNGNM" localSheetId="54">#REF!</definedName>
    <definedName name="RNGNM" localSheetId="14">#REF!</definedName>
    <definedName name="RNGNM" localSheetId="57">#REF!</definedName>
    <definedName name="RNGNM" localSheetId="58">#REF!</definedName>
    <definedName name="RNGNM" localSheetId="18">#REF!</definedName>
    <definedName name="RNGNM" localSheetId="16">#REF!</definedName>
    <definedName name="RNGNM">#REF!</definedName>
    <definedName name="rngQuestChecked" localSheetId="12">[148]ErrCheck!$A$3</definedName>
    <definedName name="rngQuestChecked">[149]ErrCheck!$A$3</definedName>
    <definedName name="ROE">[86]ROE!$C$4</definedName>
    <definedName name="ROS">#N/A</definedName>
    <definedName name="Rows_Table" localSheetId="74">#REF!</definedName>
    <definedName name="Rows_Table" localSheetId="13">#REF!</definedName>
    <definedName name="Rows_Table" localSheetId="10">#REF!</definedName>
    <definedName name="Rows_Table" localSheetId="20">#REF!</definedName>
    <definedName name="Rows_Table" localSheetId="21">#REF!</definedName>
    <definedName name="Rows_Table" localSheetId="22">#REF!</definedName>
    <definedName name="Rows_Table" localSheetId="23">#REF!</definedName>
    <definedName name="Rows_Table" localSheetId="27">#REF!</definedName>
    <definedName name="Rows_Table" localSheetId="30">#REF!</definedName>
    <definedName name="Rows_Table" localSheetId="31">#REF!</definedName>
    <definedName name="Rows_Table" localSheetId="32">#REF!</definedName>
    <definedName name="Rows_Table" localSheetId="34">#REF!</definedName>
    <definedName name="Rows_Table" localSheetId="35">#REF!</definedName>
    <definedName name="Rows_Table" localSheetId="37">#REF!</definedName>
    <definedName name="Rows_Table" localSheetId="38">#REF!</definedName>
    <definedName name="Rows_Table" localSheetId="47">#REF!</definedName>
    <definedName name="Rows_Table" localSheetId="48">#REF!</definedName>
    <definedName name="Rows_Table" localSheetId="49">#REF!</definedName>
    <definedName name="Rows_Table" localSheetId="50">#REF!</definedName>
    <definedName name="Rows_Table" localSheetId="51">#REF!</definedName>
    <definedName name="Rows_Table" localSheetId="53">#REF!</definedName>
    <definedName name="Rows_Table" localSheetId="54">#REF!</definedName>
    <definedName name="Rows_Table" localSheetId="55">#REF!</definedName>
    <definedName name="Rows_Table" localSheetId="57">#REF!</definedName>
    <definedName name="Rows_Table" localSheetId="58">#REF!</definedName>
    <definedName name="Rows_Table" localSheetId="18">#REF!</definedName>
    <definedName name="Rows_Table" localSheetId="16">#REF!</definedName>
    <definedName name="Rows_Table">#REF!</definedName>
    <definedName name="RP98RE" localSheetId="74">#REF!</definedName>
    <definedName name="RP98RE" localSheetId="13">#REF!</definedName>
    <definedName name="RP98RE" localSheetId="10">#REF!</definedName>
    <definedName name="RP98RE" localSheetId="20">#REF!</definedName>
    <definedName name="RP98RE" localSheetId="21">#REF!</definedName>
    <definedName name="RP98RE" localSheetId="22">#REF!</definedName>
    <definedName name="RP98RE" localSheetId="23">#REF!</definedName>
    <definedName name="RP98RE" localSheetId="30">#REF!</definedName>
    <definedName name="RP98RE" localSheetId="31">#REF!</definedName>
    <definedName name="RP98RE" localSheetId="32">#REF!</definedName>
    <definedName name="RP98RE" localSheetId="34">#REF!</definedName>
    <definedName name="RP98RE" localSheetId="35">#REF!</definedName>
    <definedName name="RP98RE" localSheetId="37">#REF!</definedName>
    <definedName name="RP98RE" localSheetId="38">#REF!</definedName>
    <definedName name="RP98RE" localSheetId="47">#REF!</definedName>
    <definedName name="RP98RE" localSheetId="54">#REF!</definedName>
    <definedName name="RP98RE" localSheetId="57">#REF!</definedName>
    <definedName name="RP98RE" localSheetId="58">#REF!</definedName>
    <definedName name="RP98RE" localSheetId="18">#REF!</definedName>
    <definedName name="RP98RE" localSheetId="16">#REF!</definedName>
    <definedName name="RP98RE">#REF!</definedName>
    <definedName name="RPJun02">[131]ROE!$B$136</definedName>
    <definedName name="RPJun02_2" localSheetId="13">[132]ROE!$B$136</definedName>
    <definedName name="RPJun02_2" localSheetId="10">[132]ROE!$B$136</definedName>
    <definedName name="RPJun02_2" localSheetId="24">[133]ROE!$B$136</definedName>
    <definedName name="RPJun02_2">[132]ROE!$B$136</definedName>
    <definedName name="RR" localSheetId="74">#REF!</definedName>
    <definedName name="rr" localSheetId="12" hidden="1">{"Riqfin97",#N/A,FALSE,"Tran";"Riqfinpro",#N/A,FALSE,"Tran"}</definedName>
    <definedName name="RR" localSheetId="13">#REF!</definedName>
    <definedName name="RR" localSheetId="20">#REF!</definedName>
    <definedName name="RR" localSheetId="21">#REF!</definedName>
    <definedName name="RR" localSheetId="22">#REF!</definedName>
    <definedName name="RR" localSheetId="23">#REF!</definedName>
    <definedName name="RR" localSheetId="27">#REF!</definedName>
    <definedName name="RR" localSheetId="30">#REF!</definedName>
    <definedName name="RR" localSheetId="31">#REF!</definedName>
    <definedName name="RR" localSheetId="32">#REF!</definedName>
    <definedName name="RR" localSheetId="34">#REF!</definedName>
    <definedName name="RR" localSheetId="35">#REF!</definedName>
    <definedName name="RR" localSheetId="36">#N/A</definedName>
    <definedName name="RR" localSheetId="37">#REF!</definedName>
    <definedName name="RR" localSheetId="38">#REF!</definedName>
    <definedName name="RR" localSheetId="47">#REF!</definedName>
    <definedName name="RR" localSheetId="48">#REF!</definedName>
    <definedName name="RR" localSheetId="49">#REF!</definedName>
    <definedName name="RR" localSheetId="50">#REF!</definedName>
    <definedName name="RR" localSheetId="51">#REF!</definedName>
    <definedName name="RR" localSheetId="52">#REF!</definedName>
    <definedName name="RR" localSheetId="53">#REF!</definedName>
    <definedName name="RR" localSheetId="54">#REF!</definedName>
    <definedName name="RR" localSheetId="14">#REF!</definedName>
    <definedName name="RR" localSheetId="55">#REF!</definedName>
    <definedName name="RR" localSheetId="56">#REF!</definedName>
    <definedName name="RR" localSheetId="57">#REF!</definedName>
    <definedName name="RR" localSheetId="58">#REF!</definedName>
    <definedName name="RR" localSheetId="18">#REF!</definedName>
    <definedName name="RR" localSheetId="16">#REF!</definedName>
    <definedName name="RR">#REF!</definedName>
    <definedName name="rrasrra" localSheetId="74">#REF!</definedName>
    <definedName name="rrasrra" localSheetId="13">#REF!</definedName>
    <definedName name="rrasrra" localSheetId="10">#REF!</definedName>
    <definedName name="rrasrra" localSheetId="20">#REF!</definedName>
    <definedName name="rrasrra" localSheetId="21">#REF!</definedName>
    <definedName name="rrasrra" localSheetId="22">#REF!</definedName>
    <definedName name="rrasrra" localSheetId="23">#REF!</definedName>
    <definedName name="rrasrra" localSheetId="27">#REF!</definedName>
    <definedName name="rrasrra" localSheetId="30">#REF!</definedName>
    <definedName name="rrasrra" localSheetId="31">#REF!</definedName>
    <definedName name="rrasrra" localSheetId="32">#REF!</definedName>
    <definedName name="rrasrra" localSheetId="34">#REF!</definedName>
    <definedName name="rrasrra" localSheetId="35">#REF!</definedName>
    <definedName name="rrasrra" localSheetId="37">#REF!</definedName>
    <definedName name="rrasrra" localSheetId="38">#REF!</definedName>
    <definedName name="rrasrra" localSheetId="47">#REF!</definedName>
    <definedName name="rrasrra" localSheetId="48">#REF!</definedName>
    <definedName name="rrasrra" localSheetId="49">#REF!</definedName>
    <definedName name="rrasrra" localSheetId="50">#REF!</definedName>
    <definedName name="rrasrra" localSheetId="52">#REF!</definedName>
    <definedName name="rrasrra" localSheetId="54">#REF!</definedName>
    <definedName name="rrasrra" localSheetId="55">#REF!</definedName>
    <definedName name="rrasrra" localSheetId="56">#REF!</definedName>
    <definedName name="rrasrra" localSheetId="57">#REF!</definedName>
    <definedName name="rrasrra" localSheetId="58">#REF!</definedName>
    <definedName name="rrasrra" localSheetId="18">#REF!</definedName>
    <definedName name="rrasrra" localSheetId="16">#REF!</definedName>
    <definedName name="rrasrra">#REF!</definedName>
    <definedName name="rrr" localSheetId="74" hidden="1">{"Riqfin97",#N/A,FALSE,"Tran";"Riqfinpro",#N/A,FALSE,"Tran"}</definedName>
    <definedName name="rrr" localSheetId="12" hidden="1">{"Riqfin97",#N/A,FALSE,"Tran";"Riqfinpro",#N/A,FALSE,"Tran"}</definedName>
    <definedName name="rrr" localSheetId="13" hidden="1">{"Riqfin97",#N/A,FALSE,"Tran";"Riqfinpro",#N/A,FALSE,"Tran"}</definedName>
    <definedName name="rrr" localSheetId="28" hidden="1">{"Riqfin97",#N/A,FALSE,"Tran";"Riqfinpro",#N/A,FALSE,"Tran"}</definedName>
    <definedName name="rrr" localSheetId="10" hidden="1">{"Riqfin97",#N/A,FALSE,"Tran";"Riqfinpro",#N/A,FALSE,"Tran"}</definedName>
    <definedName name="rrr" localSheetId="20" hidden="1">{"Riqfin97",#N/A,FALSE,"Tran";"Riqfinpro",#N/A,FALSE,"Tran"}</definedName>
    <definedName name="rrr" localSheetId="21" hidden="1">{"Riqfin97",#N/A,FALSE,"Tran";"Riqfinpro",#N/A,FALSE,"Tran"}</definedName>
    <definedName name="rrr" localSheetId="22" hidden="1">{"Riqfin97",#N/A,FALSE,"Tran";"Riqfinpro",#N/A,FALSE,"Tran"}</definedName>
    <definedName name="rrr" localSheetId="23" hidden="1">{"Riqfin97",#N/A,FALSE,"Tran";"Riqfinpro",#N/A,FALSE,"Tran"}</definedName>
    <definedName name="rrr" localSheetId="24" hidden="1">{"Riqfin97",#N/A,FALSE,"Tran";"Riqfinpro",#N/A,FALSE,"Tran"}</definedName>
    <definedName name="rrr" localSheetId="27" hidden="1">{"Riqfin97",#N/A,FALSE,"Tran";"Riqfinpro",#N/A,FALSE,"Tran"}</definedName>
    <definedName name="rrr" localSheetId="29" hidden="1">{"Riqfin97",#N/A,FALSE,"Tran";"Riqfinpro",#N/A,FALSE,"Tran"}</definedName>
    <definedName name="rrr" localSheetId="30" hidden="1">{"Riqfin97",#N/A,FALSE,"Tran";"Riqfinpro",#N/A,FALSE,"Tran"}</definedName>
    <definedName name="rrr" localSheetId="31" hidden="1">{"Riqfin97",#N/A,FALSE,"Tran";"Riqfinpro",#N/A,FALSE,"Tran"}</definedName>
    <definedName name="rrr" localSheetId="32" hidden="1">{"Riqfin97",#N/A,FALSE,"Tran";"Riqfinpro",#N/A,FALSE,"Tran"}</definedName>
    <definedName name="rrr" localSheetId="34" hidden="1">{"Riqfin97",#N/A,FALSE,"Tran";"Riqfinpro",#N/A,FALSE,"Tran"}</definedName>
    <definedName name="rrr" localSheetId="35" hidden="1">{"Riqfin97",#N/A,FALSE,"Tran";"Riqfinpro",#N/A,FALSE,"Tran"}</definedName>
    <definedName name="rrr" localSheetId="37" hidden="1">{"Riqfin97",#N/A,FALSE,"Tran";"Riqfinpro",#N/A,FALSE,"Tran"}</definedName>
    <definedName name="rrr" localSheetId="38" hidden="1">{"Riqfin97",#N/A,FALSE,"Tran";"Riqfinpro",#N/A,FALSE,"Tran"}</definedName>
    <definedName name="rrr" localSheetId="47" hidden="1">{"Riqfin97",#N/A,FALSE,"Tran";"Riqfinpro",#N/A,FALSE,"Tran"}</definedName>
    <definedName name="rrr" localSheetId="48" hidden="1">{"Riqfin97",#N/A,FALSE,"Tran";"Riqfinpro",#N/A,FALSE,"Tran"}</definedName>
    <definedName name="rrr" localSheetId="49" hidden="1">{"Riqfin97",#N/A,FALSE,"Tran";"Riqfinpro",#N/A,FALSE,"Tran"}</definedName>
    <definedName name="rrr" localSheetId="50" hidden="1">{"Riqfin97",#N/A,FALSE,"Tran";"Riqfinpro",#N/A,FALSE,"Tran"}</definedName>
    <definedName name="rrr" localSheetId="51" hidden="1">{"Riqfin97",#N/A,FALSE,"Tran";"Riqfinpro",#N/A,FALSE,"Tran"}</definedName>
    <definedName name="rrr" localSheetId="52" hidden="1">{"Riqfin97",#N/A,FALSE,"Tran";"Riqfinpro",#N/A,FALSE,"Tran"}</definedName>
    <definedName name="rrr" localSheetId="53" hidden="1">{"Riqfin97",#N/A,FALSE,"Tran";"Riqfinpro",#N/A,FALSE,"Tran"}</definedName>
    <definedName name="rrr" localSheetId="54" hidden="1">{"Riqfin97",#N/A,FALSE,"Tran";"Riqfinpro",#N/A,FALSE,"Tran"}</definedName>
    <definedName name="rrr" localSheetId="14" hidden="1">{"Riqfin97",#N/A,FALSE,"Tran";"Riqfinpro",#N/A,FALSE,"Tran"}</definedName>
    <definedName name="rrr" localSheetId="55" hidden="1">{"Riqfin97",#N/A,FALSE,"Tran";"Riqfinpro",#N/A,FALSE,"Tran"}</definedName>
    <definedName name="rrr" localSheetId="56" hidden="1">{"Riqfin97",#N/A,FALSE,"Tran";"Riqfinpro",#N/A,FALSE,"Tran"}</definedName>
    <definedName name="rrr" localSheetId="57" hidden="1">{"Riqfin97",#N/A,FALSE,"Tran";"Riqfinpro",#N/A,FALSE,"Tran"}</definedName>
    <definedName name="rrr" localSheetId="58" hidden="1">{"Riqfin97",#N/A,FALSE,"Tran";"Riqfinpro",#N/A,FALSE,"Tran"}</definedName>
    <definedName name="rrr" localSheetId="18" hidden="1">{"Riqfin97",#N/A,FALSE,"Tran";"Riqfinpro",#N/A,FALSE,"Tran"}</definedName>
    <definedName name="rrr" localSheetId="19" hidden="1">{"Riqfin97",#N/A,FALSE,"Tran";"Riqfinpro",#N/A,FALSE,"Tran"}</definedName>
    <definedName name="rrr" localSheetId="15" hidden="1">{"Riqfin97",#N/A,FALSE,"Tran";"Riqfinpro",#N/A,FALSE,"Tran"}</definedName>
    <definedName name="rrr" localSheetId="16" hidden="1">{"Riqfin97",#N/A,FALSE,"Tran";"Riqfinpro",#N/A,FALSE,"Tran"}</definedName>
    <definedName name="rrr" hidden="1">{"Riqfin97",#N/A,FALSE,"Tran";"Riqfinpro",#N/A,FALSE,"Tran"}</definedName>
    <definedName name="rrrr" localSheetId="74" hidden="1">{#N/A,#N/A,FALSE,"slvsrtb1";#N/A,#N/A,FALSE,"slvsrtb2";#N/A,#N/A,FALSE,"slvsrtb3";#N/A,#N/A,FALSE,"slvsrtb4";#N/A,#N/A,FALSE,"slvsrtb5";#N/A,#N/A,FALSE,"slvsrtb6";#N/A,#N/A,FALSE,"slvsrtb7";#N/A,#N/A,FALSE,"slvsrtb8";#N/A,#N/A,FALSE,"slvsrtb9";#N/A,#N/A,FALSE,"slvsrtb10";#N/A,#N/A,FALSE,"slvsrtb12"}</definedName>
    <definedName name="rrrr" localSheetId="12" hidden="1">{#N/A,#N/A,FALSE,"slvsrtb1";#N/A,#N/A,FALSE,"slvsrtb2";#N/A,#N/A,FALSE,"slvsrtb3";#N/A,#N/A,FALSE,"slvsrtb4";#N/A,#N/A,FALSE,"slvsrtb5";#N/A,#N/A,FALSE,"slvsrtb6";#N/A,#N/A,FALSE,"slvsrtb7";#N/A,#N/A,FALSE,"slvsrtb8";#N/A,#N/A,FALSE,"slvsrtb9";#N/A,#N/A,FALSE,"slvsrtb10";#N/A,#N/A,FALSE,"slvsrtb12"}</definedName>
    <definedName name="rrrr" localSheetId="13" hidden="1">{#N/A,#N/A,FALSE,"slvsrtb1";#N/A,#N/A,FALSE,"slvsrtb2";#N/A,#N/A,FALSE,"slvsrtb3";#N/A,#N/A,FALSE,"slvsrtb4";#N/A,#N/A,FALSE,"slvsrtb5";#N/A,#N/A,FALSE,"slvsrtb6";#N/A,#N/A,FALSE,"slvsrtb7";#N/A,#N/A,FALSE,"slvsrtb8";#N/A,#N/A,FALSE,"slvsrtb9";#N/A,#N/A,FALSE,"slvsrtb10";#N/A,#N/A,FALSE,"slvsrtb12"}</definedName>
    <definedName name="rrrr" localSheetId="28" hidden="1">{#N/A,#N/A,FALSE,"slvsrtb1";#N/A,#N/A,FALSE,"slvsrtb2";#N/A,#N/A,FALSE,"slvsrtb3";#N/A,#N/A,FALSE,"slvsrtb4";#N/A,#N/A,FALSE,"slvsrtb5";#N/A,#N/A,FALSE,"slvsrtb6";#N/A,#N/A,FALSE,"slvsrtb7";#N/A,#N/A,FALSE,"slvsrtb8";#N/A,#N/A,FALSE,"slvsrtb9";#N/A,#N/A,FALSE,"slvsrtb10";#N/A,#N/A,FALSE,"slvsrtb12"}</definedName>
    <definedName name="rrrr" localSheetId="10" hidden="1">{#N/A,#N/A,FALSE,"slvsrtb1";#N/A,#N/A,FALSE,"slvsrtb2";#N/A,#N/A,FALSE,"slvsrtb3";#N/A,#N/A,FALSE,"slvsrtb4";#N/A,#N/A,FALSE,"slvsrtb5";#N/A,#N/A,FALSE,"slvsrtb6";#N/A,#N/A,FALSE,"slvsrtb7";#N/A,#N/A,FALSE,"slvsrtb8";#N/A,#N/A,FALSE,"slvsrtb9";#N/A,#N/A,FALSE,"slvsrtb10";#N/A,#N/A,FALSE,"slvsrtb12"}</definedName>
    <definedName name="rrrr" localSheetId="20" hidden="1">{#N/A,#N/A,FALSE,"slvsrtb1";#N/A,#N/A,FALSE,"slvsrtb2";#N/A,#N/A,FALSE,"slvsrtb3";#N/A,#N/A,FALSE,"slvsrtb4";#N/A,#N/A,FALSE,"slvsrtb5";#N/A,#N/A,FALSE,"slvsrtb6";#N/A,#N/A,FALSE,"slvsrtb7";#N/A,#N/A,FALSE,"slvsrtb8";#N/A,#N/A,FALSE,"slvsrtb9";#N/A,#N/A,FALSE,"slvsrtb10";#N/A,#N/A,FALSE,"slvsrtb12"}</definedName>
    <definedName name="rrrr" localSheetId="21" hidden="1">{#N/A,#N/A,FALSE,"slvsrtb1";#N/A,#N/A,FALSE,"slvsrtb2";#N/A,#N/A,FALSE,"slvsrtb3";#N/A,#N/A,FALSE,"slvsrtb4";#N/A,#N/A,FALSE,"slvsrtb5";#N/A,#N/A,FALSE,"slvsrtb6";#N/A,#N/A,FALSE,"slvsrtb7";#N/A,#N/A,FALSE,"slvsrtb8";#N/A,#N/A,FALSE,"slvsrtb9";#N/A,#N/A,FALSE,"slvsrtb10";#N/A,#N/A,FALSE,"slvsrtb12"}</definedName>
    <definedName name="rrrr" localSheetId="22" hidden="1">{#N/A,#N/A,FALSE,"slvsrtb1";#N/A,#N/A,FALSE,"slvsrtb2";#N/A,#N/A,FALSE,"slvsrtb3";#N/A,#N/A,FALSE,"slvsrtb4";#N/A,#N/A,FALSE,"slvsrtb5";#N/A,#N/A,FALSE,"slvsrtb6";#N/A,#N/A,FALSE,"slvsrtb7";#N/A,#N/A,FALSE,"slvsrtb8";#N/A,#N/A,FALSE,"slvsrtb9";#N/A,#N/A,FALSE,"slvsrtb10";#N/A,#N/A,FALSE,"slvsrtb12"}</definedName>
    <definedName name="rrrr" localSheetId="23" hidden="1">{#N/A,#N/A,FALSE,"slvsrtb1";#N/A,#N/A,FALSE,"slvsrtb2";#N/A,#N/A,FALSE,"slvsrtb3";#N/A,#N/A,FALSE,"slvsrtb4";#N/A,#N/A,FALSE,"slvsrtb5";#N/A,#N/A,FALSE,"slvsrtb6";#N/A,#N/A,FALSE,"slvsrtb7";#N/A,#N/A,FALSE,"slvsrtb8";#N/A,#N/A,FALSE,"slvsrtb9";#N/A,#N/A,FALSE,"slvsrtb10";#N/A,#N/A,FALSE,"slvsrtb12"}</definedName>
    <definedName name="rrrr" localSheetId="24" hidden="1">{#N/A,#N/A,FALSE,"slvsrtb1";#N/A,#N/A,FALSE,"slvsrtb2";#N/A,#N/A,FALSE,"slvsrtb3";#N/A,#N/A,FALSE,"slvsrtb4";#N/A,#N/A,FALSE,"slvsrtb5";#N/A,#N/A,FALSE,"slvsrtb6";#N/A,#N/A,FALSE,"slvsrtb7";#N/A,#N/A,FALSE,"slvsrtb8";#N/A,#N/A,FALSE,"slvsrtb9";#N/A,#N/A,FALSE,"slvsrtb10";#N/A,#N/A,FALSE,"slvsrtb12"}</definedName>
    <definedName name="rrrr" localSheetId="27" hidden="1">{#N/A,#N/A,FALSE,"slvsrtb1";#N/A,#N/A,FALSE,"slvsrtb2";#N/A,#N/A,FALSE,"slvsrtb3";#N/A,#N/A,FALSE,"slvsrtb4";#N/A,#N/A,FALSE,"slvsrtb5";#N/A,#N/A,FALSE,"slvsrtb6";#N/A,#N/A,FALSE,"slvsrtb7";#N/A,#N/A,FALSE,"slvsrtb8";#N/A,#N/A,FALSE,"slvsrtb9";#N/A,#N/A,FALSE,"slvsrtb10";#N/A,#N/A,FALSE,"slvsrtb12"}</definedName>
    <definedName name="rrrr" localSheetId="29" hidden="1">{#N/A,#N/A,FALSE,"slvsrtb1";#N/A,#N/A,FALSE,"slvsrtb2";#N/A,#N/A,FALSE,"slvsrtb3";#N/A,#N/A,FALSE,"slvsrtb4";#N/A,#N/A,FALSE,"slvsrtb5";#N/A,#N/A,FALSE,"slvsrtb6";#N/A,#N/A,FALSE,"slvsrtb7";#N/A,#N/A,FALSE,"slvsrtb8";#N/A,#N/A,FALSE,"slvsrtb9";#N/A,#N/A,FALSE,"slvsrtb10";#N/A,#N/A,FALSE,"slvsrtb12"}</definedName>
    <definedName name="rrrr" localSheetId="30" hidden="1">{#N/A,#N/A,FALSE,"slvsrtb1";#N/A,#N/A,FALSE,"slvsrtb2";#N/A,#N/A,FALSE,"slvsrtb3";#N/A,#N/A,FALSE,"slvsrtb4";#N/A,#N/A,FALSE,"slvsrtb5";#N/A,#N/A,FALSE,"slvsrtb6";#N/A,#N/A,FALSE,"slvsrtb7";#N/A,#N/A,FALSE,"slvsrtb8";#N/A,#N/A,FALSE,"slvsrtb9";#N/A,#N/A,FALSE,"slvsrtb10";#N/A,#N/A,FALSE,"slvsrtb12"}</definedName>
    <definedName name="rrrr" localSheetId="31" hidden="1">{#N/A,#N/A,FALSE,"slvsrtb1";#N/A,#N/A,FALSE,"slvsrtb2";#N/A,#N/A,FALSE,"slvsrtb3";#N/A,#N/A,FALSE,"slvsrtb4";#N/A,#N/A,FALSE,"slvsrtb5";#N/A,#N/A,FALSE,"slvsrtb6";#N/A,#N/A,FALSE,"slvsrtb7";#N/A,#N/A,FALSE,"slvsrtb8";#N/A,#N/A,FALSE,"slvsrtb9";#N/A,#N/A,FALSE,"slvsrtb10";#N/A,#N/A,FALSE,"slvsrtb12"}</definedName>
    <definedName name="rrrr" localSheetId="32" hidden="1">{#N/A,#N/A,FALSE,"slvsrtb1";#N/A,#N/A,FALSE,"slvsrtb2";#N/A,#N/A,FALSE,"slvsrtb3";#N/A,#N/A,FALSE,"slvsrtb4";#N/A,#N/A,FALSE,"slvsrtb5";#N/A,#N/A,FALSE,"slvsrtb6";#N/A,#N/A,FALSE,"slvsrtb7";#N/A,#N/A,FALSE,"slvsrtb8";#N/A,#N/A,FALSE,"slvsrtb9";#N/A,#N/A,FALSE,"slvsrtb10";#N/A,#N/A,FALSE,"slvsrtb12"}</definedName>
    <definedName name="rrrr" localSheetId="34" hidden="1">{#N/A,#N/A,FALSE,"slvsrtb1";#N/A,#N/A,FALSE,"slvsrtb2";#N/A,#N/A,FALSE,"slvsrtb3";#N/A,#N/A,FALSE,"slvsrtb4";#N/A,#N/A,FALSE,"slvsrtb5";#N/A,#N/A,FALSE,"slvsrtb6";#N/A,#N/A,FALSE,"slvsrtb7";#N/A,#N/A,FALSE,"slvsrtb8";#N/A,#N/A,FALSE,"slvsrtb9";#N/A,#N/A,FALSE,"slvsrtb10";#N/A,#N/A,FALSE,"slvsrtb12"}</definedName>
    <definedName name="rrrr" localSheetId="35" hidden="1">{#N/A,#N/A,FALSE,"slvsrtb1";#N/A,#N/A,FALSE,"slvsrtb2";#N/A,#N/A,FALSE,"slvsrtb3";#N/A,#N/A,FALSE,"slvsrtb4";#N/A,#N/A,FALSE,"slvsrtb5";#N/A,#N/A,FALSE,"slvsrtb6";#N/A,#N/A,FALSE,"slvsrtb7";#N/A,#N/A,FALSE,"slvsrtb8";#N/A,#N/A,FALSE,"slvsrtb9";#N/A,#N/A,FALSE,"slvsrtb10";#N/A,#N/A,FALSE,"slvsrtb12"}</definedName>
    <definedName name="rrrr" localSheetId="37" hidden="1">{#N/A,#N/A,FALSE,"slvsrtb1";#N/A,#N/A,FALSE,"slvsrtb2";#N/A,#N/A,FALSE,"slvsrtb3";#N/A,#N/A,FALSE,"slvsrtb4";#N/A,#N/A,FALSE,"slvsrtb5";#N/A,#N/A,FALSE,"slvsrtb6";#N/A,#N/A,FALSE,"slvsrtb7";#N/A,#N/A,FALSE,"slvsrtb8";#N/A,#N/A,FALSE,"slvsrtb9";#N/A,#N/A,FALSE,"slvsrtb10";#N/A,#N/A,FALSE,"slvsrtb12"}</definedName>
    <definedName name="rrrr" localSheetId="38" hidden="1">{#N/A,#N/A,FALSE,"slvsrtb1";#N/A,#N/A,FALSE,"slvsrtb2";#N/A,#N/A,FALSE,"slvsrtb3";#N/A,#N/A,FALSE,"slvsrtb4";#N/A,#N/A,FALSE,"slvsrtb5";#N/A,#N/A,FALSE,"slvsrtb6";#N/A,#N/A,FALSE,"slvsrtb7";#N/A,#N/A,FALSE,"slvsrtb8";#N/A,#N/A,FALSE,"slvsrtb9";#N/A,#N/A,FALSE,"slvsrtb10";#N/A,#N/A,FALSE,"slvsrtb12"}</definedName>
    <definedName name="rrrr" localSheetId="47" hidden="1">{#N/A,#N/A,FALSE,"slvsrtb1";#N/A,#N/A,FALSE,"slvsrtb2";#N/A,#N/A,FALSE,"slvsrtb3";#N/A,#N/A,FALSE,"slvsrtb4";#N/A,#N/A,FALSE,"slvsrtb5";#N/A,#N/A,FALSE,"slvsrtb6";#N/A,#N/A,FALSE,"slvsrtb7";#N/A,#N/A,FALSE,"slvsrtb8";#N/A,#N/A,FALSE,"slvsrtb9";#N/A,#N/A,FALSE,"slvsrtb10";#N/A,#N/A,FALSE,"slvsrtb12"}</definedName>
    <definedName name="rrrr" localSheetId="48" hidden="1">{#N/A,#N/A,FALSE,"slvsrtb1";#N/A,#N/A,FALSE,"slvsrtb2";#N/A,#N/A,FALSE,"slvsrtb3";#N/A,#N/A,FALSE,"slvsrtb4";#N/A,#N/A,FALSE,"slvsrtb5";#N/A,#N/A,FALSE,"slvsrtb6";#N/A,#N/A,FALSE,"slvsrtb7";#N/A,#N/A,FALSE,"slvsrtb8";#N/A,#N/A,FALSE,"slvsrtb9";#N/A,#N/A,FALSE,"slvsrtb10";#N/A,#N/A,FALSE,"slvsrtb12"}</definedName>
    <definedName name="rrrr" localSheetId="49" hidden="1">{#N/A,#N/A,FALSE,"slvsrtb1";#N/A,#N/A,FALSE,"slvsrtb2";#N/A,#N/A,FALSE,"slvsrtb3";#N/A,#N/A,FALSE,"slvsrtb4";#N/A,#N/A,FALSE,"slvsrtb5";#N/A,#N/A,FALSE,"slvsrtb6";#N/A,#N/A,FALSE,"slvsrtb7";#N/A,#N/A,FALSE,"slvsrtb8";#N/A,#N/A,FALSE,"slvsrtb9";#N/A,#N/A,FALSE,"slvsrtb10";#N/A,#N/A,FALSE,"slvsrtb12"}</definedName>
    <definedName name="rrrr" localSheetId="50" hidden="1">{#N/A,#N/A,FALSE,"slvsrtb1";#N/A,#N/A,FALSE,"slvsrtb2";#N/A,#N/A,FALSE,"slvsrtb3";#N/A,#N/A,FALSE,"slvsrtb4";#N/A,#N/A,FALSE,"slvsrtb5";#N/A,#N/A,FALSE,"slvsrtb6";#N/A,#N/A,FALSE,"slvsrtb7";#N/A,#N/A,FALSE,"slvsrtb8";#N/A,#N/A,FALSE,"slvsrtb9";#N/A,#N/A,FALSE,"slvsrtb10";#N/A,#N/A,FALSE,"slvsrtb12"}</definedName>
    <definedName name="rrrr" localSheetId="51" hidden="1">{#N/A,#N/A,FALSE,"slvsrtb1";#N/A,#N/A,FALSE,"slvsrtb2";#N/A,#N/A,FALSE,"slvsrtb3";#N/A,#N/A,FALSE,"slvsrtb4";#N/A,#N/A,FALSE,"slvsrtb5";#N/A,#N/A,FALSE,"slvsrtb6";#N/A,#N/A,FALSE,"slvsrtb7";#N/A,#N/A,FALSE,"slvsrtb8";#N/A,#N/A,FALSE,"slvsrtb9";#N/A,#N/A,FALSE,"slvsrtb10";#N/A,#N/A,FALSE,"slvsrtb12"}</definedName>
    <definedName name="rrrr" localSheetId="52" hidden="1">{#N/A,#N/A,FALSE,"slvsrtb1";#N/A,#N/A,FALSE,"slvsrtb2";#N/A,#N/A,FALSE,"slvsrtb3";#N/A,#N/A,FALSE,"slvsrtb4";#N/A,#N/A,FALSE,"slvsrtb5";#N/A,#N/A,FALSE,"slvsrtb6";#N/A,#N/A,FALSE,"slvsrtb7";#N/A,#N/A,FALSE,"slvsrtb8";#N/A,#N/A,FALSE,"slvsrtb9";#N/A,#N/A,FALSE,"slvsrtb10";#N/A,#N/A,FALSE,"slvsrtb12"}</definedName>
    <definedName name="rrrr" localSheetId="53" hidden="1">{#N/A,#N/A,FALSE,"slvsrtb1";#N/A,#N/A,FALSE,"slvsrtb2";#N/A,#N/A,FALSE,"slvsrtb3";#N/A,#N/A,FALSE,"slvsrtb4";#N/A,#N/A,FALSE,"slvsrtb5";#N/A,#N/A,FALSE,"slvsrtb6";#N/A,#N/A,FALSE,"slvsrtb7";#N/A,#N/A,FALSE,"slvsrtb8";#N/A,#N/A,FALSE,"slvsrtb9";#N/A,#N/A,FALSE,"slvsrtb10";#N/A,#N/A,FALSE,"slvsrtb12"}</definedName>
    <definedName name="rrrr" localSheetId="54" hidden="1">{#N/A,#N/A,FALSE,"slvsrtb1";#N/A,#N/A,FALSE,"slvsrtb2";#N/A,#N/A,FALSE,"slvsrtb3";#N/A,#N/A,FALSE,"slvsrtb4";#N/A,#N/A,FALSE,"slvsrtb5";#N/A,#N/A,FALSE,"slvsrtb6";#N/A,#N/A,FALSE,"slvsrtb7";#N/A,#N/A,FALSE,"slvsrtb8";#N/A,#N/A,FALSE,"slvsrtb9";#N/A,#N/A,FALSE,"slvsrtb10";#N/A,#N/A,FALSE,"slvsrtb12"}</definedName>
    <definedName name="rrrr" localSheetId="14" hidden="1">{#N/A,#N/A,FALSE,"slvsrtb1";#N/A,#N/A,FALSE,"slvsrtb2";#N/A,#N/A,FALSE,"slvsrtb3";#N/A,#N/A,FALSE,"slvsrtb4";#N/A,#N/A,FALSE,"slvsrtb5";#N/A,#N/A,FALSE,"slvsrtb6";#N/A,#N/A,FALSE,"slvsrtb7";#N/A,#N/A,FALSE,"slvsrtb8";#N/A,#N/A,FALSE,"slvsrtb9";#N/A,#N/A,FALSE,"slvsrtb10";#N/A,#N/A,FALSE,"slvsrtb12"}</definedName>
    <definedName name="rrrr" localSheetId="55" hidden="1">{#N/A,#N/A,FALSE,"slvsrtb1";#N/A,#N/A,FALSE,"slvsrtb2";#N/A,#N/A,FALSE,"slvsrtb3";#N/A,#N/A,FALSE,"slvsrtb4";#N/A,#N/A,FALSE,"slvsrtb5";#N/A,#N/A,FALSE,"slvsrtb6";#N/A,#N/A,FALSE,"slvsrtb7";#N/A,#N/A,FALSE,"slvsrtb8";#N/A,#N/A,FALSE,"slvsrtb9";#N/A,#N/A,FALSE,"slvsrtb10";#N/A,#N/A,FALSE,"slvsrtb12"}</definedName>
    <definedName name="rrrr" localSheetId="56" hidden="1">{#N/A,#N/A,FALSE,"slvsrtb1";#N/A,#N/A,FALSE,"slvsrtb2";#N/A,#N/A,FALSE,"slvsrtb3";#N/A,#N/A,FALSE,"slvsrtb4";#N/A,#N/A,FALSE,"slvsrtb5";#N/A,#N/A,FALSE,"slvsrtb6";#N/A,#N/A,FALSE,"slvsrtb7";#N/A,#N/A,FALSE,"slvsrtb8";#N/A,#N/A,FALSE,"slvsrtb9";#N/A,#N/A,FALSE,"slvsrtb10";#N/A,#N/A,FALSE,"slvsrtb12"}</definedName>
    <definedName name="rrrr" localSheetId="57" hidden="1">{#N/A,#N/A,FALSE,"slvsrtb1";#N/A,#N/A,FALSE,"slvsrtb2";#N/A,#N/A,FALSE,"slvsrtb3";#N/A,#N/A,FALSE,"slvsrtb4";#N/A,#N/A,FALSE,"slvsrtb5";#N/A,#N/A,FALSE,"slvsrtb6";#N/A,#N/A,FALSE,"slvsrtb7";#N/A,#N/A,FALSE,"slvsrtb8";#N/A,#N/A,FALSE,"slvsrtb9";#N/A,#N/A,FALSE,"slvsrtb10";#N/A,#N/A,FALSE,"slvsrtb12"}</definedName>
    <definedName name="rrrr" localSheetId="58" hidden="1">{#N/A,#N/A,FALSE,"slvsrtb1";#N/A,#N/A,FALSE,"slvsrtb2";#N/A,#N/A,FALSE,"slvsrtb3";#N/A,#N/A,FALSE,"slvsrtb4";#N/A,#N/A,FALSE,"slvsrtb5";#N/A,#N/A,FALSE,"slvsrtb6";#N/A,#N/A,FALSE,"slvsrtb7";#N/A,#N/A,FALSE,"slvsrtb8";#N/A,#N/A,FALSE,"slvsrtb9";#N/A,#N/A,FALSE,"slvsrtb10";#N/A,#N/A,FALSE,"slvsrtb12"}</definedName>
    <definedName name="rrrr" localSheetId="18" hidden="1">{#N/A,#N/A,FALSE,"slvsrtb1";#N/A,#N/A,FALSE,"slvsrtb2";#N/A,#N/A,FALSE,"slvsrtb3";#N/A,#N/A,FALSE,"slvsrtb4";#N/A,#N/A,FALSE,"slvsrtb5";#N/A,#N/A,FALSE,"slvsrtb6";#N/A,#N/A,FALSE,"slvsrtb7";#N/A,#N/A,FALSE,"slvsrtb8";#N/A,#N/A,FALSE,"slvsrtb9";#N/A,#N/A,FALSE,"slvsrtb10";#N/A,#N/A,FALSE,"slvsrtb12"}</definedName>
    <definedName name="rrrr" localSheetId="19" hidden="1">{#N/A,#N/A,FALSE,"slvsrtb1";#N/A,#N/A,FALSE,"slvsrtb2";#N/A,#N/A,FALSE,"slvsrtb3";#N/A,#N/A,FALSE,"slvsrtb4";#N/A,#N/A,FALSE,"slvsrtb5";#N/A,#N/A,FALSE,"slvsrtb6";#N/A,#N/A,FALSE,"slvsrtb7";#N/A,#N/A,FALSE,"slvsrtb8";#N/A,#N/A,FALSE,"slvsrtb9";#N/A,#N/A,FALSE,"slvsrtb10";#N/A,#N/A,FALSE,"slvsrtb12"}</definedName>
    <definedName name="rrrr" localSheetId="15" hidden="1">{#N/A,#N/A,FALSE,"slvsrtb1";#N/A,#N/A,FALSE,"slvsrtb2";#N/A,#N/A,FALSE,"slvsrtb3";#N/A,#N/A,FALSE,"slvsrtb4";#N/A,#N/A,FALSE,"slvsrtb5";#N/A,#N/A,FALSE,"slvsrtb6";#N/A,#N/A,FALSE,"slvsrtb7";#N/A,#N/A,FALSE,"slvsrtb8";#N/A,#N/A,FALSE,"slvsrtb9";#N/A,#N/A,FALSE,"slvsrtb10";#N/A,#N/A,FALSE,"slvsrtb12"}</definedName>
    <definedName name="rrrr" localSheetId="16"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74" hidden="1">{"Tab1",#N/A,FALSE,"P";"Tab2",#N/A,FALSE,"P"}</definedName>
    <definedName name="rrrrrr" localSheetId="12" hidden="1">{"Tab1",#N/A,FALSE,"P";"Tab2",#N/A,FALSE,"P"}</definedName>
    <definedName name="rrrrrr" localSheetId="13" hidden="1">{"Tab1",#N/A,FALSE,"P";"Tab2",#N/A,FALSE,"P"}</definedName>
    <definedName name="rrrrrr" localSheetId="28" hidden="1">{"Tab1",#N/A,FALSE,"P";"Tab2",#N/A,FALSE,"P"}</definedName>
    <definedName name="rrrrrr" localSheetId="10" hidden="1">{"Tab1",#N/A,FALSE,"P";"Tab2",#N/A,FALSE,"P"}</definedName>
    <definedName name="rrrrrr" localSheetId="20" hidden="1">{"Tab1",#N/A,FALSE,"P";"Tab2",#N/A,FALSE,"P"}</definedName>
    <definedName name="rrrrrr" localSheetId="21" hidden="1">{"Tab1",#N/A,FALSE,"P";"Tab2",#N/A,FALSE,"P"}</definedName>
    <definedName name="rrrrrr" localSheetId="22" hidden="1">{"Tab1",#N/A,FALSE,"P";"Tab2",#N/A,FALSE,"P"}</definedName>
    <definedName name="rrrrrr" localSheetId="23" hidden="1">{"Tab1",#N/A,FALSE,"P";"Tab2",#N/A,FALSE,"P"}</definedName>
    <definedName name="rrrrrr" localSheetId="24" hidden="1">{"Tab1",#N/A,FALSE,"P";"Tab2",#N/A,FALSE,"P"}</definedName>
    <definedName name="rrrrrr" localSheetId="27" hidden="1">{"Tab1",#N/A,FALSE,"P";"Tab2",#N/A,FALSE,"P"}</definedName>
    <definedName name="rrrrrr" localSheetId="29" hidden="1">{"Tab1",#N/A,FALSE,"P";"Tab2",#N/A,FALSE,"P"}</definedName>
    <definedName name="rrrrrr" localSheetId="30" hidden="1">{"Tab1",#N/A,FALSE,"P";"Tab2",#N/A,FALSE,"P"}</definedName>
    <definedName name="rrrrrr" localSheetId="31" hidden="1">{"Tab1",#N/A,FALSE,"P";"Tab2",#N/A,FALSE,"P"}</definedName>
    <definedName name="rrrrrr" localSheetId="32" hidden="1">{"Tab1",#N/A,FALSE,"P";"Tab2",#N/A,FALSE,"P"}</definedName>
    <definedName name="rrrrrr" localSheetId="34" hidden="1">{"Tab1",#N/A,FALSE,"P";"Tab2",#N/A,FALSE,"P"}</definedName>
    <definedName name="rrrrrr" localSheetId="35" hidden="1">{"Tab1",#N/A,FALSE,"P";"Tab2",#N/A,FALSE,"P"}</definedName>
    <definedName name="rrrrrr" localSheetId="37" hidden="1">{"Tab1",#N/A,FALSE,"P";"Tab2",#N/A,FALSE,"P"}</definedName>
    <definedName name="rrrrrr" localSheetId="38" hidden="1">{"Tab1",#N/A,FALSE,"P";"Tab2",#N/A,FALSE,"P"}</definedName>
    <definedName name="rrrrrr" localSheetId="47" hidden="1">{"Tab1",#N/A,FALSE,"P";"Tab2",#N/A,FALSE,"P"}</definedName>
    <definedName name="rrrrrr" localSheetId="48" hidden="1">{"Tab1",#N/A,FALSE,"P";"Tab2",#N/A,FALSE,"P"}</definedName>
    <definedName name="rrrrrr" localSheetId="49" hidden="1">{"Tab1",#N/A,FALSE,"P";"Tab2",#N/A,FALSE,"P"}</definedName>
    <definedName name="rrrrrr" localSheetId="50" hidden="1">{"Tab1",#N/A,FALSE,"P";"Tab2",#N/A,FALSE,"P"}</definedName>
    <definedName name="rrrrrr" localSheetId="51" hidden="1">{"Tab1",#N/A,FALSE,"P";"Tab2",#N/A,FALSE,"P"}</definedName>
    <definedName name="rrrrrr" localSheetId="52" hidden="1">{"Tab1",#N/A,FALSE,"P";"Tab2",#N/A,FALSE,"P"}</definedName>
    <definedName name="rrrrrr" localSheetId="53" hidden="1">{"Tab1",#N/A,FALSE,"P";"Tab2",#N/A,FALSE,"P"}</definedName>
    <definedName name="rrrrrr" localSheetId="54" hidden="1">{"Tab1",#N/A,FALSE,"P";"Tab2",#N/A,FALSE,"P"}</definedName>
    <definedName name="rrrrrr" localSheetId="14" hidden="1">{"Tab1",#N/A,FALSE,"P";"Tab2",#N/A,FALSE,"P"}</definedName>
    <definedName name="rrrrrr" localSheetId="55" hidden="1">{"Tab1",#N/A,FALSE,"P";"Tab2",#N/A,FALSE,"P"}</definedName>
    <definedName name="rrrrrr" localSheetId="56" hidden="1">{"Tab1",#N/A,FALSE,"P";"Tab2",#N/A,FALSE,"P"}</definedName>
    <definedName name="rrrrrr" localSheetId="57" hidden="1">{"Tab1",#N/A,FALSE,"P";"Tab2",#N/A,FALSE,"P"}</definedName>
    <definedName name="rrrrrr" localSheetId="58" hidden="1">{"Tab1",#N/A,FALSE,"P";"Tab2",#N/A,FALSE,"P"}</definedName>
    <definedName name="rrrrrr" localSheetId="18" hidden="1">{"Tab1",#N/A,FALSE,"P";"Tab2",#N/A,FALSE,"P"}</definedName>
    <definedName name="rrrrrr" localSheetId="19" hidden="1">{"Tab1",#N/A,FALSE,"P";"Tab2",#N/A,FALSE,"P"}</definedName>
    <definedName name="rrrrrr" localSheetId="15" hidden="1">{"Tab1",#N/A,FALSE,"P";"Tab2",#N/A,FALSE,"P"}</definedName>
    <definedName name="rrrrrr" localSheetId="16" hidden="1">{"Tab1",#N/A,FALSE,"P";"Tab2",#N/A,FALSE,"P"}</definedName>
    <definedName name="rrrrrr" hidden="1">{"Tab1",#N/A,FALSE,"P";"Tab2",#N/A,FALSE,"P"}</definedName>
    <definedName name="rrrrrrr" localSheetId="74" hidden="1">{"Tab1",#N/A,FALSE,"P";"Tab2",#N/A,FALSE,"P"}</definedName>
    <definedName name="rrrrrrr" localSheetId="12" hidden="1">{"Tab1",#N/A,FALSE,"P";"Tab2",#N/A,FALSE,"P"}</definedName>
    <definedName name="rrrrrrr" localSheetId="13" hidden="1">{"Tab1",#N/A,FALSE,"P";"Tab2",#N/A,FALSE,"P"}</definedName>
    <definedName name="rrrrrrr" localSheetId="28" hidden="1">{"Tab1",#N/A,FALSE,"P";"Tab2",#N/A,FALSE,"P"}</definedName>
    <definedName name="rrrrrrr" localSheetId="10" hidden="1">{"Tab1",#N/A,FALSE,"P";"Tab2",#N/A,FALSE,"P"}</definedName>
    <definedName name="rrrrrrr" localSheetId="20" hidden="1">{"Tab1",#N/A,FALSE,"P";"Tab2",#N/A,FALSE,"P"}</definedName>
    <definedName name="rrrrrrr" localSheetId="21" hidden="1">{"Tab1",#N/A,FALSE,"P";"Tab2",#N/A,FALSE,"P"}</definedName>
    <definedName name="rrrrrrr" localSheetId="22" hidden="1">{"Tab1",#N/A,FALSE,"P";"Tab2",#N/A,FALSE,"P"}</definedName>
    <definedName name="rrrrrrr" localSheetId="23" hidden="1">{"Tab1",#N/A,FALSE,"P";"Tab2",#N/A,FALSE,"P"}</definedName>
    <definedName name="rrrrrrr" localSheetId="24" hidden="1">{"Tab1",#N/A,FALSE,"P";"Tab2",#N/A,FALSE,"P"}</definedName>
    <definedName name="rrrrrrr" localSheetId="27" hidden="1">{"Tab1",#N/A,FALSE,"P";"Tab2",#N/A,FALSE,"P"}</definedName>
    <definedName name="rrrrrrr" localSheetId="29" hidden="1">{"Tab1",#N/A,FALSE,"P";"Tab2",#N/A,FALSE,"P"}</definedName>
    <definedName name="rrrrrrr" localSheetId="30" hidden="1">{"Tab1",#N/A,FALSE,"P";"Tab2",#N/A,FALSE,"P"}</definedName>
    <definedName name="rrrrrrr" localSheetId="31" hidden="1">{"Tab1",#N/A,FALSE,"P";"Tab2",#N/A,FALSE,"P"}</definedName>
    <definedName name="rrrrrrr" localSheetId="32" hidden="1">{"Tab1",#N/A,FALSE,"P";"Tab2",#N/A,FALSE,"P"}</definedName>
    <definedName name="rrrrrrr" localSheetId="34" hidden="1">{"Tab1",#N/A,FALSE,"P";"Tab2",#N/A,FALSE,"P"}</definedName>
    <definedName name="rrrrrrr" localSheetId="35" hidden="1">{"Tab1",#N/A,FALSE,"P";"Tab2",#N/A,FALSE,"P"}</definedName>
    <definedName name="rrrrrrr" localSheetId="37" hidden="1">{"Tab1",#N/A,FALSE,"P";"Tab2",#N/A,FALSE,"P"}</definedName>
    <definedName name="rrrrrrr" localSheetId="38" hidden="1">{"Tab1",#N/A,FALSE,"P";"Tab2",#N/A,FALSE,"P"}</definedName>
    <definedName name="rrrrrrr" localSheetId="47" hidden="1">{"Tab1",#N/A,FALSE,"P";"Tab2",#N/A,FALSE,"P"}</definedName>
    <definedName name="rrrrrrr" localSheetId="48" hidden="1">{"Tab1",#N/A,FALSE,"P";"Tab2",#N/A,FALSE,"P"}</definedName>
    <definedName name="rrrrrrr" localSheetId="49" hidden="1">{"Tab1",#N/A,FALSE,"P";"Tab2",#N/A,FALSE,"P"}</definedName>
    <definedName name="rrrrrrr" localSheetId="50" hidden="1">{"Tab1",#N/A,FALSE,"P";"Tab2",#N/A,FALSE,"P"}</definedName>
    <definedName name="rrrrrrr" localSheetId="51" hidden="1">{"Tab1",#N/A,FALSE,"P";"Tab2",#N/A,FALSE,"P"}</definedName>
    <definedName name="rrrrrrr" localSheetId="52" hidden="1">{"Tab1",#N/A,FALSE,"P";"Tab2",#N/A,FALSE,"P"}</definedName>
    <definedName name="rrrrrrr" localSheetId="53" hidden="1">{"Tab1",#N/A,FALSE,"P";"Tab2",#N/A,FALSE,"P"}</definedName>
    <definedName name="rrrrrrr" localSheetId="54" hidden="1">{"Tab1",#N/A,FALSE,"P";"Tab2",#N/A,FALSE,"P"}</definedName>
    <definedName name="rrrrrrr" localSheetId="14" hidden="1">{"Tab1",#N/A,FALSE,"P";"Tab2",#N/A,FALSE,"P"}</definedName>
    <definedName name="rrrrrrr" localSheetId="55" hidden="1">{"Tab1",#N/A,FALSE,"P";"Tab2",#N/A,FALSE,"P"}</definedName>
    <definedName name="rrrrrrr" localSheetId="56" hidden="1">{"Tab1",#N/A,FALSE,"P";"Tab2",#N/A,FALSE,"P"}</definedName>
    <definedName name="rrrrrrr" localSheetId="57" hidden="1">{"Tab1",#N/A,FALSE,"P";"Tab2",#N/A,FALSE,"P"}</definedName>
    <definedName name="rrrrrrr" localSheetId="58" hidden="1">{"Tab1",#N/A,FALSE,"P";"Tab2",#N/A,FALSE,"P"}</definedName>
    <definedName name="rrrrrrr" localSheetId="18" hidden="1">{"Tab1",#N/A,FALSE,"P";"Tab2",#N/A,FALSE,"P"}</definedName>
    <definedName name="rrrrrrr" localSheetId="19" hidden="1">{"Tab1",#N/A,FALSE,"P";"Tab2",#N/A,FALSE,"P"}</definedName>
    <definedName name="rrrrrrr" localSheetId="15" hidden="1">{"Tab1",#N/A,FALSE,"P";"Tab2",#N/A,FALSE,"P"}</definedName>
    <definedName name="rrrrrrr" localSheetId="16" hidden="1">{"Tab1",#N/A,FALSE,"P";"Tab2",#N/A,FALSE,"P"}</definedName>
    <definedName name="rrrrrrr" hidden="1">{"Tab1",#N/A,FALSE,"P";"Tab2",#N/A,FALSE,"P"}</definedName>
    <definedName name="rrrrrrrrrrrrr" localSheetId="74" hidden="1">{"Tab1",#N/A,FALSE,"P";"Tab2",#N/A,FALSE,"P"}</definedName>
    <definedName name="rrrrrrrrrrrrr" localSheetId="12" hidden="1">{"Tab1",#N/A,FALSE,"P";"Tab2",#N/A,FALSE,"P"}</definedName>
    <definedName name="rrrrrrrrrrrrr" localSheetId="13" hidden="1">{"Tab1",#N/A,FALSE,"P";"Tab2",#N/A,FALSE,"P"}</definedName>
    <definedName name="rrrrrrrrrrrrr" localSheetId="28" hidden="1">{"Tab1",#N/A,FALSE,"P";"Tab2",#N/A,FALSE,"P"}</definedName>
    <definedName name="rrrrrrrrrrrrr" localSheetId="10" hidden="1">{"Tab1",#N/A,FALSE,"P";"Tab2",#N/A,FALSE,"P"}</definedName>
    <definedName name="rrrrrrrrrrrrr" localSheetId="20" hidden="1">{"Tab1",#N/A,FALSE,"P";"Tab2",#N/A,FALSE,"P"}</definedName>
    <definedName name="rrrrrrrrrrrrr" localSheetId="21" hidden="1">{"Tab1",#N/A,FALSE,"P";"Tab2",#N/A,FALSE,"P"}</definedName>
    <definedName name="rrrrrrrrrrrrr" localSheetId="22" hidden="1">{"Tab1",#N/A,FALSE,"P";"Tab2",#N/A,FALSE,"P"}</definedName>
    <definedName name="rrrrrrrrrrrrr" localSheetId="23" hidden="1">{"Tab1",#N/A,FALSE,"P";"Tab2",#N/A,FALSE,"P"}</definedName>
    <definedName name="rrrrrrrrrrrrr" localSheetId="24" hidden="1">{"Tab1",#N/A,FALSE,"P";"Tab2",#N/A,FALSE,"P"}</definedName>
    <definedName name="rrrrrrrrrrrrr" localSheetId="27" hidden="1">{"Tab1",#N/A,FALSE,"P";"Tab2",#N/A,FALSE,"P"}</definedName>
    <definedName name="rrrrrrrrrrrrr" localSheetId="29" hidden="1">{"Tab1",#N/A,FALSE,"P";"Tab2",#N/A,FALSE,"P"}</definedName>
    <definedName name="rrrrrrrrrrrrr" localSheetId="30" hidden="1">{"Tab1",#N/A,FALSE,"P";"Tab2",#N/A,FALSE,"P"}</definedName>
    <definedName name="rrrrrrrrrrrrr" localSheetId="31" hidden="1">{"Tab1",#N/A,FALSE,"P";"Tab2",#N/A,FALSE,"P"}</definedName>
    <definedName name="rrrrrrrrrrrrr" localSheetId="32" hidden="1">{"Tab1",#N/A,FALSE,"P";"Tab2",#N/A,FALSE,"P"}</definedName>
    <definedName name="rrrrrrrrrrrrr" localSheetId="34" hidden="1">{"Tab1",#N/A,FALSE,"P";"Tab2",#N/A,FALSE,"P"}</definedName>
    <definedName name="rrrrrrrrrrrrr" localSheetId="35" hidden="1">{"Tab1",#N/A,FALSE,"P";"Tab2",#N/A,FALSE,"P"}</definedName>
    <definedName name="rrrrrrrrrrrrr" localSheetId="37" hidden="1">{"Tab1",#N/A,FALSE,"P";"Tab2",#N/A,FALSE,"P"}</definedName>
    <definedName name="rrrrrrrrrrrrr" localSheetId="38" hidden="1">{"Tab1",#N/A,FALSE,"P";"Tab2",#N/A,FALSE,"P"}</definedName>
    <definedName name="rrrrrrrrrrrrr" localSheetId="47" hidden="1">{"Tab1",#N/A,FALSE,"P";"Tab2",#N/A,FALSE,"P"}</definedName>
    <definedName name="rrrrrrrrrrrrr" localSheetId="48" hidden="1">{"Tab1",#N/A,FALSE,"P";"Tab2",#N/A,FALSE,"P"}</definedName>
    <definedName name="rrrrrrrrrrrrr" localSheetId="49" hidden="1">{"Tab1",#N/A,FALSE,"P";"Tab2",#N/A,FALSE,"P"}</definedName>
    <definedName name="rrrrrrrrrrrrr" localSheetId="50" hidden="1">{"Tab1",#N/A,FALSE,"P";"Tab2",#N/A,FALSE,"P"}</definedName>
    <definedName name="rrrrrrrrrrrrr" localSheetId="51" hidden="1">{"Tab1",#N/A,FALSE,"P";"Tab2",#N/A,FALSE,"P"}</definedName>
    <definedName name="rrrrrrrrrrrrr" localSheetId="52" hidden="1">{"Tab1",#N/A,FALSE,"P";"Tab2",#N/A,FALSE,"P"}</definedName>
    <definedName name="rrrrrrrrrrrrr" localSheetId="53" hidden="1">{"Tab1",#N/A,FALSE,"P";"Tab2",#N/A,FALSE,"P"}</definedName>
    <definedName name="rrrrrrrrrrrrr" localSheetId="54" hidden="1">{"Tab1",#N/A,FALSE,"P";"Tab2",#N/A,FALSE,"P"}</definedName>
    <definedName name="rrrrrrrrrrrrr" localSheetId="14" hidden="1">{"Tab1",#N/A,FALSE,"P";"Tab2",#N/A,FALSE,"P"}</definedName>
    <definedName name="rrrrrrrrrrrrr" localSheetId="55" hidden="1">{"Tab1",#N/A,FALSE,"P";"Tab2",#N/A,FALSE,"P"}</definedName>
    <definedName name="rrrrrrrrrrrrr" localSheetId="56" hidden="1">{"Tab1",#N/A,FALSE,"P";"Tab2",#N/A,FALSE,"P"}</definedName>
    <definedName name="rrrrrrrrrrrrr" localSheetId="57" hidden="1">{"Tab1",#N/A,FALSE,"P";"Tab2",#N/A,FALSE,"P"}</definedName>
    <definedName name="rrrrrrrrrrrrr" localSheetId="58" hidden="1">{"Tab1",#N/A,FALSE,"P";"Tab2",#N/A,FALSE,"P"}</definedName>
    <definedName name="rrrrrrrrrrrrr" localSheetId="18" hidden="1">{"Tab1",#N/A,FALSE,"P";"Tab2",#N/A,FALSE,"P"}</definedName>
    <definedName name="rrrrrrrrrrrrr" localSheetId="19" hidden="1">{"Tab1",#N/A,FALSE,"P";"Tab2",#N/A,FALSE,"P"}</definedName>
    <definedName name="rrrrrrrrrrrrr" localSheetId="15" hidden="1">{"Tab1",#N/A,FALSE,"P";"Tab2",#N/A,FALSE,"P"}</definedName>
    <definedName name="rrrrrrrrrrrrr" localSheetId="16" hidden="1">{"Tab1",#N/A,FALSE,"P";"Tab2",#N/A,FALSE,"P"}</definedName>
    <definedName name="rrrrrrrrrrrrr" hidden="1">{"Tab1",#N/A,FALSE,"P";"Tab2",#N/A,FALSE,"P"}</definedName>
    <definedName name="RS" localSheetId="74">#REF!</definedName>
    <definedName name="RS" localSheetId="13">#REF!</definedName>
    <definedName name="RS" localSheetId="10">#REF!</definedName>
    <definedName name="RS" localSheetId="20">#REF!</definedName>
    <definedName name="RS" localSheetId="21">#REF!</definedName>
    <definedName name="RS" localSheetId="22">#REF!</definedName>
    <definedName name="RS" localSheetId="23">#REF!</definedName>
    <definedName name="RS" localSheetId="27">#REF!</definedName>
    <definedName name="RS" localSheetId="30">#REF!</definedName>
    <definedName name="RS" localSheetId="31">#REF!</definedName>
    <definedName name="RS" localSheetId="32">#REF!</definedName>
    <definedName name="RS" localSheetId="34">#REF!</definedName>
    <definedName name="RS" localSheetId="35">#REF!</definedName>
    <definedName name="RS" localSheetId="36">#N/A</definedName>
    <definedName name="RS" localSheetId="37">#REF!</definedName>
    <definedName name="RS" localSheetId="38">#REF!</definedName>
    <definedName name="RS" localSheetId="47">#REF!</definedName>
    <definedName name="RS" localSheetId="48">#REF!</definedName>
    <definedName name="RS" localSheetId="49">#REF!</definedName>
    <definedName name="RS" localSheetId="50">#REF!</definedName>
    <definedName name="RS" localSheetId="52">#REF!</definedName>
    <definedName name="RS" localSheetId="54">#REF!</definedName>
    <definedName name="RS" localSheetId="55">#REF!</definedName>
    <definedName name="RS" localSheetId="56">#REF!</definedName>
    <definedName name="RS" localSheetId="57">#REF!</definedName>
    <definedName name="RS" localSheetId="58">#REF!</definedName>
    <definedName name="RS" localSheetId="18">#REF!</definedName>
    <definedName name="RS" localSheetId="16">#REF!</definedName>
    <definedName name="RS">#REF!</definedName>
    <definedName name="RS1A" localSheetId="74">#REF!</definedName>
    <definedName name="RS1A" localSheetId="13">#REF!</definedName>
    <definedName name="RS1A" localSheetId="10">#REF!</definedName>
    <definedName name="RS1A" localSheetId="20">#REF!</definedName>
    <definedName name="RS1A" localSheetId="21">#REF!</definedName>
    <definedName name="RS1A" localSheetId="22">#REF!</definedName>
    <definedName name="RS1A" localSheetId="23">#REF!</definedName>
    <definedName name="RS1A" localSheetId="27">#REF!</definedName>
    <definedName name="RS1A" localSheetId="30">#REF!</definedName>
    <definedName name="RS1A" localSheetId="31">#REF!</definedName>
    <definedName name="RS1A" localSheetId="32">#REF!</definedName>
    <definedName name="RS1A" localSheetId="34">#REF!</definedName>
    <definedName name="RS1A" localSheetId="35">#REF!</definedName>
    <definedName name="RS1A" localSheetId="36">#N/A</definedName>
    <definedName name="RS1A" localSheetId="37">#REF!</definedName>
    <definedName name="RS1A" localSheetId="38">#REF!</definedName>
    <definedName name="RS1A" localSheetId="47">#REF!</definedName>
    <definedName name="RS1A" localSheetId="48">#REF!</definedName>
    <definedName name="RS1A" localSheetId="49">#REF!</definedName>
    <definedName name="RS1A" localSheetId="50">#REF!</definedName>
    <definedName name="RS1A" localSheetId="52">#REF!</definedName>
    <definedName name="RS1A" localSheetId="54">#REF!</definedName>
    <definedName name="RS1A" localSheetId="55">#REF!</definedName>
    <definedName name="RS1A" localSheetId="56">#REF!</definedName>
    <definedName name="RS1A" localSheetId="57">#REF!</definedName>
    <definedName name="RS1A" localSheetId="58">#REF!</definedName>
    <definedName name="RS1A" localSheetId="18">#REF!</definedName>
    <definedName name="RS1A" localSheetId="16">#REF!</definedName>
    <definedName name="RS1A">#REF!</definedName>
    <definedName name="RSB" localSheetId="74">#REF!</definedName>
    <definedName name="RSB" localSheetId="13">#REF!</definedName>
    <definedName name="RSB" localSheetId="10">#REF!</definedName>
    <definedName name="RSB" localSheetId="20">#REF!</definedName>
    <definedName name="RSB" localSheetId="21">#REF!</definedName>
    <definedName name="RSB" localSheetId="22">#REF!</definedName>
    <definedName name="RSB" localSheetId="23">#REF!</definedName>
    <definedName name="RSB" localSheetId="27">#REF!</definedName>
    <definedName name="RSB" localSheetId="30">#REF!</definedName>
    <definedName name="RSB" localSheetId="31">#REF!</definedName>
    <definedName name="RSB" localSheetId="32">#REF!</definedName>
    <definedName name="RSB" localSheetId="34">#REF!</definedName>
    <definedName name="RSB" localSheetId="35">#REF!</definedName>
    <definedName name="RSB" localSheetId="37">#REF!</definedName>
    <definedName name="RSB" localSheetId="38">#REF!</definedName>
    <definedName name="RSB" localSheetId="47">#REF!</definedName>
    <definedName name="RSB" localSheetId="52">#REF!</definedName>
    <definedName name="RSB" localSheetId="54">#REF!</definedName>
    <definedName name="RSB" localSheetId="57">#REF!</definedName>
    <definedName name="RSB" localSheetId="58">#REF!</definedName>
    <definedName name="RSB" localSheetId="18">#REF!</definedName>
    <definedName name="RSB" localSheetId="16">#REF!</definedName>
    <definedName name="RSB">#REF!</definedName>
    <definedName name="RSB_AHAP_40R" localSheetId="74">#REF!</definedName>
    <definedName name="RSB_AHAP_40R" localSheetId="13">#REF!</definedName>
    <definedName name="RSB_AHAP_40R" localSheetId="30">#REF!</definedName>
    <definedName name="RSB_AHAP_40R" localSheetId="31">#REF!</definedName>
    <definedName name="RSB_AHAP_40R" localSheetId="32">#REF!</definedName>
    <definedName name="RSB_AHAP_40R" localSheetId="35">#REF!</definedName>
    <definedName name="RSB_AHAP_40R" localSheetId="38">#REF!</definedName>
    <definedName name="RSB_AHAP_40R" localSheetId="47">#REF!</definedName>
    <definedName name="RSB_AHAP_40R" localSheetId="52">#REF!</definedName>
    <definedName name="RSB_AHAP_40R" localSheetId="54">#REF!</definedName>
    <definedName name="RSB_AHAP_40R" localSheetId="58">#REF!</definedName>
    <definedName name="RSB_AHAP_40R" localSheetId="18">#REF!</definedName>
    <definedName name="RSB_AHAP_40R">#REF!</definedName>
    <definedName name="RSB_Bcos_Des_40R" localSheetId="74">#REF!</definedName>
    <definedName name="RSB_Bcos_Des_40R" localSheetId="13">#REF!</definedName>
    <definedName name="RSB_Bcos_Des_40R" localSheetId="30">#REF!</definedName>
    <definedName name="RSB_Bcos_Des_40R" localSheetId="31">#REF!</definedName>
    <definedName name="RSB_Bcos_Des_40R" localSheetId="32">#REF!</definedName>
    <definedName name="RSB_Bcos_Des_40R" localSheetId="35">#REF!</definedName>
    <definedName name="RSB_Bcos_Des_40R" localSheetId="38">#REF!</definedName>
    <definedName name="RSB_Bcos_Des_40R" localSheetId="47">#REF!</definedName>
    <definedName name="RSB_Bcos_Des_40R" localSheetId="52">#REF!</definedName>
    <definedName name="RSB_Bcos_Des_40R" localSheetId="54">#REF!</definedName>
    <definedName name="RSB_Bcos_Des_40R" localSheetId="58">#REF!</definedName>
    <definedName name="RSB_Bcos_Des_40R" localSheetId="18">#REF!</definedName>
    <definedName name="RSB_Bcos_Des_40R">#REF!</definedName>
    <definedName name="RSB_SOCFIN_40R" localSheetId="74">#REF!</definedName>
    <definedName name="RSB_SOCFIN_40R" localSheetId="13">#REF!</definedName>
    <definedName name="RSB_SOCFIN_40R" localSheetId="30">#REF!</definedName>
    <definedName name="RSB_SOCFIN_40R" localSheetId="31">#REF!</definedName>
    <definedName name="RSB_SOCFIN_40R" localSheetId="32">#REF!</definedName>
    <definedName name="RSB_SOCFIN_40R" localSheetId="35">#REF!</definedName>
    <definedName name="RSB_SOCFIN_40R" localSheetId="38">#REF!</definedName>
    <definedName name="RSB_SOCFIN_40R" localSheetId="47">#REF!</definedName>
    <definedName name="RSB_SOCFIN_40R" localSheetId="52">#REF!</definedName>
    <definedName name="RSB_SOCFIN_40R" localSheetId="54">#REF!</definedName>
    <definedName name="RSB_SOCFIN_40R" localSheetId="58">#REF!</definedName>
    <definedName name="RSB_SOCFIN_40R" localSheetId="18">#REF!</definedName>
    <definedName name="RSB_SOCFIN_40R">#REF!</definedName>
    <definedName name="rstd" localSheetId="74">#REF!</definedName>
    <definedName name="rstd" localSheetId="13">#REF!</definedName>
    <definedName name="rstd" localSheetId="30">#REF!</definedName>
    <definedName name="rstd" localSheetId="31">#REF!</definedName>
    <definedName name="rstd" localSheetId="32">#REF!</definedName>
    <definedName name="rstd" localSheetId="38">#REF!</definedName>
    <definedName name="rstd" localSheetId="54">#REF!</definedName>
    <definedName name="rstd" localSheetId="58">#REF!</definedName>
    <definedName name="rstd">#REF!</definedName>
    <definedName name="rt" localSheetId="74" hidden="1">{"Minpmon",#N/A,FALSE,"Monthinput"}</definedName>
    <definedName name="rt" localSheetId="12" hidden="1">{"Minpmon",#N/A,FALSE,"Monthinput"}</definedName>
    <definedName name="rt" localSheetId="13" hidden="1">{"Minpmon",#N/A,FALSE,"Monthinput"}</definedName>
    <definedName name="rt" localSheetId="28" hidden="1">{"Minpmon",#N/A,FALSE,"Monthinput"}</definedName>
    <definedName name="rt" localSheetId="10" hidden="1">{"Minpmon",#N/A,FALSE,"Monthinput"}</definedName>
    <definedName name="rt" localSheetId="20" hidden="1">{"Minpmon",#N/A,FALSE,"Monthinput"}</definedName>
    <definedName name="rt" localSheetId="21" hidden="1">{"Minpmon",#N/A,FALSE,"Monthinput"}</definedName>
    <definedName name="rt" localSheetId="22" hidden="1">{"Minpmon",#N/A,FALSE,"Monthinput"}</definedName>
    <definedName name="rt" localSheetId="23" hidden="1">{"Minpmon",#N/A,FALSE,"Monthinput"}</definedName>
    <definedName name="rt" localSheetId="24" hidden="1">{"Minpmon",#N/A,FALSE,"Monthinput"}</definedName>
    <definedName name="rt" localSheetId="27" hidden="1">{"Minpmon",#N/A,FALSE,"Monthinput"}</definedName>
    <definedName name="rt" localSheetId="29" hidden="1">{"Minpmon",#N/A,FALSE,"Monthinput"}</definedName>
    <definedName name="rt" localSheetId="30" hidden="1">{"Minpmon",#N/A,FALSE,"Monthinput"}</definedName>
    <definedName name="rt" localSheetId="31" hidden="1">{"Minpmon",#N/A,FALSE,"Monthinput"}</definedName>
    <definedName name="rt" localSheetId="32" hidden="1">{"Minpmon",#N/A,FALSE,"Monthinput"}</definedName>
    <definedName name="rt" localSheetId="34" hidden="1">{"Minpmon",#N/A,FALSE,"Monthinput"}</definedName>
    <definedName name="rt" localSheetId="35" hidden="1">{"Minpmon",#N/A,FALSE,"Monthinput"}</definedName>
    <definedName name="rt" localSheetId="37" hidden="1">{"Minpmon",#N/A,FALSE,"Monthinput"}</definedName>
    <definedName name="rt" localSheetId="38" hidden="1">{"Minpmon",#N/A,FALSE,"Monthinput"}</definedName>
    <definedName name="rt" localSheetId="47" hidden="1">{"Minpmon",#N/A,FALSE,"Monthinput"}</definedName>
    <definedName name="rt" localSheetId="48" hidden="1">{"Minpmon",#N/A,FALSE,"Monthinput"}</definedName>
    <definedName name="rt" localSheetId="49" hidden="1">{"Minpmon",#N/A,FALSE,"Monthinput"}</definedName>
    <definedName name="rt" localSheetId="50" hidden="1">{"Minpmon",#N/A,FALSE,"Monthinput"}</definedName>
    <definedName name="rt" localSheetId="51" hidden="1">{"Minpmon",#N/A,FALSE,"Monthinput"}</definedName>
    <definedName name="rt" localSheetId="52" hidden="1">{"Minpmon",#N/A,FALSE,"Monthinput"}</definedName>
    <definedName name="rt" localSheetId="53" hidden="1">{"Minpmon",#N/A,FALSE,"Monthinput"}</definedName>
    <definedName name="rt" localSheetId="54" hidden="1">{"Minpmon",#N/A,FALSE,"Monthinput"}</definedName>
    <definedName name="rt" localSheetId="14" hidden="1">{"Minpmon",#N/A,FALSE,"Monthinput"}</definedName>
    <definedName name="rt" localSheetId="55" hidden="1">{"Minpmon",#N/A,FALSE,"Monthinput"}</definedName>
    <definedName name="rt" localSheetId="56" hidden="1">{"Minpmon",#N/A,FALSE,"Monthinput"}</definedName>
    <definedName name="rt" localSheetId="57" hidden="1">{"Minpmon",#N/A,FALSE,"Monthinput"}</definedName>
    <definedName name="rt" localSheetId="58" hidden="1">{"Minpmon",#N/A,FALSE,"Monthinput"}</definedName>
    <definedName name="rt" localSheetId="18" hidden="1">{"Minpmon",#N/A,FALSE,"Monthinput"}</definedName>
    <definedName name="rt" localSheetId="19" hidden="1">{"Minpmon",#N/A,FALSE,"Monthinput"}</definedName>
    <definedName name="rt" localSheetId="15" hidden="1">{"Minpmon",#N/A,FALSE,"Monthinput"}</definedName>
    <definedName name="rt" localSheetId="16" hidden="1">{"Minpmon",#N/A,FALSE,"Monthinput"}</definedName>
    <definedName name="rt" hidden="1">{"Minpmon",#N/A,FALSE,"Monthinput"}</definedName>
    <definedName name="rte" localSheetId="74" hidden="1">{"Riqfin97",#N/A,FALSE,"Tran";"Riqfinpro",#N/A,FALSE,"Tran"}</definedName>
    <definedName name="rte" localSheetId="12" hidden="1">{"Riqfin97",#N/A,FALSE,"Tran";"Riqfinpro",#N/A,FALSE,"Tran"}</definedName>
    <definedName name="rte" localSheetId="13" hidden="1">{"Riqfin97",#N/A,FALSE,"Tran";"Riqfinpro",#N/A,FALSE,"Tran"}</definedName>
    <definedName name="rte" localSheetId="28" hidden="1">{"Riqfin97",#N/A,FALSE,"Tran";"Riqfinpro",#N/A,FALSE,"Tran"}</definedName>
    <definedName name="rte" localSheetId="10" hidden="1">{"Riqfin97",#N/A,FALSE,"Tran";"Riqfinpro",#N/A,FALSE,"Tran"}</definedName>
    <definedName name="rte" localSheetId="20" hidden="1">{"Riqfin97",#N/A,FALSE,"Tran";"Riqfinpro",#N/A,FALSE,"Tran"}</definedName>
    <definedName name="rte" localSheetId="21" hidden="1">{"Riqfin97",#N/A,FALSE,"Tran";"Riqfinpro",#N/A,FALSE,"Tran"}</definedName>
    <definedName name="rte" localSheetId="22" hidden="1">{"Riqfin97",#N/A,FALSE,"Tran";"Riqfinpro",#N/A,FALSE,"Tran"}</definedName>
    <definedName name="rte" localSheetId="23" hidden="1">{"Riqfin97",#N/A,FALSE,"Tran";"Riqfinpro",#N/A,FALSE,"Tran"}</definedName>
    <definedName name="rte" localSheetId="24" hidden="1">{"Riqfin97",#N/A,FALSE,"Tran";"Riqfinpro",#N/A,FALSE,"Tran"}</definedName>
    <definedName name="rte" localSheetId="27" hidden="1">{"Riqfin97",#N/A,FALSE,"Tran";"Riqfinpro",#N/A,FALSE,"Tran"}</definedName>
    <definedName name="rte" localSheetId="29" hidden="1">{"Riqfin97",#N/A,FALSE,"Tran";"Riqfinpro",#N/A,FALSE,"Tran"}</definedName>
    <definedName name="rte" localSheetId="30" hidden="1">{"Riqfin97",#N/A,FALSE,"Tran";"Riqfinpro",#N/A,FALSE,"Tran"}</definedName>
    <definedName name="rte" localSheetId="31" hidden="1">{"Riqfin97",#N/A,FALSE,"Tran";"Riqfinpro",#N/A,FALSE,"Tran"}</definedName>
    <definedName name="rte" localSheetId="32" hidden="1">{"Riqfin97",#N/A,FALSE,"Tran";"Riqfinpro",#N/A,FALSE,"Tran"}</definedName>
    <definedName name="rte" localSheetId="34" hidden="1">{"Riqfin97",#N/A,FALSE,"Tran";"Riqfinpro",#N/A,FALSE,"Tran"}</definedName>
    <definedName name="rte" localSheetId="35" hidden="1">{"Riqfin97",#N/A,FALSE,"Tran";"Riqfinpro",#N/A,FALSE,"Tran"}</definedName>
    <definedName name="rte" localSheetId="37" hidden="1">{"Riqfin97",#N/A,FALSE,"Tran";"Riqfinpro",#N/A,FALSE,"Tran"}</definedName>
    <definedName name="rte" localSheetId="38" hidden="1">{"Riqfin97",#N/A,FALSE,"Tran";"Riqfinpro",#N/A,FALSE,"Tran"}</definedName>
    <definedName name="rte" localSheetId="47" hidden="1">{"Riqfin97",#N/A,FALSE,"Tran";"Riqfinpro",#N/A,FALSE,"Tran"}</definedName>
    <definedName name="rte" localSheetId="48" hidden="1">{"Riqfin97",#N/A,FALSE,"Tran";"Riqfinpro",#N/A,FALSE,"Tran"}</definedName>
    <definedName name="rte" localSheetId="49" hidden="1">{"Riqfin97",#N/A,FALSE,"Tran";"Riqfinpro",#N/A,FALSE,"Tran"}</definedName>
    <definedName name="rte" localSheetId="50" hidden="1">{"Riqfin97",#N/A,FALSE,"Tran";"Riqfinpro",#N/A,FALSE,"Tran"}</definedName>
    <definedName name="rte" localSheetId="51" hidden="1">{"Riqfin97",#N/A,FALSE,"Tran";"Riqfinpro",#N/A,FALSE,"Tran"}</definedName>
    <definedName name="rte" localSheetId="52" hidden="1">{"Riqfin97",#N/A,FALSE,"Tran";"Riqfinpro",#N/A,FALSE,"Tran"}</definedName>
    <definedName name="rte" localSheetId="53" hidden="1">{"Riqfin97",#N/A,FALSE,"Tran";"Riqfinpro",#N/A,FALSE,"Tran"}</definedName>
    <definedName name="rte" localSheetId="54" hidden="1">{"Riqfin97",#N/A,FALSE,"Tran";"Riqfinpro",#N/A,FALSE,"Tran"}</definedName>
    <definedName name="rte" localSheetId="14" hidden="1">{"Riqfin97",#N/A,FALSE,"Tran";"Riqfinpro",#N/A,FALSE,"Tran"}</definedName>
    <definedName name="rte" localSheetId="55" hidden="1">{"Riqfin97",#N/A,FALSE,"Tran";"Riqfinpro",#N/A,FALSE,"Tran"}</definedName>
    <definedName name="rte" localSheetId="56" hidden="1">{"Riqfin97",#N/A,FALSE,"Tran";"Riqfinpro",#N/A,FALSE,"Tran"}</definedName>
    <definedName name="rte" localSheetId="57" hidden="1">{"Riqfin97",#N/A,FALSE,"Tran";"Riqfinpro",#N/A,FALSE,"Tran"}</definedName>
    <definedName name="rte" localSheetId="58" hidden="1">{"Riqfin97",#N/A,FALSE,"Tran";"Riqfinpro",#N/A,FALSE,"Tran"}</definedName>
    <definedName name="rte" localSheetId="18" hidden="1">{"Riqfin97",#N/A,FALSE,"Tran";"Riqfinpro",#N/A,FALSE,"Tran"}</definedName>
    <definedName name="rte" localSheetId="19" hidden="1">{"Riqfin97",#N/A,FALSE,"Tran";"Riqfinpro",#N/A,FALSE,"Tran"}</definedName>
    <definedName name="rte" localSheetId="15" hidden="1">{"Riqfin97",#N/A,FALSE,"Tran";"Riqfinpro",#N/A,FALSE,"Tran"}</definedName>
    <definedName name="rte" localSheetId="16" hidden="1">{"Riqfin97",#N/A,FALSE,"Tran";"Riqfinpro",#N/A,FALSE,"Tran"}</definedName>
    <definedName name="rte" hidden="1">{"Riqfin97",#N/A,FALSE,"Tran";"Riqfinpro",#N/A,FALSE,"Tran"}</definedName>
    <definedName name="rtre" localSheetId="74" hidden="1">{"Main Economic Indicators",#N/A,FALSE,"C"}</definedName>
    <definedName name="rtre" localSheetId="12" hidden="1">{"Main Economic Indicators",#N/A,FALSE,"C"}</definedName>
    <definedName name="rtre" localSheetId="13" hidden="1">{"Main Economic Indicators",#N/A,FALSE,"C"}</definedName>
    <definedName name="rtre" localSheetId="28" hidden="1">{"Main Economic Indicators",#N/A,FALSE,"C"}</definedName>
    <definedName name="rtre" localSheetId="10" hidden="1">{"Main Economic Indicators",#N/A,FALSE,"C"}</definedName>
    <definedName name="rtre" localSheetId="20" hidden="1">{"Main Economic Indicators",#N/A,FALSE,"C"}</definedName>
    <definedName name="rtre" localSheetId="21" hidden="1">{"Main Economic Indicators",#N/A,FALSE,"C"}</definedName>
    <definedName name="rtre" localSheetId="22" hidden="1">{"Main Economic Indicators",#N/A,FALSE,"C"}</definedName>
    <definedName name="rtre" localSheetId="23" hidden="1">{"Main Economic Indicators",#N/A,FALSE,"C"}</definedName>
    <definedName name="rtre" localSheetId="24" hidden="1">{"Main Economic Indicators",#N/A,FALSE,"C"}</definedName>
    <definedName name="rtre" localSheetId="27" hidden="1">{"Main Economic Indicators",#N/A,FALSE,"C"}</definedName>
    <definedName name="rtre" localSheetId="29" hidden="1">{"Main Economic Indicators",#N/A,FALSE,"C"}</definedName>
    <definedName name="rtre" localSheetId="30" hidden="1">{"Main Economic Indicators",#N/A,FALSE,"C"}</definedName>
    <definedName name="rtre" localSheetId="31" hidden="1">{"Main Economic Indicators",#N/A,FALSE,"C"}</definedName>
    <definedName name="rtre" localSheetId="32" hidden="1">{"Main Economic Indicators",#N/A,FALSE,"C"}</definedName>
    <definedName name="rtre" localSheetId="34" hidden="1">{"Main Economic Indicators",#N/A,FALSE,"C"}</definedName>
    <definedName name="rtre" localSheetId="35" hidden="1">{"Main Economic Indicators",#N/A,FALSE,"C"}</definedName>
    <definedName name="rtre" localSheetId="37" hidden="1">{"Main Economic Indicators",#N/A,FALSE,"C"}</definedName>
    <definedName name="rtre" localSheetId="38" hidden="1">{"Main Economic Indicators",#N/A,FALSE,"C"}</definedName>
    <definedName name="rtre" localSheetId="47" hidden="1">{"Main Economic Indicators",#N/A,FALSE,"C"}</definedName>
    <definedName name="rtre" localSheetId="48" hidden="1">{"Main Economic Indicators",#N/A,FALSE,"C"}</definedName>
    <definedName name="rtre" localSheetId="49" hidden="1">{"Main Economic Indicators",#N/A,FALSE,"C"}</definedName>
    <definedName name="rtre" localSheetId="50" hidden="1">{"Main Economic Indicators",#N/A,FALSE,"C"}</definedName>
    <definedName name="rtre" localSheetId="51" hidden="1">{"Main Economic Indicators",#N/A,FALSE,"C"}</definedName>
    <definedName name="rtre" localSheetId="52" hidden="1">{"Main Economic Indicators",#N/A,FALSE,"C"}</definedName>
    <definedName name="rtre" localSheetId="53" hidden="1">{"Main Economic Indicators",#N/A,FALSE,"C"}</definedName>
    <definedName name="rtre" localSheetId="54" hidden="1">{"Main Economic Indicators",#N/A,FALSE,"C"}</definedName>
    <definedName name="rtre" localSheetId="14" hidden="1">{"Main Economic Indicators",#N/A,FALSE,"C"}</definedName>
    <definedName name="rtre" localSheetId="55" hidden="1">{"Main Economic Indicators",#N/A,FALSE,"C"}</definedName>
    <definedName name="rtre" localSheetId="56" hidden="1">{"Main Economic Indicators",#N/A,FALSE,"C"}</definedName>
    <definedName name="rtre" localSheetId="57" hidden="1">{"Main Economic Indicators",#N/A,FALSE,"C"}</definedName>
    <definedName name="rtre" localSheetId="58" hidden="1">{"Main Economic Indicators",#N/A,FALSE,"C"}</definedName>
    <definedName name="rtre" localSheetId="18" hidden="1">{"Main Economic Indicators",#N/A,FALSE,"C"}</definedName>
    <definedName name="rtre" localSheetId="19" hidden="1">{"Main Economic Indicators",#N/A,FALSE,"C"}</definedName>
    <definedName name="rtre" localSheetId="15" hidden="1">{"Main Economic Indicators",#N/A,FALSE,"C"}</definedName>
    <definedName name="rtre" localSheetId="16" hidden="1">{"Main Economic Indicators",#N/A,FALSE,"C"}</definedName>
    <definedName name="rtre" hidden="1">{"Main Economic Indicators",#N/A,FALSE,"C"}</definedName>
    <definedName name="rtre1" localSheetId="74" hidden="1">{"Main Economic Indicators",#N/A,FALSE,"C"}</definedName>
    <definedName name="rtre1" localSheetId="12" hidden="1">{"Main Economic Indicators",#N/A,FALSE,"C"}</definedName>
    <definedName name="rtre1" localSheetId="13" hidden="1">{"Main Economic Indicators",#N/A,FALSE,"C"}</definedName>
    <definedName name="rtre1" localSheetId="28" hidden="1">{"Main Economic Indicators",#N/A,FALSE,"C"}</definedName>
    <definedName name="rtre1" localSheetId="10" hidden="1">{"Main Economic Indicators",#N/A,FALSE,"C"}</definedName>
    <definedName name="rtre1" localSheetId="20" hidden="1">{"Main Economic Indicators",#N/A,FALSE,"C"}</definedName>
    <definedName name="rtre1" localSheetId="21" hidden="1">{"Main Economic Indicators",#N/A,FALSE,"C"}</definedName>
    <definedName name="rtre1" localSheetId="22" hidden="1">{"Main Economic Indicators",#N/A,FALSE,"C"}</definedName>
    <definedName name="rtre1" localSheetId="23" hidden="1">{"Main Economic Indicators",#N/A,FALSE,"C"}</definedName>
    <definedName name="rtre1" localSheetId="24" hidden="1">{"Main Economic Indicators",#N/A,FALSE,"C"}</definedName>
    <definedName name="rtre1" localSheetId="27" hidden="1">{"Main Economic Indicators",#N/A,FALSE,"C"}</definedName>
    <definedName name="rtre1" localSheetId="29" hidden="1">{"Main Economic Indicators",#N/A,FALSE,"C"}</definedName>
    <definedName name="rtre1" localSheetId="30" hidden="1">{"Main Economic Indicators",#N/A,FALSE,"C"}</definedName>
    <definedName name="rtre1" localSheetId="31" hidden="1">{"Main Economic Indicators",#N/A,FALSE,"C"}</definedName>
    <definedName name="rtre1" localSheetId="32" hidden="1">{"Main Economic Indicators",#N/A,FALSE,"C"}</definedName>
    <definedName name="rtre1" localSheetId="34" hidden="1">{"Main Economic Indicators",#N/A,FALSE,"C"}</definedName>
    <definedName name="rtre1" localSheetId="35" hidden="1">{"Main Economic Indicators",#N/A,FALSE,"C"}</definedName>
    <definedName name="rtre1" localSheetId="37" hidden="1">{"Main Economic Indicators",#N/A,FALSE,"C"}</definedName>
    <definedName name="rtre1" localSheetId="38" hidden="1">{"Main Economic Indicators",#N/A,FALSE,"C"}</definedName>
    <definedName name="rtre1" localSheetId="47" hidden="1">{"Main Economic Indicators",#N/A,FALSE,"C"}</definedName>
    <definedName name="rtre1" localSheetId="48" hidden="1">{"Main Economic Indicators",#N/A,FALSE,"C"}</definedName>
    <definedName name="rtre1" localSheetId="49" hidden="1">{"Main Economic Indicators",#N/A,FALSE,"C"}</definedName>
    <definedName name="rtre1" localSheetId="50" hidden="1">{"Main Economic Indicators",#N/A,FALSE,"C"}</definedName>
    <definedName name="rtre1" localSheetId="51" hidden="1">{"Main Economic Indicators",#N/A,FALSE,"C"}</definedName>
    <definedName name="rtre1" localSheetId="52" hidden="1">{"Main Economic Indicators",#N/A,FALSE,"C"}</definedName>
    <definedName name="rtre1" localSheetId="53" hidden="1">{"Main Economic Indicators",#N/A,FALSE,"C"}</definedName>
    <definedName name="rtre1" localSheetId="54" hidden="1">{"Main Economic Indicators",#N/A,FALSE,"C"}</definedName>
    <definedName name="rtre1" localSheetId="14" hidden="1">{"Main Economic Indicators",#N/A,FALSE,"C"}</definedName>
    <definedName name="rtre1" localSheetId="55" hidden="1">{"Main Economic Indicators",#N/A,FALSE,"C"}</definedName>
    <definedName name="rtre1" localSheetId="56" hidden="1">{"Main Economic Indicators",#N/A,FALSE,"C"}</definedName>
    <definedName name="rtre1" localSheetId="57" hidden="1">{"Main Economic Indicators",#N/A,FALSE,"C"}</definedName>
    <definedName name="rtre1" localSheetId="58" hidden="1">{"Main Economic Indicators",#N/A,FALSE,"C"}</definedName>
    <definedName name="rtre1" localSheetId="18" hidden="1">{"Main Economic Indicators",#N/A,FALSE,"C"}</definedName>
    <definedName name="rtre1" localSheetId="19" hidden="1">{"Main Economic Indicators",#N/A,FALSE,"C"}</definedName>
    <definedName name="rtre1" localSheetId="15" hidden="1">{"Main Economic Indicators",#N/A,FALSE,"C"}</definedName>
    <definedName name="rtre1" localSheetId="16" hidden="1">{"Main Economic Indicators",#N/A,FALSE,"C"}</definedName>
    <definedName name="rtre1" hidden="1">{"Main Economic Indicators",#N/A,FALSE,"C"}</definedName>
    <definedName name="rty" localSheetId="74" hidden="1">{"Riqfin97",#N/A,FALSE,"Tran";"Riqfinpro",#N/A,FALSE,"Tran"}</definedName>
    <definedName name="rty" localSheetId="12" hidden="1">{"Riqfin97",#N/A,FALSE,"Tran";"Riqfinpro",#N/A,FALSE,"Tran"}</definedName>
    <definedName name="rty" localSheetId="13" hidden="1">{"Riqfin97",#N/A,FALSE,"Tran";"Riqfinpro",#N/A,FALSE,"Tran"}</definedName>
    <definedName name="rty" localSheetId="28" hidden="1">{"Riqfin97",#N/A,FALSE,"Tran";"Riqfinpro",#N/A,FALSE,"Tran"}</definedName>
    <definedName name="rty" localSheetId="10" hidden="1">{"Riqfin97",#N/A,FALSE,"Tran";"Riqfinpro",#N/A,FALSE,"Tran"}</definedName>
    <definedName name="rty" localSheetId="20" hidden="1">{"Riqfin97",#N/A,FALSE,"Tran";"Riqfinpro",#N/A,FALSE,"Tran"}</definedName>
    <definedName name="rty" localSheetId="21" hidden="1">{"Riqfin97",#N/A,FALSE,"Tran";"Riqfinpro",#N/A,FALSE,"Tran"}</definedName>
    <definedName name="rty" localSheetId="22" hidden="1">{"Riqfin97",#N/A,FALSE,"Tran";"Riqfinpro",#N/A,FALSE,"Tran"}</definedName>
    <definedName name="rty" localSheetId="23" hidden="1">{"Riqfin97",#N/A,FALSE,"Tran";"Riqfinpro",#N/A,FALSE,"Tran"}</definedName>
    <definedName name="rty" localSheetId="24" hidden="1">{"Riqfin97",#N/A,FALSE,"Tran";"Riqfinpro",#N/A,FALSE,"Tran"}</definedName>
    <definedName name="rty" localSheetId="27" hidden="1">{"Riqfin97",#N/A,FALSE,"Tran";"Riqfinpro",#N/A,FALSE,"Tran"}</definedName>
    <definedName name="rty" localSheetId="29" hidden="1">{"Riqfin97",#N/A,FALSE,"Tran";"Riqfinpro",#N/A,FALSE,"Tran"}</definedName>
    <definedName name="rty" localSheetId="30" hidden="1">{"Riqfin97",#N/A,FALSE,"Tran";"Riqfinpro",#N/A,FALSE,"Tran"}</definedName>
    <definedName name="rty" localSheetId="31" hidden="1">{"Riqfin97",#N/A,FALSE,"Tran";"Riqfinpro",#N/A,FALSE,"Tran"}</definedName>
    <definedName name="rty" localSheetId="32" hidden="1">{"Riqfin97",#N/A,FALSE,"Tran";"Riqfinpro",#N/A,FALSE,"Tran"}</definedName>
    <definedName name="rty" localSheetId="34" hidden="1">{"Riqfin97",#N/A,FALSE,"Tran";"Riqfinpro",#N/A,FALSE,"Tran"}</definedName>
    <definedName name="rty" localSheetId="35" hidden="1">{"Riqfin97",#N/A,FALSE,"Tran";"Riqfinpro",#N/A,FALSE,"Tran"}</definedName>
    <definedName name="rty" localSheetId="37" hidden="1">{"Riqfin97",#N/A,FALSE,"Tran";"Riqfinpro",#N/A,FALSE,"Tran"}</definedName>
    <definedName name="rty" localSheetId="38" hidden="1">{"Riqfin97",#N/A,FALSE,"Tran";"Riqfinpro",#N/A,FALSE,"Tran"}</definedName>
    <definedName name="rty" localSheetId="47" hidden="1">{"Riqfin97",#N/A,FALSE,"Tran";"Riqfinpro",#N/A,FALSE,"Tran"}</definedName>
    <definedName name="rty" localSheetId="48" hidden="1">{"Riqfin97",#N/A,FALSE,"Tran";"Riqfinpro",#N/A,FALSE,"Tran"}</definedName>
    <definedName name="rty" localSheetId="49" hidden="1">{"Riqfin97",#N/A,FALSE,"Tran";"Riqfinpro",#N/A,FALSE,"Tran"}</definedName>
    <definedName name="rty" localSheetId="50" hidden="1">{"Riqfin97",#N/A,FALSE,"Tran";"Riqfinpro",#N/A,FALSE,"Tran"}</definedName>
    <definedName name="rty" localSheetId="51" hidden="1">{"Riqfin97",#N/A,FALSE,"Tran";"Riqfinpro",#N/A,FALSE,"Tran"}</definedName>
    <definedName name="rty" localSheetId="52" hidden="1">{"Riqfin97",#N/A,FALSE,"Tran";"Riqfinpro",#N/A,FALSE,"Tran"}</definedName>
    <definedName name="rty" localSheetId="53" hidden="1">{"Riqfin97",#N/A,FALSE,"Tran";"Riqfinpro",#N/A,FALSE,"Tran"}</definedName>
    <definedName name="rty" localSheetId="54" hidden="1">{"Riqfin97",#N/A,FALSE,"Tran";"Riqfinpro",#N/A,FALSE,"Tran"}</definedName>
    <definedName name="rty" localSheetId="14" hidden="1">{"Riqfin97",#N/A,FALSE,"Tran";"Riqfinpro",#N/A,FALSE,"Tran"}</definedName>
    <definedName name="rty" localSheetId="55" hidden="1">{"Riqfin97",#N/A,FALSE,"Tran";"Riqfinpro",#N/A,FALSE,"Tran"}</definedName>
    <definedName name="rty" localSheetId="56" hidden="1">{"Riqfin97",#N/A,FALSE,"Tran";"Riqfinpro",#N/A,FALSE,"Tran"}</definedName>
    <definedName name="rty" localSheetId="57" hidden="1">{"Riqfin97",#N/A,FALSE,"Tran";"Riqfinpro",#N/A,FALSE,"Tran"}</definedName>
    <definedName name="rty" localSheetId="58" hidden="1">{"Riqfin97",#N/A,FALSE,"Tran";"Riqfinpro",#N/A,FALSE,"Tran"}</definedName>
    <definedName name="rty" localSheetId="18" hidden="1">{"Riqfin97",#N/A,FALSE,"Tran";"Riqfinpro",#N/A,FALSE,"Tran"}</definedName>
    <definedName name="rty" localSheetId="19" hidden="1">{"Riqfin97",#N/A,FALSE,"Tran";"Riqfinpro",#N/A,FALSE,"Tran"}</definedName>
    <definedName name="rty" localSheetId="15" hidden="1">{"Riqfin97",#N/A,FALSE,"Tran";"Riqfinpro",#N/A,FALSE,"Tran"}</definedName>
    <definedName name="rty" localSheetId="16" hidden="1">{"Riqfin97",#N/A,FALSE,"Tran";"Riqfinpro",#N/A,FALSE,"Tran"}</definedName>
    <definedName name="rty" hidden="1">{"Riqfin97",#N/A,FALSE,"Tran";"Riqfinpro",#N/A,FALSE,"Tran"}</definedName>
    <definedName name="RUIZ" localSheetId="74">#REF!</definedName>
    <definedName name="RUIZ" localSheetId="13">#REF!</definedName>
    <definedName name="RUIZ" localSheetId="10">#REF!</definedName>
    <definedName name="RUIZ" localSheetId="20">#REF!</definedName>
    <definedName name="RUIZ" localSheetId="21">#REF!</definedName>
    <definedName name="RUIZ" localSheetId="22">#REF!</definedName>
    <definedName name="RUIZ" localSheetId="23">#REF!</definedName>
    <definedName name="RUIZ" localSheetId="27">#REF!</definedName>
    <definedName name="RUIZ" localSheetId="30">#REF!</definedName>
    <definedName name="RUIZ" localSheetId="31">#REF!</definedName>
    <definedName name="RUIZ" localSheetId="32">#REF!</definedName>
    <definedName name="RUIZ" localSheetId="34">#REF!</definedName>
    <definedName name="RUIZ" localSheetId="35">#REF!</definedName>
    <definedName name="RUIZ" localSheetId="36">#N/A</definedName>
    <definedName name="RUIZ" localSheetId="37">#REF!</definedName>
    <definedName name="RUIZ" localSheetId="38">#REF!</definedName>
    <definedName name="RUIZ" localSheetId="47">#REF!</definedName>
    <definedName name="RUIZ" localSheetId="48">#REF!</definedName>
    <definedName name="RUIZ" localSheetId="49">#REF!</definedName>
    <definedName name="RUIZ" localSheetId="50">#REF!</definedName>
    <definedName name="RUIZ" localSheetId="52">#REF!</definedName>
    <definedName name="RUIZ" localSheetId="54">#REF!</definedName>
    <definedName name="RUIZ" localSheetId="55">#REF!</definedName>
    <definedName name="RUIZ" localSheetId="56">#REF!</definedName>
    <definedName name="RUIZ" localSheetId="57">#REF!</definedName>
    <definedName name="RUIZ" localSheetId="58">#REF!</definedName>
    <definedName name="RUIZ" localSheetId="18">#REF!</definedName>
    <definedName name="RUIZ" localSheetId="16">#REF!</definedName>
    <definedName name="RUIZ">#REF!</definedName>
    <definedName name="Rwvu.PLA2." localSheetId="12" hidden="1">'[6]COP FED'!#REF!</definedName>
    <definedName name="Rwvu.PLA2." localSheetId="13" hidden="1">'[70]COP FED'!#REF!</definedName>
    <definedName name="Rwvu.PLA2." localSheetId="10" hidden="1">'[70]COP FED'!#REF!</definedName>
    <definedName name="Rwvu.PLA2." localSheetId="20" hidden="1">'[70]COP FED'!#REF!</definedName>
    <definedName name="Rwvu.PLA2." localSheetId="21" hidden="1">'[70]COP FED'!#REF!</definedName>
    <definedName name="Rwvu.PLA2." localSheetId="22" hidden="1">'[70]COP FED'!#REF!</definedName>
    <definedName name="Rwvu.PLA2." localSheetId="23" hidden="1">'[70]COP FED'!#REF!</definedName>
    <definedName name="Rwvu.PLA2." localSheetId="27" hidden="1">'[70]COP FED'!#REF!</definedName>
    <definedName name="Rwvu.PLA2." localSheetId="31" hidden="1">'[70]COP FED'!#REF!</definedName>
    <definedName name="Rwvu.PLA2." localSheetId="32" hidden="1">'[70]COP FED'!#REF!</definedName>
    <definedName name="Rwvu.PLA2." localSheetId="34" hidden="1">'[70]COP FED'!#REF!</definedName>
    <definedName name="Rwvu.PLA2." localSheetId="35" hidden="1">'[70]COP FED'!#REF!</definedName>
    <definedName name="Rwvu.PLA2." localSheetId="37" hidden="1">'[70]COP FED'!#REF!</definedName>
    <definedName name="Rwvu.PLA2." localSheetId="38" hidden="1">'[70]COP FED'!#REF!</definedName>
    <definedName name="Rwvu.PLA2." localSheetId="47" hidden="1">'[70]COP FED'!#REF!</definedName>
    <definedName name="Rwvu.PLA2." localSheetId="48" hidden="1">'[71]COP FED'!#REF!</definedName>
    <definedName name="Rwvu.PLA2." localSheetId="49" hidden="1">'[71]COP FED'!#REF!</definedName>
    <definedName name="Rwvu.PLA2." localSheetId="50" hidden="1">'[71]COP FED'!#REF!</definedName>
    <definedName name="Rwvu.PLA2." localSheetId="54" hidden="1">'[71]COP FED'!#REF!</definedName>
    <definedName name="Rwvu.PLA2." localSheetId="55" hidden="1">'[71]COP FED'!#REF!</definedName>
    <definedName name="Rwvu.PLA2." localSheetId="56" hidden="1">'[71]COP FED'!#REF!</definedName>
    <definedName name="Rwvu.PLA2." localSheetId="57" hidden="1">'[70]COP FED'!#REF!</definedName>
    <definedName name="Rwvu.PLA2." localSheetId="58" hidden="1">'[70]COP FED'!#REF!</definedName>
    <definedName name="Rwvu.PLA2." localSheetId="18" hidden="1">'[70]COP FED'!#REF!</definedName>
    <definedName name="Rwvu.PLA2." localSheetId="16" hidden="1">'[70]COP FED'!#REF!</definedName>
    <definedName name="Rwvu.PLA2." hidden="1">'[70]COP FED'!#REF!</definedName>
    <definedName name="rx" localSheetId="74" hidden="1">#REF!</definedName>
    <definedName name="rx" localSheetId="13" hidden="1">#REF!</definedName>
    <definedName name="rx" localSheetId="10" hidden="1">#REF!</definedName>
    <definedName name="rx" localSheetId="20" hidden="1">#REF!</definedName>
    <definedName name="rx" localSheetId="21" hidden="1">#REF!</definedName>
    <definedName name="rx" localSheetId="22" hidden="1">#REF!</definedName>
    <definedName name="rx" localSheetId="23" hidden="1">#REF!</definedName>
    <definedName name="rx" localSheetId="27" hidden="1">#REF!</definedName>
    <definedName name="rx" localSheetId="30" hidden="1">#REF!</definedName>
    <definedName name="rx" localSheetId="31" hidden="1">#REF!</definedName>
    <definedName name="rx" localSheetId="32" hidden="1">#REF!</definedName>
    <definedName name="rx" localSheetId="34" hidden="1">#REF!</definedName>
    <definedName name="rx" localSheetId="35" hidden="1">#REF!</definedName>
    <definedName name="rx" localSheetId="37" hidden="1">#REF!</definedName>
    <definedName name="rx" localSheetId="38" hidden="1">#REF!</definedName>
    <definedName name="rx" localSheetId="47" hidden="1">#REF!</definedName>
    <definedName name="rx" localSheetId="48" hidden="1">#REF!</definedName>
    <definedName name="rx" localSheetId="49" hidden="1">#REF!</definedName>
    <definedName name="rx" localSheetId="50" hidden="1">#REF!</definedName>
    <definedName name="rx" localSheetId="52" hidden="1">#REF!</definedName>
    <definedName name="rx" localSheetId="54" hidden="1">#REF!</definedName>
    <definedName name="rx" localSheetId="55" hidden="1">#REF!</definedName>
    <definedName name="rx" localSheetId="56" hidden="1">#REF!</definedName>
    <definedName name="rx" localSheetId="57" hidden="1">#REF!</definedName>
    <definedName name="rx" localSheetId="58" hidden="1">#REF!</definedName>
    <definedName name="rx" localSheetId="18" hidden="1">#REF!</definedName>
    <definedName name="rx" localSheetId="16" hidden="1">#REF!</definedName>
    <definedName name="rx" hidden="1">#REF!</definedName>
    <definedName name="rXDR">[72]CIRRs!$C$109</definedName>
    <definedName name="s" localSheetId="74" hidden="1">{"Tab1",#N/A,FALSE,"P";"Tab2",#N/A,FALSE,"P"}</definedName>
    <definedName name="s" localSheetId="12" hidden="1">{"Tab1",#N/A,FALSE,"P";"Tab2",#N/A,FALSE,"P"}</definedName>
    <definedName name="s" localSheetId="13" hidden="1">{"Tab1",#N/A,FALSE,"P";"Tab2",#N/A,FALSE,"P"}</definedName>
    <definedName name="s" localSheetId="28" hidden="1">{"Tab1",#N/A,FALSE,"P";"Tab2",#N/A,FALSE,"P"}</definedName>
    <definedName name="s" localSheetId="10" hidden="1">{"Tab1",#N/A,FALSE,"P";"Tab2",#N/A,FALSE,"P"}</definedName>
    <definedName name="s" localSheetId="20" hidden="1">{"Tab1",#N/A,FALSE,"P";"Tab2",#N/A,FALSE,"P"}</definedName>
    <definedName name="s" localSheetId="21" hidden="1">{"Tab1",#N/A,FALSE,"P";"Tab2",#N/A,FALSE,"P"}</definedName>
    <definedName name="s" localSheetId="22" hidden="1">{"Tab1",#N/A,FALSE,"P";"Tab2",#N/A,FALSE,"P"}</definedName>
    <definedName name="s" localSheetId="23" hidden="1">{"Tab1",#N/A,FALSE,"P";"Tab2",#N/A,FALSE,"P"}</definedName>
    <definedName name="s" localSheetId="24" hidden="1">{"Tab1",#N/A,FALSE,"P";"Tab2",#N/A,FALSE,"P"}</definedName>
    <definedName name="s" localSheetId="27" hidden="1">{"Tab1",#N/A,FALSE,"P";"Tab2",#N/A,FALSE,"P"}</definedName>
    <definedName name="s" localSheetId="29" hidden="1">{"Tab1",#N/A,FALSE,"P";"Tab2",#N/A,FALSE,"P"}</definedName>
    <definedName name="s" localSheetId="30" hidden="1">{"Tab1",#N/A,FALSE,"P";"Tab2",#N/A,FALSE,"P"}</definedName>
    <definedName name="s" localSheetId="31" hidden="1">{"Tab1",#N/A,FALSE,"P";"Tab2",#N/A,FALSE,"P"}</definedName>
    <definedName name="s" localSheetId="32" hidden="1">{"Tab1",#N/A,FALSE,"P";"Tab2",#N/A,FALSE,"P"}</definedName>
    <definedName name="s" localSheetId="34" hidden="1">{"Tab1",#N/A,FALSE,"P";"Tab2",#N/A,FALSE,"P"}</definedName>
    <definedName name="s" localSheetId="35" hidden="1">{"Tab1",#N/A,FALSE,"P";"Tab2",#N/A,FALSE,"P"}</definedName>
    <definedName name="s" localSheetId="37" hidden="1">{"Tab1",#N/A,FALSE,"P";"Tab2",#N/A,FALSE,"P"}</definedName>
    <definedName name="s" localSheetId="38" hidden="1">{"Tab1",#N/A,FALSE,"P";"Tab2",#N/A,FALSE,"P"}</definedName>
    <definedName name="s" localSheetId="47" hidden="1">{"Tab1",#N/A,FALSE,"P";"Tab2",#N/A,FALSE,"P"}</definedName>
    <definedName name="s" localSheetId="48" hidden="1">{"Tab1",#N/A,FALSE,"P";"Tab2",#N/A,FALSE,"P"}</definedName>
    <definedName name="s" localSheetId="49" hidden="1">{"Tab1",#N/A,FALSE,"P";"Tab2",#N/A,FALSE,"P"}</definedName>
    <definedName name="s" localSheetId="50" hidden="1">{"Tab1",#N/A,FALSE,"P";"Tab2",#N/A,FALSE,"P"}</definedName>
    <definedName name="s" localSheetId="51" hidden="1">{"Tab1",#N/A,FALSE,"P";"Tab2",#N/A,FALSE,"P"}</definedName>
    <definedName name="s" localSheetId="52" hidden="1">{"Tab1",#N/A,FALSE,"P";"Tab2",#N/A,FALSE,"P"}</definedName>
    <definedName name="s" localSheetId="53" hidden="1">{"Tab1",#N/A,FALSE,"P";"Tab2",#N/A,FALSE,"P"}</definedName>
    <definedName name="s" localSheetId="54" hidden="1">{"Tab1",#N/A,FALSE,"P";"Tab2",#N/A,FALSE,"P"}</definedName>
    <definedName name="s" localSheetId="14" hidden="1">{"Tab1",#N/A,FALSE,"P";"Tab2",#N/A,FALSE,"P"}</definedName>
    <definedName name="s" localSheetId="55" hidden="1">{"Tab1",#N/A,FALSE,"P";"Tab2",#N/A,FALSE,"P"}</definedName>
    <definedName name="s" localSheetId="56" hidden="1">{"Tab1",#N/A,FALSE,"P";"Tab2",#N/A,FALSE,"P"}</definedName>
    <definedName name="s" localSheetId="57" hidden="1">{"Tab1",#N/A,FALSE,"P";"Tab2",#N/A,FALSE,"P"}</definedName>
    <definedName name="s" localSheetId="58" hidden="1">{"Tab1",#N/A,FALSE,"P";"Tab2",#N/A,FALSE,"P"}</definedName>
    <definedName name="s" localSheetId="18" hidden="1">{"Tab1",#N/A,FALSE,"P";"Tab2",#N/A,FALSE,"P"}</definedName>
    <definedName name="s" localSheetId="19" hidden="1">{"Tab1",#N/A,FALSE,"P";"Tab2",#N/A,FALSE,"P"}</definedName>
    <definedName name="s" localSheetId="15" hidden="1">{"Tab1",#N/A,FALSE,"P";"Tab2",#N/A,FALSE,"P"}</definedName>
    <definedName name="s" localSheetId="16" hidden="1">{"Tab1",#N/A,FALSE,"P";"Tab2",#N/A,FALSE,"P"}</definedName>
    <definedName name="s" hidden="1">{"Tab1",#N/A,FALSE,"P";"Tab2",#N/A,FALSE,"P"}</definedName>
    <definedName name="S_" localSheetId="74">#REF!</definedName>
    <definedName name="S_" localSheetId="13">#REF!</definedName>
    <definedName name="S_" localSheetId="10">#REF!</definedName>
    <definedName name="S_" localSheetId="20">#REF!</definedName>
    <definedName name="S_" localSheetId="21">#REF!</definedName>
    <definedName name="S_" localSheetId="22">#REF!</definedName>
    <definedName name="S_" localSheetId="23">#REF!</definedName>
    <definedName name="S_" localSheetId="27">#REF!</definedName>
    <definedName name="S_" localSheetId="30">#REF!</definedName>
    <definedName name="S_" localSheetId="31">#REF!</definedName>
    <definedName name="S_" localSheetId="32">#REF!</definedName>
    <definedName name="S_" localSheetId="34">#REF!</definedName>
    <definedName name="S_" localSheetId="35">#REF!</definedName>
    <definedName name="S_" localSheetId="36">#N/A</definedName>
    <definedName name="S_" localSheetId="37">#REF!</definedName>
    <definedName name="S_" localSheetId="38">#REF!</definedName>
    <definedName name="S_" localSheetId="47">#REF!</definedName>
    <definedName name="S_" localSheetId="48">#REF!</definedName>
    <definedName name="S_" localSheetId="49">#REF!</definedName>
    <definedName name="S_" localSheetId="50">#REF!</definedName>
    <definedName name="S_" localSheetId="52">#REF!</definedName>
    <definedName name="S_" localSheetId="54">#REF!</definedName>
    <definedName name="S_" localSheetId="55">#REF!</definedName>
    <definedName name="S_" localSheetId="56">#REF!</definedName>
    <definedName name="S_" localSheetId="57">#REF!</definedName>
    <definedName name="S_" localSheetId="58">#REF!</definedName>
    <definedName name="S_" localSheetId="18">#REF!</definedName>
    <definedName name="S_" localSheetId="16">#REF!</definedName>
    <definedName name="S_">#REF!</definedName>
    <definedName name="S_1A" localSheetId="74">#REF!</definedName>
    <definedName name="S_1A" localSheetId="13">#REF!</definedName>
    <definedName name="S_1A" localSheetId="10">#REF!</definedName>
    <definedName name="S_1A" localSheetId="20">#REF!</definedName>
    <definedName name="S_1A" localSheetId="21">#REF!</definedName>
    <definedName name="S_1A" localSheetId="22">#REF!</definedName>
    <definedName name="S_1A" localSheetId="23">#REF!</definedName>
    <definedName name="S_1A" localSheetId="27">#REF!</definedName>
    <definedName name="S_1A" localSheetId="30">#REF!</definedName>
    <definedName name="S_1A" localSheetId="31">#REF!</definedName>
    <definedName name="S_1A" localSheetId="32">#REF!</definedName>
    <definedName name="S_1A" localSheetId="34">#REF!</definedName>
    <definedName name="S_1A" localSheetId="35">#REF!</definedName>
    <definedName name="S_1A" localSheetId="36">#N/A</definedName>
    <definedName name="S_1A" localSheetId="37">#REF!</definedName>
    <definedName name="S_1A" localSheetId="38">#REF!</definedName>
    <definedName name="S_1A" localSheetId="47">#REF!</definedName>
    <definedName name="S_1A" localSheetId="48">#REF!</definedName>
    <definedName name="S_1A" localSheetId="49">#REF!</definedName>
    <definedName name="S_1A" localSheetId="50">#REF!</definedName>
    <definedName name="S_1A" localSheetId="52">#REF!</definedName>
    <definedName name="S_1A" localSheetId="54">#REF!</definedName>
    <definedName name="S_1A" localSheetId="55">#REF!</definedName>
    <definedName name="S_1A" localSheetId="56">#REF!</definedName>
    <definedName name="S_1A" localSheetId="57">#REF!</definedName>
    <definedName name="S_1A" localSheetId="58">#REF!</definedName>
    <definedName name="S_1A" localSheetId="18">#REF!</definedName>
    <definedName name="S_1A" localSheetId="16">#REF!</definedName>
    <definedName name="S_1A">#REF!</definedName>
    <definedName name="SA_Tab" localSheetId="74">#REF!</definedName>
    <definedName name="SA_Tab" localSheetId="13">#REF!</definedName>
    <definedName name="SA_Tab" localSheetId="10">#REF!</definedName>
    <definedName name="SA_Tab" localSheetId="20">#REF!</definedName>
    <definedName name="SA_Tab" localSheetId="21">#REF!</definedName>
    <definedName name="SA_Tab" localSheetId="22">#REF!</definedName>
    <definedName name="SA_Tab" localSheetId="23">#REF!</definedName>
    <definedName name="SA_Tab" localSheetId="27">#REF!</definedName>
    <definedName name="SA_Tab" localSheetId="30">#REF!</definedName>
    <definedName name="SA_Tab" localSheetId="31">#REF!</definedName>
    <definedName name="SA_Tab" localSheetId="32">#REF!</definedName>
    <definedName name="SA_Tab" localSheetId="34">#REF!</definedName>
    <definedName name="SA_Tab" localSheetId="35">#REF!</definedName>
    <definedName name="SA_Tab" localSheetId="37">#REF!</definedName>
    <definedName name="SA_Tab" localSheetId="38">#REF!</definedName>
    <definedName name="SA_Tab" localSheetId="47">#REF!</definedName>
    <definedName name="SA_Tab" localSheetId="52">#REF!</definedName>
    <definedName name="SA_Tab" localSheetId="54">#REF!</definedName>
    <definedName name="SA_Tab" localSheetId="57">#REF!</definedName>
    <definedName name="SA_Tab" localSheetId="58">#REF!</definedName>
    <definedName name="SA_Tab" localSheetId="18">#REF!</definedName>
    <definedName name="SA_Tab" localSheetId="16">#REF!</definedName>
    <definedName name="SA_Tab">#REF!</definedName>
    <definedName name="sad" localSheetId="74" hidden="1">{"Riqfin97",#N/A,FALSE,"Tran";"Riqfinpro",#N/A,FALSE,"Tran"}</definedName>
    <definedName name="sad" localSheetId="12" hidden="1">{"Riqfin97",#N/A,FALSE,"Tran";"Riqfinpro",#N/A,FALSE,"Tran"}</definedName>
    <definedName name="sad" localSheetId="13" hidden="1">{"Riqfin97",#N/A,FALSE,"Tran";"Riqfinpro",#N/A,FALSE,"Tran"}</definedName>
    <definedName name="sad" localSheetId="28" hidden="1">{"Riqfin97",#N/A,FALSE,"Tran";"Riqfinpro",#N/A,FALSE,"Tran"}</definedName>
    <definedName name="sad" localSheetId="10" hidden="1">{"Riqfin97",#N/A,FALSE,"Tran";"Riqfinpro",#N/A,FALSE,"Tran"}</definedName>
    <definedName name="sad" localSheetId="20" hidden="1">{"Riqfin97",#N/A,FALSE,"Tran";"Riqfinpro",#N/A,FALSE,"Tran"}</definedName>
    <definedName name="sad" localSheetId="21" hidden="1">{"Riqfin97",#N/A,FALSE,"Tran";"Riqfinpro",#N/A,FALSE,"Tran"}</definedName>
    <definedName name="sad" localSheetId="22" hidden="1">{"Riqfin97",#N/A,FALSE,"Tran";"Riqfinpro",#N/A,FALSE,"Tran"}</definedName>
    <definedName name="sad" localSheetId="23" hidden="1">{"Riqfin97",#N/A,FALSE,"Tran";"Riqfinpro",#N/A,FALSE,"Tran"}</definedName>
    <definedName name="sad" localSheetId="24" hidden="1">{"Riqfin97",#N/A,FALSE,"Tran";"Riqfinpro",#N/A,FALSE,"Tran"}</definedName>
    <definedName name="sad" localSheetId="27" hidden="1">{"Riqfin97",#N/A,FALSE,"Tran";"Riqfinpro",#N/A,FALSE,"Tran"}</definedName>
    <definedName name="sad" localSheetId="29" hidden="1">{"Riqfin97",#N/A,FALSE,"Tran";"Riqfinpro",#N/A,FALSE,"Tran"}</definedName>
    <definedName name="sad" localSheetId="30" hidden="1">{"Riqfin97",#N/A,FALSE,"Tran";"Riqfinpro",#N/A,FALSE,"Tran"}</definedName>
    <definedName name="sad" localSheetId="31" hidden="1">{"Riqfin97",#N/A,FALSE,"Tran";"Riqfinpro",#N/A,FALSE,"Tran"}</definedName>
    <definedName name="sad" localSheetId="32" hidden="1">{"Riqfin97",#N/A,FALSE,"Tran";"Riqfinpro",#N/A,FALSE,"Tran"}</definedName>
    <definedName name="sad" localSheetId="34" hidden="1">{"Riqfin97",#N/A,FALSE,"Tran";"Riqfinpro",#N/A,FALSE,"Tran"}</definedName>
    <definedName name="sad" localSheetId="35" hidden="1">{"Riqfin97",#N/A,FALSE,"Tran";"Riqfinpro",#N/A,FALSE,"Tran"}</definedName>
    <definedName name="sad" localSheetId="37" hidden="1">{"Riqfin97",#N/A,FALSE,"Tran";"Riqfinpro",#N/A,FALSE,"Tran"}</definedName>
    <definedName name="sad" localSheetId="38" hidden="1">{"Riqfin97",#N/A,FALSE,"Tran";"Riqfinpro",#N/A,FALSE,"Tran"}</definedName>
    <definedName name="sad" localSheetId="47" hidden="1">{"Riqfin97",#N/A,FALSE,"Tran";"Riqfinpro",#N/A,FALSE,"Tran"}</definedName>
    <definedName name="sad" localSheetId="48" hidden="1">{"Riqfin97",#N/A,FALSE,"Tran";"Riqfinpro",#N/A,FALSE,"Tran"}</definedName>
    <definedName name="sad" localSheetId="49" hidden="1">{"Riqfin97",#N/A,FALSE,"Tran";"Riqfinpro",#N/A,FALSE,"Tran"}</definedName>
    <definedName name="sad" localSheetId="50" hidden="1">{"Riqfin97",#N/A,FALSE,"Tran";"Riqfinpro",#N/A,FALSE,"Tran"}</definedName>
    <definedName name="sad" localSheetId="51" hidden="1">{"Riqfin97",#N/A,FALSE,"Tran";"Riqfinpro",#N/A,FALSE,"Tran"}</definedName>
    <definedName name="sad" localSheetId="52" hidden="1">{"Riqfin97",#N/A,FALSE,"Tran";"Riqfinpro",#N/A,FALSE,"Tran"}</definedName>
    <definedName name="sad" localSheetId="53" hidden="1">{"Riqfin97",#N/A,FALSE,"Tran";"Riqfinpro",#N/A,FALSE,"Tran"}</definedName>
    <definedName name="sad" localSheetId="54" hidden="1">{"Riqfin97",#N/A,FALSE,"Tran";"Riqfinpro",#N/A,FALSE,"Tran"}</definedName>
    <definedName name="sad" localSheetId="14" hidden="1">{"Riqfin97",#N/A,FALSE,"Tran";"Riqfinpro",#N/A,FALSE,"Tran"}</definedName>
    <definedName name="sad" localSheetId="55" hidden="1">{"Riqfin97",#N/A,FALSE,"Tran";"Riqfinpro",#N/A,FALSE,"Tran"}</definedName>
    <definedName name="sad" localSheetId="56" hidden="1">{"Riqfin97",#N/A,FALSE,"Tran";"Riqfinpro",#N/A,FALSE,"Tran"}</definedName>
    <definedName name="sad" localSheetId="57" hidden="1">{"Riqfin97",#N/A,FALSE,"Tran";"Riqfinpro",#N/A,FALSE,"Tran"}</definedName>
    <definedName name="sad" localSheetId="58" hidden="1">{"Riqfin97",#N/A,FALSE,"Tran";"Riqfinpro",#N/A,FALSE,"Tran"}</definedName>
    <definedName name="sad" localSheetId="18" hidden="1">{"Riqfin97",#N/A,FALSE,"Tran";"Riqfinpro",#N/A,FALSE,"Tran"}</definedName>
    <definedName name="sad" localSheetId="19" hidden="1">{"Riqfin97",#N/A,FALSE,"Tran";"Riqfinpro",#N/A,FALSE,"Tran"}</definedName>
    <definedName name="sad" localSheetId="15" hidden="1">{"Riqfin97",#N/A,FALSE,"Tran";"Riqfinpro",#N/A,FALSE,"Tran"}</definedName>
    <definedName name="sad" localSheetId="16" hidden="1">{"Riqfin97",#N/A,FALSE,"Tran";"Riqfinpro",#N/A,FALSE,"Tran"}</definedName>
    <definedName name="sad" hidden="1">{"Riqfin97",#N/A,FALSE,"Tran";"Riqfinpro",#N/A,FALSE,"Tran"}</definedName>
    <definedName name="Salida_Recimp98" localSheetId="74">#REF!</definedName>
    <definedName name="Salida_Recimp98" localSheetId="13">#REF!</definedName>
    <definedName name="Salida_Recimp98" localSheetId="20">#REF!</definedName>
    <definedName name="Salida_Recimp98" localSheetId="21">#REF!</definedName>
    <definedName name="Salida_Recimp98" localSheetId="22">#REF!</definedName>
    <definedName name="Salida_Recimp98" localSheetId="23">#REF!</definedName>
    <definedName name="Salida_Recimp98" localSheetId="30">#REF!</definedName>
    <definedName name="Salida_Recimp98" localSheetId="31">#REF!</definedName>
    <definedName name="Salida_Recimp98" localSheetId="32">#REF!</definedName>
    <definedName name="Salida_Recimp98" localSheetId="34">#REF!</definedName>
    <definedName name="Salida_Recimp98" localSheetId="35">#REF!</definedName>
    <definedName name="Salida_Recimp98" localSheetId="37">#REF!</definedName>
    <definedName name="Salida_Recimp98" localSheetId="38">#REF!</definedName>
    <definedName name="Salida_Recimp98" localSheetId="47">#REF!</definedName>
    <definedName name="Salida_Recimp98" localSheetId="48">#REF!</definedName>
    <definedName name="Salida_Recimp98" localSheetId="49">#REF!</definedName>
    <definedName name="Salida_Recimp98" localSheetId="50">#REF!</definedName>
    <definedName name="Salida_Recimp98" localSheetId="51">#REF!</definedName>
    <definedName name="Salida_Recimp98" localSheetId="53">#REF!</definedName>
    <definedName name="Salida_Recimp98" localSheetId="54">#REF!</definedName>
    <definedName name="Salida_Recimp98" localSheetId="14">#REF!</definedName>
    <definedName name="Salida_Recimp98" localSheetId="57">#REF!</definedName>
    <definedName name="Salida_Recimp98" localSheetId="58">#REF!</definedName>
    <definedName name="Salida_Recimp98" localSheetId="18">#REF!</definedName>
    <definedName name="Salida_Recimp98" localSheetId="16">#REF!</definedName>
    <definedName name="Salida_Recimp98">#REF!</definedName>
    <definedName name="Salida_Recimp99" localSheetId="74">#REF!</definedName>
    <definedName name="Salida_Recimp99" localSheetId="13">#REF!</definedName>
    <definedName name="Salida_Recimp99" localSheetId="20">#REF!</definedName>
    <definedName name="Salida_Recimp99" localSheetId="21">#REF!</definedName>
    <definedName name="Salida_Recimp99" localSheetId="22">#REF!</definedName>
    <definedName name="Salida_Recimp99" localSheetId="23">#REF!</definedName>
    <definedName name="Salida_Recimp99" localSheetId="30">#REF!</definedName>
    <definedName name="Salida_Recimp99" localSheetId="31">#REF!</definedName>
    <definedName name="Salida_Recimp99" localSheetId="32">#REF!</definedName>
    <definedName name="Salida_Recimp99" localSheetId="34">#REF!</definedName>
    <definedName name="Salida_Recimp99" localSheetId="35">#REF!</definedName>
    <definedName name="Salida_Recimp99" localSheetId="37">#REF!</definedName>
    <definedName name="Salida_Recimp99" localSheetId="38">#REF!</definedName>
    <definedName name="Salida_Recimp99" localSheetId="47">#REF!</definedName>
    <definedName name="Salida_Recimp99" localSheetId="48">#REF!</definedName>
    <definedName name="Salida_Recimp99" localSheetId="49">#REF!</definedName>
    <definedName name="Salida_Recimp99" localSheetId="50">#REF!</definedName>
    <definedName name="Salida_Recimp99" localSheetId="51">#REF!</definedName>
    <definedName name="Salida_Recimp99" localSheetId="53">#REF!</definedName>
    <definedName name="Salida_Recimp99" localSheetId="54">#REF!</definedName>
    <definedName name="Salida_Recimp99" localSheetId="14">#REF!</definedName>
    <definedName name="Salida_Recimp99" localSheetId="57">#REF!</definedName>
    <definedName name="Salida_Recimp99" localSheetId="58">#REF!</definedName>
    <definedName name="Salida_Recimp99" localSheetId="18">#REF!</definedName>
    <definedName name="Salida_Recimp99" localSheetId="16">#REF!</definedName>
    <definedName name="Salida_Recimp99">#REF!</definedName>
    <definedName name="SALO" localSheetId="74">#REF!</definedName>
    <definedName name="SALO" localSheetId="13">#REF!</definedName>
    <definedName name="SALO" localSheetId="20">#REF!</definedName>
    <definedName name="SALO" localSheetId="21">#REF!</definedName>
    <definedName name="SALO" localSheetId="22">#REF!</definedName>
    <definedName name="SALO" localSheetId="23">#REF!</definedName>
    <definedName name="SALO" localSheetId="30">#REF!</definedName>
    <definedName name="SALO" localSheetId="31">#REF!</definedName>
    <definedName name="SALO" localSheetId="32">#REF!</definedName>
    <definedName name="SALO" localSheetId="34">#REF!</definedName>
    <definedName name="SALO" localSheetId="35">#REF!</definedName>
    <definedName name="SALO" localSheetId="37">#REF!</definedName>
    <definedName name="SALO" localSheetId="38">#REF!</definedName>
    <definedName name="SALO" localSheetId="47">#REF!</definedName>
    <definedName name="SALO" localSheetId="48">#REF!</definedName>
    <definedName name="SALO" localSheetId="49">#REF!</definedName>
    <definedName name="SALO" localSheetId="50">#REF!</definedName>
    <definedName name="SALO" localSheetId="51">#REF!</definedName>
    <definedName name="SALO" localSheetId="53">#REF!</definedName>
    <definedName name="SALO" localSheetId="54">#REF!</definedName>
    <definedName name="SALO" localSheetId="14">#REF!</definedName>
    <definedName name="SALO" localSheetId="57">#REF!</definedName>
    <definedName name="SALO" localSheetId="58">#REF!</definedName>
    <definedName name="SALO" localSheetId="18">#REF!</definedName>
    <definedName name="SALO" localSheetId="16">#REF!</definedName>
    <definedName name="SALO">#REF!</definedName>
    <definedName name="SAR" localSheetId="74">#REF!</definedName>
    <definedName name="SAR" localSheetId="12">#REF!</definedName>
    <definedName name="SAR" localSheetId="13">#REF!</definedName>
    <definedName name="SAR" localSheetId="27">#REF!</definedName>
    <definedName name="SAR" localSheetId="30">#REF!</definedName>
    <definedName name="SAR" localSheetId="31">#REF!</definedName>
    <definedName name="SAR" localSheetId="32">#REF!</definedName>
    <definedName name="SAR" localSheetId="35">#REF!</definedName>
    <definedName name="SAR" localSheetId="36">#N/A</definedName>
    <definedName name="SAR" localSheetId="38">#REF!</definedName>
    <definedName name="SAR" localSheetId="47">#REF!</definedName>
    <definedName name="SAR" localSheetId="48">#REF!</definedName>
    <definedName name="SAR" localSheetId="49">#REF!</definedName>
    <definedName name="SAR" localSheetId="50">#REF!</definedName>
    <definedName name="SAR" localSheetId="52">#REF!</definedName>
    <definedName name="SAR" localSheetId="54">#REF!</definedName>
    <definedName name="SAR" localSheetId="55">#REF!</definedName>
    <definedName name="SAR" localSheetId="56">#REF!</definedName>
    <definedName name="SAR" localSheetId="58">#REF!</definedName>
    <definedName name="SAR" localSheetId="18">#REF!</definedName>
    <definedName name="SAR">#REF!</definedName>
    <definedName name="sbn" localSheetId="74">#REF!</definedName>
    <definedName name="sbn" localSheetId="13">#REF!</definedName>
    <definedName name="sbn" localSheetId="30">#REF!</definedName>
    <definedName name="sbn" localSheetId="31">#REF!</definedName>
    <definedName name="sbn" localSheetId="32">#REF!</definedName>
    <definedName name="sbn" localSheetId="38">#REF!</definedName>
    <definedName name="sbn" localSheetId="54">#REF!</definedName>
    <definedName name="sbn" localSheetId="58">#REF!</definedName>
    <definedName name="sbn">#REF!</definedName>
    <definedName name="Scale" localSheetId="74">#REF!</definedName>
    <definedName name="Scale" localSheetId="13">#REF!</definedName>
    <definedName name="Scale" localSheetId="27">#REF!</definedName>
    <definedName name="Scale" localSheetId="30">#REF!</definedName>
    <definedName name="Scale" localSheetId="31">#REF!</definedName>
    <definedName name="Scale" localSheetId="32">#REF!</definedName>
    <definedName name="Scale" localSheetId="35">#REF!</definedName>
    <definedName name="Scale" localSheetId="38">#REF!</definedName>
    <definedName name="Scale" localSheetId="47">#REF!</definedName>
    <definedName name="Scale" localSheetId="48">#REF!</definedName>
    <definedName name="Scale" localSheetId="49">#REF!</definedName>
    <definedName name="Scale" localSheetId="50">#REF!</definedName>
    <definedName name="Scale" localSheetId="52">#REF!</definedName>
    <definedName name="Scale" localSheetId="54">#REF!</definedName>
    <definedName name="Scale" localSheetId="55">#REF!</definedName>
    <definedName name="Scale" localSheetId="56">#REF!</definedName>
    <definedName name="Scale" localSheetId="58">#REF!</definedName>
    <definedName name="Scale" localSheetId="18">#REF!</definedName>
    <definedName name="Scale">#REF!</definedName>
    <definedName name="ScaleLabel" localSheetId="74">#REF!</definedName>
    <definedName name="ScaleLabel" localSheetId="13">#REF!</definedName>
    <definedName name="ScaleLabel" localSheetId="27">#REF!</definedName>
    <definedName name="ScaleLabel" localSheetId="30">#REF!</definedName>
    <definedName name="ScaleLabel" localSheetId="31">#REF!</definedName>
    <definedName name="ScaleLabel" localSheetId="32">#REF!</definedName>
    <definedName name="ScaleLabel" localSheetId="35">#REF!</definedName>
    <definedName name="ScaleLabel" localSheetId="38">#REF!</definedName>
    <definedName name="ScaleLabel" localSheetId="47">#REF!</definedName>
    <definedName name="ScaleLabel" localSheetId="48">#REF!</definedName>
    <definedName name="ScaleLabel" localSheetId="49">#REF!</definedName>
    <definedName name="ScaleLabel" localSheetId="50">#REF!</definedName>
    <definedName name="ScaleLabel" localSheetId="52">#REF!</definedName>
    <definedName name="ScaleLabel" localSheetId="54">#REF!</definedName>
    <definedName name="ScaleLabel" localSheetId="55">#REF!</definedName>
    <definedName name="ScaleLabel" localSheetId="56">#REF!</definedName>
    <definedName name="ScaleLabel" localSheetId="58">#REF!</definedName>
    <definedName name="ScaleLabel" localSheetId="18">#REF!</definedName>
    <definedName name="ScaleLabel">#REF!</definedName>
    <definedName name="ScaleMultiplier" localSheetId="74">#REF!</definedName>
    <definedName name="ScaleMultiplier" localSheetId="13">#REF!</definedName>
    <definedName name="ScaleMultiplier" localSheetId="30">#REF!</definedName>
    <definedName name="ScaleMultiplier" localSheetId="31">#REF!</definedName>
    <definedName name="ScaleMultiplier" localSheetId="32">#REF!</definedName>
    <definedName name="ScaleMultiplier" localSheetId="35">#REF!</definedName>
    <definedName name="ScaleMultiplier" localSheetId="38">#REF!</definedName>
    <definedName name="ScaleMultiplier" localSheetId="47">#REF!</definedName>
    <definedName name="ScaleMultiplier" localSheetId="48">#REF!</definedName>
    <definedName name="ScaleMultiplier" localSheetId="49">#REF!</definedName>
    <definedName name="ScaleMultiplier" localSheetId="50">#REF!</definedName>
    <definedName name="ScaleMultiplier" localSheetId="52">#REF!</definedName>
    <definedName name="ScaleMultiplier" localSheetId="54">#REF!</definedName>
    <definedName name="ScaleMultiplier" localSheetId="55">#REF!</definedName>
    <definedName name="ScaleMultiplier" localSheetId="56">#REF!</definedName>
    <definedName name="ScaleMultiplier" localSheetId="58">#REF!</definedName>
    <definedName name="ScaleMultiplier" localSheetId="18">#REF!</definedName>
    <definedName name="ScaleMultiplier">#REF!</definedName>
    <definedName name="ScaleType" localSheetId="74">#REF!</definedName>
    <definedName name="ScaleType" localSheetId="13">#REF!</definedName>
    <definedName name="ScaleType" localSheetId="30">#REF!</definedName>
    <definedName name="ScaleType" localSheetId="31">#REF!</definedName>
    <definedName name="ScaleType" localSheetId="32">#REF!</definedName>
    <definedName name="ScaleType" localSheetId="35">#REF!</definedName>
    <definedName name="ScaleType" localSheetId="38">#REF!</definedName>
    <definedName name="ScaleType" localSheetId="47">#REF!</definedName>
    <definedName name="ScaleType" localSheetId="48">#REF!</definedName>
    <definedName name="ScaleType" localSheetId="49">#REF!</definedName>
    <definedName name="ScaleType" localSheetId="50">#REF!</definedName>
    <definedName name="ScaleType" localSheetId="52">#REF!</definedName>
    <definedName name="ScaleType" localSheetId="54">#REF!</definedName>
    <definedName name="ScaleType" localSheetId="55">#REF!</definedName>
    <definedName name="ScaleType" localSheetId="56">#REF!</definedName>
    <definedName name="ScaleType" localSheetId="58">#REF!</definedName>
    <definedName name="ScaleType" localSheetId="18">#REF!</definedName>
    <definedName name="ScaleType">#REF!</definedName>
    <definedName name="SCEN2" localSheetId="13">'[197]BOP Summary'!$AU$1</definedName>
    <definedName name="SCEN2" localSheetId="10">'[197]BOP Summary'!$AU$1</definedName>
    <definedName name="SCEN2" localSheetId="24">'[198]BOP Summary'!$AU$1</definedName>
    <definedName name="SCEN2">'[197]BOP Summary'!$AU$1</definedName>
    <definedName name="SCHILL" localSheetId="74">#REF!</definedName>
    <definedName name="SCHILL" localSheetId="12">#REF!</definedName>
    <definedName name="SCHILL" localSheetId="13">#REF!</definedName>
    <definedName name="SCHILL" localSheetId="10">#REF!</definedName>
    <definedName name="SCHILL" localSheetId="20">#REF!</definedName>
    <definedName name="SCHILL" localSheetId="21">#REF!</definedName>
    <definedName name="SCHILL" localSheetId="22">#REF!</definedName>
    <definedName name="SCHILL" localSheetId="23">#REF!</definedName>
    <definedName name="SCHILL" localSheetId="30">#REF!</definedName>
    <definedName name="SCHILL" localSheetId="31">#REF!</definedName>
    <definedName name="SCHILL" localSheetId="32">#REF!</definedName>
    <definedName name="SCHILL" localSheetId="34">#REF!</definedName>
    <definedName name="SCHILL" localSheetId="35">#REF!</definedName>
    <definedName name="SCHILL" localSheetId="36">#N/A</definedName>
    <definedName name="SCHILL" localSheetId="37">#REF!</definedName>
    <definedName name="SCHILL" localSheetId="38">#REF!</definedName>
    <definedName name="SCHILL" localSheetId="47">#REF!</definedName>
    <definedName name="SCHILL" localSheetId="48">#REF!</definedName>
    <definedName name="SCHILL" localSheetId="49">#REF!</definedName>
    <definedName name="SCHILL" localSheetId="50">#REF!</definedName>
    <definedName name="SCHILL" localSheetId="52">#REF!</definedName>
    <definedName name="SCHILL" localSheetId="54">#REF!</definedName>
    <definedName name="SCHILL" localSheetId="55">#REF!</definedName>
    <definedName name="SCHILL" localSheetId="56">#REF!</definedName>
    <definedName name="SCHILL" localSheetId="57">#REF!</definedName>
    <definedName name="SCHILL" localSheetId="58">#REF!</definedName>
    <definedName name="SCHILL" localSheetId="18">#REF!</definedName>
    <definedName name="SCHILL" localSheetId="16">#REF!</definedName>
    <definedName name="SCHILL">#REF!</definedName>
    <definedName name="SCHILL1" localSheetId="74">#REF!</definedName>
    <definedName name="SCHILL1" localSheetId="12">#REF!</definedName>
    <definedName name="SCHILL1" localSheetId="13">#REF!</definedName>
    <definedName name="SCHILL1" localSheetId="20">#REF!</definedName>
    <definedName name="SCHILL1" localSheetId="21">#REF!</definedName>
    <definedName name="SCHILL1" localSheetId="22">#REF!</definedName>
    <definedName name="SCHILL1" localSheetId="23">#REF!</definedName>
    <definedName name="SCHILL1" localSheetId="30">#REF!</definedName>
    <definedName name="SCHILL1" localSheetId="31">#REF!</definedName>
    <definedName name="SCHILL1" localSheetId="32">#REF!</definedName>
    <definedName name="SCHILL1" localSheetId="34">#REF!</definedName>
    <definedName name="SCHILL1" localSheetId="35">#REF!</definedName>
    <definedName name="SCHILL1" localSheetId="36">#N/A</definedName>
    <definedName name="SCHILL1" localSheetId="37">#REF!</definedName>
    <definedName name="SCHILL1" localSheetId="38">#REF!</definedName>
    <definedName name="SCHILL1" localSheetId="47">#REF!</definedName>
    <definedName name="SCHILL1" localSheetId="48">#REF!</definedName>
    <definedName name="SCHILL1" localSheetId="49">#REF!</definedName>
    <definedName name="SCHILL1" localSheetId="50">#REF!</definedName>
    <definedName name="SCHILL1" localSheetId="52">#REF!</definedName>
    <definedName name="SCHILL1" localSheetId="54">#REF!</definedName>
    <definedName name="SCHILL1" localSheetId="55">#REF!</definedName>
    <definedName name="SCHILL1" localSheetId="56">#REF!</definedName>
    <definedName name="SCHILL1" localSheetId="57">#REF!</definedName>
    <definedName name="SCHILL1" localSheetId="58">#REF!</definedName>
    <definedName name="SCHILL1" localSheetId="18">#REF!</definedName>
    <definedName name="SCHILL1" localSheetId="16">#REF!</definedName>
    <definedName name="SCHILL1">#REF!</definedName>
    <definedName name="SCOTT1" localSheetId="74">#REF!</definedName>
    <definedName name="SCOTT1" localSheetId="13">#REF!</definedName>
    <definedName name="SCOTT1" localSheetId="20">#REF!</definedName>
    <definedName name="SCOTT1" localSheetId="21">#REF!</definedName>
    <definedName name="SCOTT1" localSheetId="22">#REF!</definedName>
    <definedName name="SCOTT1" localSheetId="23">#REF!</definedName>
    <definedName name="SCOTT1" localSheetId="30">#REF!</definedName>
    <definedName name="SCOTT1" localSheetId="31">#REF!</definedName>
    <definedName name="SCOTT1" localSheetId="32">#REF!</definedName>
    <definedName name="SCOTT1" localSheetId="34">#REF!</definedName>
    <definedName name="SCOTT1" localSheetId="35">#REF!</definedName>
    <definedName name="SCOTT1" localSheetId="37">#REF!</definedName>
    <definedName name="SCOTT1" localSheetId="38">#REF!</definedName>
    <definedName name="SCOTT1" localSheetId="47">#REF!</definedName>
    <definedName name="SCOTT1" localSheetId="48">#REF!</definedName>
    <definedName name="SCOTT1" localSheetId="49">#REF!</definedName>
    <definedName name="SCOTT1" localSheetId="50">#REF!</definedName>
    <definedName name="SCOTT1" localSheetId="52">#REF!</definedName>
    <definedName name="SCOTT1" localSheetId="54">#REF!</definedName>
    <definedName name="SCOTT1" localSheetId="55">#REF!</definedName>
    <definedName name="SCOTT1" localSheetId="56">#REF!</definedName>
    <definedName name="SCOTT1" localSheetId="57">#REF!</definedName>
    <definedName name="SCOTT1" localSheetId="58">#REF!</definedName>
    <definedName name="SCOTT1" localSheetId="18">#REF!</definedName>
    <definedName name="SCOTT1" localSheetId="16">#REF!</definedName>
    <definedName name="SCOTT1">#REF!</definedName>
    <definedName name="sd" localSheetId="74">#REF!</definedName>
    <definedName name="sd" localSheetId="13">#REF!</definedName>
    <definedName name="sd" localSheetId="30">#REF!</definedName>
    <definedName name="sd" localSheetId="31">#REF!</definedName>
    <definedName name="sd" localSheetId="32">#REF!</definedName>
    <definedName name="sd" localSheetId="35">#REF!</definedName>
    <definedName name="sd" localSheetId="38">#REF!</definedName>
    <definedName name="sd" localSheetId="47">#REF!</definedName>
    <definedName name="sd" localSheetId="48">#REF!</definedName>
    <definedName name="sd" localSheetId="49">#REF!</definedName>
    <definedName name="sd" localSheetId="50">#REF!</definedName>
    <definedName name="sd" localSheetId="52">#REF!</definedName>
    <definedName name="sd" localSheetId="54">#REF!</definedName>
    <definedName name="sd" localSheetId="55">#REF!</definedName>
    <definedName name="sd" localSheetId="56">#REF!</definedName>
    <definedName name="sd" localSheetId="58">#REF!</definedName>
    <definedName name="sd" localSheetId="18">#REF!</definedName>
    <definedName name="sd">#REF!</definedName>
    <definedName name="sdfsdfsdfsd" localSheetId="74" hidden="1">{"Riqfin97",#N/A,FALSE,"Tran";"Riqfinpro",#N/A,FALSE,"Tran"}</definedName>
    <definedName name="sdfsdfsdfsd" localSheetId="13" hidden="1">{"Riqfin97",#N/A,FALSE,"Tran";"Riqfinpro",#N/A,FALSE,"Tran"}</definedName>
    <definedName name="sdfsdfsdfsd" localSheetId="28" hidden="1">{"Riqfin97",#N/A,FALSE,"Tran";"Riqfinpro",#N/A,FALSE,"Tran"}</definedName>
    <definedName name="sdfsdfsdfsd" localSheetId="10" hidden="1">{"Riqfin97",#N/A,FALSE,"Tran";"Riqfinpro",#N/A,FALSE,"Tran"}</definedName>
    <definedName name="sdfsdfsdfsd" localSheetId="20" hidden="1">{"Riqfin97",#N/A,FALSE,"Tran";"Riqfinpro",#N/A,FALSE,"Tran"}</definedName>
    <definedName name="sdfsdfsdfsd" localSheetId="21" hidden="1">{"Riqfin97",#N/A,FALSE,"Tran";"Riqfinpro",#N/A,FALSE,"Tran"}</definedName>
    <definedName name="sdfsdfsdfsd" localSheetId="22" hidden="1">{"Riqfin97",#N/A,FALSE,"Tran";"Riqfinpro",#N/A,FALSE,"Tran"}</definedName>
    <definedName name="sdfsdfsdfsd" localSheetId="23" hidden="1">{"Riqfin97",#N/A,FALSE,"Tran";"Riqfinpro",#N/A,FALSE,"Tran"}</definedName>
    <definedName name="sdfsdfsdfsd" localSheetId="24" hidden="1">{"Riqfin97",#N/A,FALSE,"Tran";"Riqfinpro",#N/A,FALSE,"Tran"}</definedName>
    <definedName name="sdfsdfsdfsd" localSheetId="27" hidden="1">{"Riqfin97",#N/A,FALSE,"Tran";"Riqfinpro",#N/A,FALSE,"Tran"}</definedName>
    <definedName name="sdfsdfsdfsd" localSheetId="29" hidden="1">{"Riqfin97",#N/A,FALSE,"Tran";"Riqfinpro",#N/A,FALSE,"Tran"}</definedName>
    <definedName name="sdfsdfsdfsd" localSheetId="30" hidden="1">{"Riqfin97",#N/A,FALSE,"Tran";"Riqfinpro",#N/A,FALSE,"Tran"}</definedName>
    <definedName name="sdfsdfsdfsd" localSheetId="31" hidden="1">{"Riqfin97",#N/A,FALSE,"Tran";"Riqfinpro",#N/A,FALSE,"Tran"}</definedName>
    <definedName name="sdfsdfsdfsd" localSheetId="32" hidden="1">{"Riqfin97",#N/A,FALSE,"Tran";"Riqfinpro",#N/A,FALSE,"Tran"}</definedName>
    <definedName name="sdfsdfsdfsd" localSheetId="34" hidden="1">{"Riqfin97",#N/A,FALSE,"Tran";"Riqfinpro",#N/A,FALSE,"Tran"}</definedName>
    <definedName name="sdfsdfsdfsd" localSheetId="35" hidden="1">{"Riqfin97",#N/A,FALSE,"Tran";"Riqfinpro",#N/A,FALSE,"Tran"}</definedName>
    <definedName name="sdfsdfsdfsd" localSheetId="37" hidden="1">{"Riqfin97",#N/A,FALSE,"Tran";"Riqfinpro",#N/A,FALSE,"Tran"}</definedName>
    <definedName name="sdfsdfsdfsd" localSheetId="38" hidden="1">{"Riqfin97",#N/A,FALSE,"Tran";"Riqfinpro",#N/A,FALSE,"Tran"}</definedName>
    <definedName name="sdfsdfsdfsd" localSheetId="47" hidden="1">{"Riqfin97",#N/A,FALSE,"Tran";"Riqfinpro",#N/A,FALSE,"Tran"}</definedName>
    <definedName name="sdfsdfsdfsd" localSheetId="48" hidden="1">{"Riqfin97",#N/A,FALSE,"Tran";"Riqfinpro",#N/A,FALSE,"Tran"}</definedName>
    <definedName name="sdfsdfsdfsd" localSheetId="49" hidden="1">{"Riqfin97",#N/A,FALSE,"Tran";"Riqfinpro",#N/A,FALSE,"Tran"}</definedName>
    <definedName name="sdfsdfsdfsd" localSheetId="50" hidden="1">{"Riqfin97",#N/A,FALSE,"Tran";"Riqfinpro",#N/A,FALSE,"Tran"}</definedName>
    <definedName name="sdfsdfsdfsd" localSheetId="51" hidden="1">{"Riqfin97",#N/A,FALSE,"Tran";"Riqfinpro",#N/A,FALSE,"Tran"}</definedName>
    <definedName name="sdfsdfsdfsd" localSheetId="52" hidden="1">{"Riqfin97",#N/A,FALSE,"Tran";"Riqfinpro",#N/A,FALSE,"Tran"}</definedName>
    <definedName name="sdfsdfsdfsd" localSheetId="53" hidden="1">{"Riqfin97",#N/A,FALSE,"Tran";"Riqfinpro",#N/A,FALSE,"Tran"}</definedName>
    <definedName name="sdfsdfsdfsd" localSheetId="54" hidden="1">{"Riqfin97",#N/A,FALSE,"Tran";"Riqfinpro",#N/A,FALSE,"Tran"}</definedName>
    <definedName name="sdfsdfsdfsd" localSheetId="14" hidden="1">{"Riqfin97",#N/A,FALSE,"Tran";"Riqfinpro",#N/A,FALSE,"Tran"}</definedName>
    <definedName name="sdfsdfsdfsd" localSheetId="55" hidden="1">{"Riqfin97",#N/A,FALSE,"Tran";"Riqfinpro",#N/A,FALSE,"Tran"}</definedName>
    <definedName name="sdfsdfsdfsd" localSheetId="56" hidden="1">{"Riqfin97",#N/A,FALSE,"Tran";"Riqfinpro",#N/A,FALSE,"Tran"}</definedName>
    <definedName name="sdfsdfsdfsd" localSheetId="57" hidden="1">{"Riqfin97",#N/A,FALSE,"Tran";"Riqfinpro",#N/A,FALSE,"Tran"}</definedName>
    <definedName name="sdfsdfsdfsd" localSheetId="58" hidden="1">{"Riqfin97",#N/A,FALSE,"Tran";"Riqfinpro",#N/A,FALSE,"Tran"}</definedName>
    <definedName name="sdfsdfsdfsd" localSheetId="18" hidden="1">{"Riqfin97",#N/A,FALSE,"Tran";"Riqfinpro",#N/A,FALSE,"Tran"}</definedName>
    <definedName name="sdfsdfsdfsd" localSheetId="19" hidden="1">{"Riqfin97",#N/A,FALSE,"Tran";"Riqfinpro",#N/A,FALSE,"Tran"}</definedName>
    <definedName name="sdfsdfsdfsd" localSheetId="15" hidden="1">{"Riqfin97",#N/A,FALSE,"Tran";"Riqfinpro",#N/A,FALSE,"Tran"}</definedName>
    <definedName name="sdfsdfsdfsd" localSheetId="16" hidden="1">{"Riqfin97",#N/A,FALSE,"Tran";"Riqfinpro",#N/A,FALSE,"Tran"}</definedName>
    <definedName name="sdfsdfsdfsd" hidden="1">{"Riqfin97",#N/A,FALSE,"Tran";"Riqfinpro",#N/A,FALSE,"Tran"}</definedName>
    <definedName name="sdr" localSheetId="74" hidden="1">{"Riqfin97",#N/A,FALSE,"Tran";"Riqfinpro",#N/A,FALSE,"Tran"}</definedName>
    <definedName name="sdr" localSheetId="13" hidden="1">{"Riqfin97",#N/A,FALSE,"Tran";"Riqfinpro",#N/A,FALSE,"Tran"}</definedName>
    <definedName name="sdr" localSheetId="10" hidden="1">{"Riqfin97",#N/A,FALSE,"Tran";"Riqfinpro",#N/A,FALSE,"Tran"}</definedName>
    <definedName name="sdr" localSheetId="20" hidden="1">{"Riqfin97",#N/A,FALSE,"Tran";"Riqfinpro",#N/A,FALSE,"Tran"}</definedName>
    <definedName name="sdr" localSheetId="21" hidden="1">{"Riqfin97",#N/A,FALSE,"Tran";"Riqfinpro",#N/A,FALSE,"Tran"}</definedName>
    <definedName name="sdr" localSheetId="22" hidden="1">{"Riqfin97",#N/A,FALSE,"Tran";"Riqfinpro",#N/A,FALSE,"Tran"}</definedName>
    <definedName name="sdr" localSheetId="23" hidden="1">{"Riqfin97",#N/A,FALSE,"Tran";"Riqfinpro",#N/A,FALSE,"Tran"}</definedName>
    <definedName name="sdr" localSheetId="24" hidden="1">{"Riqfin97",#N/A,FALSE,"Tran";"Riqfinpro",#N/A,FALSE,"Tran"}</definedName>
    <definedName name="sdr" localSheetId="30" hidden="1">{"Riqfin97",#N/A,FALSE,"Tran";"Riqfinpro",#N/A,FALSE,"Tran"}</definedName>
    <definedName name="sdr" localSheetId="31" hidden="1">{"Riqfin97",#N/A,FALSE,"Tran";"Riqfinpro",#N/A,FALSE,"Tran"}</definedName>
    <definedName name="sdr" localSheetId="32" hidden="1">{"Riqfin97",#N/A,FALSE,"Tran";"Riqfinpro",#N/A,FALSE,"Tran"}</definedName>
    <definedName name="sdr" localSheetId="34" hidden="1">{"Riqfin97",#N/A,FALSE,"Tran";"Riqfinpro",#N/A,FALSE,"Tran"}</definedName>
    <definedName name="sdr" localSheetId="35" hidden="1">{"Riqfin97",#N/A,FALSE,"Tran";"Riqfinpro",#N/A,FALSE,"Tran"}</definedName>
    <definedName name="sdr" localSheetId="37" hidden="1">{"Riqfin97",#N/A,FALSE,"Tran";"Riqfinpro",#N/A,FALSE,"Tran"}</definedName>
    <definedName name="sdr" localSheetId="38" hidden="1">{"Riqfin97",#N/A,FALSE,"Tran";"Riqfinpro",#N/A,FALSE,"Tran"}</definedName>
    <definedName name="sdr" localSheetId="47" hidden="1">{"Riqfin97",#N/A,FALSE,"Tran";"Riqfinpro",#N/A,FALSE,"Tran"}</definedName>
    <definedName name="sdr" localSheetId="48" hidden="1">{"Riqfin97",#N/A,FALSE,"Tran";"Riqfinpro",#N/A,FALSE,"Tran"}</definedName>
    <definedName name="sdr" localSheetId="49" hidden="1">{"Riqfin97",#N/A,FALSE,"Tran";"Riqfinpro",#N/A,FALSE,"Tran"}</definedName>
    <definedName name="sdr" localSheetId="50" hidden="1">{"Riqfin97",#N/A,FALSE,"Tran";"Riqfinpro",#N/A,FALSE,"Tran"}</definedName>
    <definedName name="sdr" localSheetId="51" hidden="1">{"Riqfin97",#N/A,FALSE,"Tran";"Riqfinpro",#N/A,FALSE,"Tran"}</definedName>
    <definedName name="sdr" localSheetId="53" hidden="1">{"Riqfin97",#N/A,FALSE,"Tran";"Riqfinpro",#N/A,FALSE,"Tran"}</definedName>
    <definedName name="sdr" localSheetId="54" hidden="1">{"Riqfin97",#N/A,FALSE,"Tran";"Riqfinpro",#N/A,FALSE,"Tran"}</definedName>
    <definedName name="sdr" localSheetId="14" hidden="1">{"Riqfin97",#N/A,FALSE,"Tran";"Riqfinpro",#N/A,FALSE,"Tran"}</definedName>
    <definedName name="sdr" localSheetId="55" hidden="1">{"Riqfin97",#N/A,FALSE,"Tran";"Riqfinpro",#N/A,FALSE,"Tran"}</definedName>
    <definedName name="sdr" localSheetId="56" hidden="1">{"Riqfin97",#N/A,FALSE,"Tran";"Riqfinpro",#N/A,FALSE,"Tran"}</definedName>
    <definedName name="sdr" localSheetId="57" hidden="1">{"Riqfin97",#N/A,FALSE,"Tran";"Riqfinpro",#N/A,FALSE,"Tran"}</definedName>
    <definedName name="sdr" localSheetId="58" hidden="1">{"Riqfin97",#N/A,FALSE,"Tran";"Riqfinpro",#N/A,FALSE,"Tran"}</definedName>
    <definedName name="sdr" localSheetId="18" hidden="1">{"Riqfin97",#N/A,FALSE,"Tran";"Riqfinpro",#N/A,FALSE,"Tran"}</definedName>
    <definedName name="sdr" localSheetId="19" hidden="1">{"Riqfin97",#N/A,FALSE,"Tran";"Riqfinpro",#N/A,FALSE,"Tran"}</definedName>
    <definedName name="sdr" localSheetId="15" hidden="1">{"Riqfin97",#N/A,FALSE,"Tran";"Riqfinpro",#N/A,FALSE,"Tran"}</definedName>
    <definedName name="sdr" localSheetId="16" hidden="1">{"Riqfin97",#N/A,FALSE,"Tran";"Riqfinpro",#N/A,FALSE,"Tran"}</definedName>
    <definedName name="sdr" hidden="1">{"Riqfin97",#N/A,FALSE,"Tran";"Riqfinpro",#N/A,FALSE,"Tran"}</definedName>
    <definedName name="sds_gdp_exp_lari" localSheetId="74">#REF!</definedName>
    <definedName name="sds_gdp_exp_lari" localSheetId="13">#REF!</definedName>
    <definedName name="sds_gdp_exp_lari" localSheetId="10">#REF!</definedName>
    <definedName name="sds_gdp_exp_lari" localSheetId="20">#REF!</definedName>
    <definedName name="sds_gdp_exp_lari" localSheetId="21">#REF!</definedName>
    <definedName name="sds_gdp_exp_lari" localSheetId="22">#REF!</definedName>
    <definedName name="sds_gdp_exp_lari" localSheetId="23">#REF!</definedName>
    <definedName name="sds_gdp_exp_lari" localSheetId="27">#REF!</definedName>
    <definedName name="sds_gdp_exp_lari" localSheetId="30">#REF!</definedName>
    <definedName name="sds_gdp_exp_lari" localSheetId="31">#REF!</definedName>
    <definedName name="sds_gdp_exp_lari" localSheetId="32">#REF!</definedName>
    <definedName name="sds_gdp_exp_lari" localSheetId="34">#REF!</definedName>
    <definedName name="sds_gdp_exp_lari" localSheetId="35">#REF!</definedName>
    <definedName name="sds_gdp_exp_lari" localSheetId="37">#REF!</definedName>
    <definedName name="sds_gdp_exp_lari" localSheetId="38">#REF!</definedName>
    <definedName name="sds_gdp_exp_lari" localSheetId="47">#REF!</definedName>
    <definedName name="sds_gdp_exp_lari" localSheetId="48">#REF!</definedName>
    <definedName name="sds_gdp_exp_lari" localSheetId="49">#REF!</definedName>
    <definedName name="sds_gdp_exp_lari" localSheetId="50">#REF!</definedName>
    <definedName name="sds_gdp_exp_lari" localSheetId="51">#REF!</definedName>
    <definedName name="sds_gdp_exp_lari" localSheetId="53">#REF!</definedName>
    <definedName name="sds_gdp_exp_lari" localSheetId="54">#REF!</definedName>
    <definedName name="sds_gdp_exp_lari" localSheetId="14">#REF!</definedName>
    <definedName name="sds_gdp_exp_lari" localSheetId="57">#REF!</definedName>
    <definedName name="sds_gdp_exp_lari" localSheetId="58">#REF!</definedName>
    <definedName name="sds_gdp_exp_lari" localSheetId="18">#REF!</definedName>
    <definedName name="sds_gdp_exp_lari" localSheetId="16">#REF!</definedName>
    <definedName name="sds_gdp_exp_lari">#REF!</definedName>
    <definedName name="sds_gdp_origin" localSheetId="74">#REF!</definedName>
    <definedName name="sds_gdp_origin" localSheetId="13">#REF!</definedName>
    <definedName name="sds_gdp_origin" localSheetId="10">#REF!</definedName>
    <definedName name="sds_gdp_origin" localSheetId="20">#REF!</definedName>
    <definedName name="sds_gdp_origin" localSheetId="21">#REF!</definedName>
    <definedName name="sds_gdp_origin" localSheetId="22">#REF!</definedName>
    <definedName name="sds_gdp_origin" localSheetId="23">#REF!</definedName>
    <definedName name="sds_gdp_origin" localSheetId="27">#REF!</definedName>
    <definedName name="sds_gdp_origin" localSheetId="30">#REF!</definedName>
    <definedName name="sds_gdp_origin" localSheetId="31">#REF!</definedName>
    <definedName name="sds_gdp_origin" localSheetId="32">#REF!</definedName>
    <definedName name="sds_gdp_origin" localSheetId="34">#REF!</definedName>
    <definedName name="sds_gdp_origin" localSheetId="35">#REF!</definedName>
    <definedName name="sds_gdp_origin" localSheetId="37">#REF!</definedName>
    <definedName name="sds_gdp_origin" localSheetId="38">#REF!</definedName>
    <definedName name="sds_gdp_origin" localSheetId="47">#REF!</definedName>
    <definedName name="sds_gdp_origin" localSheetId="48">#REF!</definedName>
    <definedName name="sds_gdp_origin" localSheetId="49">#REF!</definedName>
    <definedName name="sds_gdp_origin" localSheetId="50">#REF!</definedName>
    <definedName name="sds_gdp_origin" localSheetId="51">#REF!</definedName>
    <definedName name="sds_gdp_origin" localSheetId="52">#REF!</definedName>
    <definedName name="sds_gdp_origin" localSheetId="53">#REF!</definedName>
    <definedName name="sds_gdp_origin" localSheetId="54">#REF!</definedName>
    <definedName name="sds_gdp_origin" localSheetId="57">#REF!</definedName>
    <definedName name="sds_gdp_origin" localSheetId="58">#REF!</definedName>
    <definedName name="sds_gdp_origin" localSheetId="18">#REF!</definedName>
    <definedName name="sds_gdp_origin" localSheetId="16">#REF!</definedName>
    <definedName name="sds_gdp_origin">#REF!</definedName>
    <definedName name="sds_gpd_exp_gdp" localSheetId="74">#REF!</definedName>
    <definedName name="sds_gpd_exp_gdp" localSheetId="13">#REF!</definedName>
    <definedName name="sds_gpd_exp_gdp" localSheetId="10">#REF!</definedName>
    <definedName name="sds_gpd_exp_gdp" localSheetId="20">#REF!</definedName>
    <definedName name="sds_gpd_exp_gdp" localSheetId="21">#REF!</definedName>
    <definedName name="sds_gpd_exp_gdp" localSheetId="22">#REF!</definedName>
    <definedName name="sds_gpd_exp_gdp" localSheetId="23">#REF!</definedName>
    <definedName name="sds_gpd_exp_gdp" localSheetId="27">#REF!</definedName>
    <definedName name="sds_gpd_exp_gdp" localSheetId="30">#REF!</definedName>
    <definedName name="sds_gpd_exp_gdp" localSheetId="31">#REF!</definedName>
    <definedName name="sds_gpd_exp_gdp" localSheetId="32">#REF!</definedName>
    <definedName name="sds_gpd_exp_gdp" localSheetId="34">#REF!</definedName>
    <definedName name="sds_gpd_exp_gdp" localSheetId="35">#REF!</definedName>
    <definedName name="sds_gpd_exp_gdp" localSheetId="37">#REF!</definedName>
    <definedName name="sds_gpd_exp_gdp" localSheetId="38">#REF!</definedName>
    <definedName name="sds_gpd_exp_gdp" localSheetId="47">#REF!</definedName>
    <definedName name="sds_gpd_exp_gdp" localSheetId="52">#REF!</definedName>
    <definedName name="sds_gpd_exp_gdp" localSheetId="54">#REF!</definedName>
    <definedName name="sds_gpd_exp_gdp" localSheetId="57">#REF!</definedName>
    <definedName name="sds_gpd_exp_gdp" localSheetId="58">#REF!</definedName>
    <definedName name="sds_gpd_exp_gdp" localSheetId="18">#REF!</definedName>
    <definedName name="sds_gpd_exp_gdp" localSheetId="16">#REF!</definedName>
    <definedName name="sds_gpd_exp_gdp">#REF!</definedName>
    <definedName name="sdsd" localSheetId="12" hidden="1">{"Riqfin97",#N/A,FALSE,"Tran";"Riqfinpro",#N/A,FALSE,"Tran"}</definedName>
    <definedName name="sdsd" localSheetId="13" hidden="1">'[124]Fax a enviar'!#REF!</definedName>
    <definedName name="sdsd" localSheetId="20" hidden="1">'[124]Fax a enviar'!#REF!</definedName>
    <definedName name="sdsd" localSheetId="21" hidden="1">'[124]Fax a enviar'!#REF!</definedName>
    <definedName name="sdsd" localSheetId="22" hidden="1">'[124]Fax a enviar'!#REF!</definedName>
    <definedName name="sdsd" localSheetId="23" hidden="1">'[124]Fax a enviar'!#REF!</definedName>
    <definedName name="sdsd" localSheetId="27" hidden="1">'[124]Fax a enviar'!#REF!</definedName>
    <definedName name="sdsd" localSheetId="31" hidden="1">'[124]Fax a enviar'!#REF!</definedName>
    <definedName name="sdsd" localSheetId="32" hidden="1">'[124]Fax a enviar'!#REF!</definedName>
    <definedName name="sdsd" localSheetId="34" hidden="1">'[124]Fax a enviar'!#REF!</definedName>
    <definedName name="sdsd" localSheetId="35" hidden="1">'[124]Fax a enviar'!#REF!</definedName>
    <definedName name="sdsd" localSheetId="37" hidden="1">'[124]Fax a enviar'!#REF!</definedName>
    <definedName name="sdsd" localSheetId="38" hidden="1">'[124]Fax a enviar'!#REF!</definedName>
    <definedName name="sdsd" localSheetId="47" hidden="1">'[124]Fax a enviar'!#REF!</definedName>
    <definedName name="sdsd" localSheetId="52" hidden="1">'[124]Fax a enviar'!#REF!</definedName>
    <definedName name="sdsd" localSheetId="57" hidden="1">'[124]Fax a enviar'!#REF!</definedName>
    <definedName name="sdsd" localSheetId="58" hidden="1">'[124]Fax a enviar'!#REF!</definedName>
    <definedName name="sdsd" localSheetId="18" hidden="1">'[124]Fax a enviar'!#REF!</definedName>
    <definedName name="sdsd" localSheetId="16" hidden="1">'[124]Fax a enviar'!#REF!</definedName>
    <definedName name="sdsd" hidden="1">'[124]Fax a enviar'!#REF!</definedName>
    <definedName name="sdsds" localSheetId="74" hidden="1">#REF!</definedName>
    <definedName name="sdsds" localSheetId="13" hidden="1">#REF!</definedName>
    <definedName name="sdsds" localSheetId="10" hidden="1">#REF!</definedName>
    <definedName name="sdsds" localSheetId="20" hidden="1">#REF!</definedName>
    <definedName name="sdsds" localSheetId="21" hidden="1">#REF!</definedName>
    <definedName name="sdsds" localSheetId="22" hidden="1">#REF!</definedName>
    <definedName name="sdsds" localSheetId="23" hidden="1">#REF!</definedName>
    <definedName name="sdsds" localSheetId="27" hidden="1">#REF!</definedName>
    <definedName name="sdsds" localSheetId="30" hidden="1">#REF!</definedName>
    <definedName name="sdsds" localSheetId="31" hidden="1">#REF!</definedName>
    <definedName name="sdsds" localSheetId="32" hidden="1">#REF!</definedName>
    <definedName name="sdsds" localSheetId="34" hidden="1">#REF!</definedName>
    <definedName name="sdsds" localSheetId="35" hidden="1">#REF!</definedName>
    <definedName name="sdsds" localSheetId="37" hidden="1">#REF!</definedName>
    <definedName name="sdsds" localSheetId="38" hidden="1">#REF!</definedName>
    <definedName name="sdsds" localSheetId="47" hidden="1">#REF!</definedName>
    <definedName name="sdsds" localSheetId="48" hidden="1">#REF!</definedName>
    <definedName name="sdsds" localSheetId="49" hidden="1">#REF!</definedName>
    <definedName name="sdsds" localSheetId="50" hidden="1">#REF!</definedName>
    <definedName name="sdsds" localSheetId="52" hidden="1">#REF!</definedName>
    <definedName name="sdsds" localSheetId="54" hidden="1">#REF!</definedName>
    <definedName name="sdsds" localSheetId="55" hidden="1">#REF!</definedName>
    <definedName name="sdsds" localSheetId="56" hidden="1">#REF!</definedName>
    <definedName name="sdsds" localSheetId="57" hidden="1">#REF!</definedName>
    <definedName name="sdsds" localSheetId="58" hidden="1">#REF!</definedName>
    <definedName name="sdsds" localSheetId="18" hidden="1">#REF!</definedName>
    <definedName name="sdsds" localSheetId="16" hidden="1">#REF!</definedName>
    <definedName name="sdsds" hidden="1">#REF!</definedName>
    <definedName name="SECIND" localSheetId="74">#REF!</definedName>
    <definedName name="SECIND" localSheetId="13">#REF!</definedName>
    <definedName name="SECIND" localSheetId="10">#REF!</definedName>
    <definedName name="SECIND" localSheetId="20">#REF!</definedName>
    <definedName name="SECIND" localSheetId="21">#REF!</definedName>
    <definedName name="SECIND" localSheetId="22">#REF!</definedName>
    <definedName name="SECIND" localSheetId="23">#REF!</definedName>
    <definedName name="SECIND" localSheetId="30">#REF!</definedName>
    <definedName name="SECIND" localSheetId="31">#REF!</definedName>
    <definedName name="SECIND" localSheetId="32">#REF!</definedName>
    <definedName name="SECIND" localSheetId="34">#REF!</definedName>
    <definedName name="SECIND" localSheetId="35">#REF!</definedName>
    <definedName name="SECIND" localSheetId="37">#REF!</definedName>
    <definedName name="SECIND" localSheetId="38">#REF!</definedName>
    <definedName name="SECIND" localSheetId="47">#REF!</definedName>
    <definedName name="SECIND" localSheetId="54">#REF!</definedName>
    <definedName name="SECIND" localSheetId="57">#REF!</definedName>
    <definedName name="SECIND" localSheetId="58">#REF!</definedName>
    <definedName name="SECIND" localSheetId="18">#REF!</definedName>
    <definedName name="SECIND" localSheetId="16">#REF!</definedName>
    <definedName name="SECIND">#REF!</definedName>
    <definedName name="SECTORES" localSheetId="13">[181]SPNF!#REF!</definedName>
    <definedName name="SECTORES" localSheetId="10">[181]SPNF!#REF!</definedName>
    <definedName name="SECTORES" localSheetId="20">[181]SPNF!#REF!</definedName>
    <definedName name="SECTORES" localSheetId="21">[181]SPNF!#REF!</definedName>
    <definedName name="SECTORES" localSheetId="22">[181]SPNF!#REF!</definedName>
    <definedName name="SECTORES" localSheetId="23">[181]SPNF!#REF!</definedName>
    <definedName name="SECTORES" localSheetId="24">[182]SPNF!#REF!</definedName>
    <definedName name="SECTORES" localSheetId="30">[181]SPNF!#REF!</definedName>
    <definedName name="SECTORES" localSheetId="31">[181]SPNF!#REF!</definedName>
    <definedName name="SECTORES" localSheetId="32">[181]SPNF!#REF!</definedName>
    <definedName name="SECTORES" localSheetId="34">[181]SPNF!#REF!</definedName>
    <definedName name="SECTORES" localSheetId="35">[181]SPNF!#REF!</definedName>
    <definedName name="SECTORES" localSheetId="37">[181]SPNF!#REF!</definedName>
    <definedName name="SECTORES" localSheetId="38">[181]SPNF!#REF!</definedName>
    <definedName name="SECTORES" localSheetId="47">[181]SPNF!#REF!</definedName>
    <definedName name="SECTORES" localSheetId="57">[181]SPNF!#REF!</definedName>
    <definedName name="SECTORES" localSheetId="58">[181]SPNF!#REF!</definedName>
    <definedName name="SECTORES" localSheetId="18">[181]SPNF!#REF!</definedName>
    <definedName name="SECTORES" localSheetId="16">[181]SPNF!#REF!</definedName>
    <definedName name="SECTORES">[181]SPNF!#REF!</definedName>
    <definedName name="seguimiento" localSheetId="74">#REF!</definedName>
    <definedName name="seguimiento" localSheetId="13">#REF!</definedName>
    <definedName name="seguimiento" localSheetId="20">#REF!</definedName>
    <definedName name="seguimiento" localSheetId="21">#REF!</definedName>
    <definedName name="seguimiento" localSheetId="22">#REF!</definedName>
    <definedName name="seguimiento" localSheetId="23">#REF!</definedName>
    <definedName name="seguimiento" localSheetId="30">#REF!</definedName>
    <definedName name="seguimiento" localSheetId="31">#REF!</definedName>
    <definedName name="seguimiento" localSheetId="32">#REF!</definedName>
    <definedName name="seguimiento" localSheetId="34">#REF!</definedName>
    <definedName name="seguimiento" localSheetId="35">#REF!</definedName>
    <definedName name="seguimiento" localSheetId="37">#REF!</definedName>
    <definedName name="seguimiento" localSheetId="38">#REF!</definedName>
    <definedName name="seguimiento" localSheetId="47">#REF!</definedName>
    <definedName name="seguimiento" localSheetId="48">#REF!</definedName>
    <definedName name="seguimiento" localSheetId="49">#REF!</definedName>
    <definedName name="seguimiento" localSheetId="50">#REF!</definedName>
    <definedName name="seguimiento" localSheetId="51">#REF!</definedName>
    <definedName name="seguimiento" localSheetId="53">#REF!</definedName>
    <definedName name="seguimiento" localSheetId="54">#REF!</definedName>
    <definedName name="seguimiento" localSheetId="14">#REF!</definedName>
    <definedName name="seguimiento" localSheetId="57">#REF!</definedName>
    <definedName name="seguimiento" localSheetId="58">#REF!</definedName>
    <definedName name="seguimiento" localSheetId="18">#REF!</definedName>
    <definedName name="seguimiento" localSheetId="16">#REF!</definedName>
    <definedName name="seguimiento">#REF!</definedName>
    <definedName name="SEGURIDAD_SOCIAL___BS._PERS._NO_INCORP._AL_PROCESO_ECONOMICO__LEY_N__23966__ART._30">[6]C!$B$22:$N$22</definedName>
    <definedName name="SEGURIDAD_SOCIAL___IVA__LEY_N__23966_ART._5_PTO._2">[6]C!$B$21:$N$21</definedName>
    <definedName name="sei" localSheetId="74">#REF!</definedName>
    <definedName name="sei" localSheetId="13">#REF!</definedName>
    <definedName name="sei" localSheetId="20">#REF!</definedName>
    <definedName name="sei" localSheetId="21">#REF!</definedName>
    <definedName name="sei" localSheetId="22">#REF!</definedName>
    <definedName name="sei" localSheetId="23">#REF!</definedName>
    <definedName name="sei" localSheetId="30">#REF!</definedName>
    <definedName name="sei" localSheetId="31">#REF!</definedName>
    <definedName name="sei" localSheetId="32">#REF!</definedName>
    <definedName name="sei" localSheetId="34">#REF!</definedName>
    <definedName name="sei" localSheetId="35">#REF!</definedName>
    <definedName name="sei" localSheetId="37">#REF!</definedName>
    <definedName name="sei" localSheetId="38">#REF!</definedName>
    <definedName name="sei" localSheetId="47">#REF!</definedName>
    <definedName name="sei" localSheetId="48">#REF!</definedName>
    <definedName name="sei" localSheetId="49">#REF!</definedName>
    <definedName name="sei" localSheetId="50">#REF!</definedName>
    <definedName name="sei" localSheetId="51">#REF!</definedName>
    <definedName name="sei" localSheetId="53">#REF!</definedName>
    <definedName name="sei" localSheetId="54">#REF!</definedName>
    <definedName name="sei" localSheetId="14">#REF!</definedName>
    <definedName name="sei" localSheetId="57">#REF!</definedName>
    <definedName name="sei" localSheetId="58">#REF!</definedName>
    <definedName name="sei" localSheetId="18">#REF!</definedName>
    <definedName name="sei" localSheetId="16">#REF!</definedName>
    <definedName name="sei">#REF!</definedName>
    <definedName name="SEK" localSheetId="74">#REF!</definedName>
    <definedName name="SEK" localSheetId="12">#REF!</definedName>
    <definedName name="SEK" localSheetId="13">#REF!</definedName>
    <definedName name="SEK" localSheetId="10">#REF!</definedName>
    <definedName name="SEK" localSheetId="20">#REF!</definedName>
    <definedName name="SEK" localSheetId="21">#REF!</definedName>
    <definedName name="SEK" localSheetId="22">#REF!</definedName>
    <definedName name="SEK" localSheetId="23">#REF!</definedName>
    <definedName name="SEK" localSheetId="27">#REF!</definedName>
    <definedName name="SEK" localSheetId="30">#REF!</definedName>
    <definedName name="SEK" localSheetId="31">#REF!</definedName>
    <definedName name="SEK" localSheetId="32">#REF!</definedName>
    <definedName name="SEK" localSheetId="34">#REF!</definedName>
    <definedName name="SEK" localSheetId="35">#REF!</definedName>
    <definedName name="SEK" localSheetId="36">#N/A</definedName>
    <definedName name="SEK" localSheetId="37">#REF!</definedName>
    <definedName name="SEK" localSheetId="38">#REF!</definedName>
    <definedName name="SEK" localSheetId="47">#REF!</definedName>
    <definedName name="SEK" localSheetId="48">#REF!</definedName>
    <definedName name="SEK" localSheetId="49">#REF!</definedName>
    <definedName name="SEK" localSheetId="50">#REF!</definedName>
    <definedName name="SEK" localSheetId="52">#REF!</definedName>
    <definedName name="SEK" localSheetId="54">#REF!</definedName>
    <definedName name="SEK" localSheetId="55">#REF!</definedName>
    <definedName name="SEK" localSheetId="56">#REF!</definedName>
    <definedName name="SEK" localSheetId="57">#REF!</definedName>
    <definedName name="SEK" localSheetId="58">#REF!</definedName>
    <definedName name="SEK" localSheetId="18">#REF!</definedName>
    <definedName name="SEK" localSheetId="16">#REF!</definedName>
    <definedName name="SEK">#REF!</definedName>
    <definedName name="Selected_Economic_and_Financial_Indicators" localSheetId="74">#REF!</definedName>
    <definedName name="Selected_Economic_and_Financial_Indicators" localSheetId="13">#REF!</definedName>
    <definedName name="Selected_Economic_and_Financial_Indicators" localSheetId="20">#REF!</definedName>
    <definedName name="Selected_Economic_and_Financial_Indicators" localSheetId="21">#REF!</definedName>
    <definedName name="Selected_Economic_and_Financial_Indicators" localSheetId="22">#REF!</definedName>
    <definedName name="Selected_Economic_and_Financial_Indicators" localSheetId="23">#REF!</definedName>
    <definedName name="Selected_Economic_and_Financial_Indicators" localSheetId="30">#REF!</definedName>
    <definedName name="Selected_Economic_and_Financial_Indicators" localSheetId="31">#REF!</definedName>
    <definedName name="Selected_Economic_and_Financial_Indicators" localSheetId="32">#REF!</definedName>
    <definedName name="Selected_Economic_and_Financial_Indicators" localSheetId="34">#REF!</definedName>
    <definedName name="Selected_Economic_and_Financial_Indicators" localSheetId="35">#REF!</definedName>
    <definedName name="Selected_Economic_and_Financial_Indicators" localSheetId="37">#REF!</definedName>
    <definedName name="Selected_Economic_and_Financial_Indicators" localSheetId="38">#REF!</definedName>
    <definedName name="Selected_Economic_and_Financial_Indicators" localSheetId="54">#REF!</definedName>
    <definedName name="Selected_Economic_and_Financial_Indicators" localSheetId="57">#REF!</definedName>
    <definedName name="Selected_Economic_and_Financial_Indicators" localSheetId="58">#REF!</definedName>
    <definedName name="Selected_Economic_and_Financial_Indicators" localSheetId="18">#REF!</definedName>
    <definedName name="Selected_Economic_and_Financial_Indicators" localSheetId="16">#REF!</definedName>
    <definedName name="Selected_Economic_and_Financial_Indicators">#REF!</definedName>
    <definedName name="SelNE" localSheetId="74">#REF!</definedName>
    <definedName name="SelNE" localSheetId="13">#REF!</definedName>
    <definedName name="SelNE" localSheetId="30">#REF!</definedName>
    <definedName name="SelNE" localSheetId="31">#REF!</definedName>
    <definedName name="SelNE" localSheetId="32">#REF!</definedName>
    <definedName name="SelNE" localSheetId="38">#REF!</definedName>
    <definedName name="SelNE" localSheetId="54">#REF!</definedName>
    <definedName name="SelNE" localSheetId="58">#REF!</definedName>
    <definedName name="SelNE">#REF!</definedName>
    <definedName name="SelNEperc" localSheetId="74">#REF!</definedName>
    <definedName name="SelNEperc" localSheetId="13">#REF!</definedName>
    <definedName name="SelNEperc" localSheetId="30">#REF!</definedName>
    <definedName name="SelNEperc" localSheetId="31">#REF!</definedName>
    <definedName name="SelNEperc" localSheetId="32">#REF!</definedName>
    <definedName name="SelNEperc" localSheetId="38">#REF!</definedName>
    <definedName name="SelNEperc" localSheetId="54">#REF!</definedName>
    <definedName name="SelNEperc" localSheetId="58">#REF!</definedName>
    <definedName name="SelNEperc">#REF!</definedName>
    <definedName name="SEMANAL" localSheetId="74">#REF!</definedName>
    <definedName name="SEMANAL" localSheetId="13">#REF!</definedName>
    <definedName name="SEMANAL" localSheetId="30">#REF!</definedName>
    <definedName name="SEMANAL" localSheetId="31">#REF!</definedName>
    <definedName name="SEMANAL" localSheetId="32">#REF!</definedName>
    <definedName name="SEMANAL" localSheetId="38">#REF!</definedName>
    <definedName name="SEMANAL" localSheetId="54">#REF!</definedName>
    <definedName name="SEMANAL" localSheetId="58">#REF!</definedName>
    <definedName name="SEMANAL">#REF!</definedName>
    <definedName name="sencount" hidden="1">2</definedName>
    <definedName name="SEP._89" localSheetId="74">#REF!</definedName>
    <definedName name="SEP._89" localSheetId="13">#REF!</definedName>
    <definedName name="SEP._89" localSheetId="20">#REF!</definedName>
    <definedName name="SEP._89" localSheetId="21">#REF!</definedName>
    <definedName name="SEP._89" localSheetId="22">#REF!</definedName>
    <definedName name="SEP._89" localSheetId="23">#REF!</definedName>
    <definedName name="SEP._89" localSheetId="30">#REF!</definedName>
    <definedName name="SEP._89" localSheetId="31">#REF!</definedName>
    <definedName name="SEP._89" localSheetId="32">#REF!</definedName>
    <definedName name="SEP._89" localSheetId="34">#REF!</definedName>
    <definedName name="SEP._89" localSheetId="35">#REF!</definedName>
    <definedName name="SEP._89" localSheetId="37">#REF!</definedName>
    <definedName name="SEP._89" localSheetId="38">#REF!</definedName>
    <definedName name="SEP._89" localSheetId="47">#REF!</definedName>
    <definedName name="SEP._89" localSheetId="48">#REF!</definedName>
    <definedName name="SEP._89" localSheetId="49">#REF!</definedName>
    <definedName name="SEP._89" localSheetId="50">#REF!</definedName>
    <definedName name="SEP._89" localSheetId="51">#REF!</definedName>
    <definedName name="SEP._89" localSheetId="53">#REF!</definedName>
    <definedName name="SEP._89" localSheetId="54">#REF!</definedName>
    <definedName name="SEP._89" localSheetId="14">#REF!</definedName>
    <definedName name="SEP._89" localSheetId="57">#REF!</definedName>
    <definedName name="SEP._89" localSheetId="58">#REF!</definedName>
    <definedName name="SEP._89" localSheetId="18">#REF!</definedName>
    <definedName name="SEP._89" localSheetId="16">#REF!</definedName>
    <definedName name="SEP._89">#REF!</definedName>
    <definedName name="ser" localSheetId="74" hidden="1">{"Riqfin97",#N/A,FALSE,"Tran";"Riqfinpro",#N/A,FALSE,"Tran"}</definedName>
    <definedName name="ser" localSheetId="12" hidden="1">{"Riqfin97",#N/A,FALSE,"Tran";"Riqfinpro",#N/A,FALSE,"Tran"}</definedName>
    <definedName name="ser" localSheetId="13" hidden="1">{"Riqfin97",#N/A,FALSE,"Tran";"Riqfinpro",#N/A,FALSE,"Tran"}</definedName>
    <definedName name="ser" localSheetId="28" hidden="1">{"Riqfin97",#N/A,FALSE,"Tran";"Riqfinpro",#N/A,FALSE,"Tran"}</definedName>
    <definedName name="ser" localSheetId="10" hidden="1">{"Riqfin97",#N/A,FALSE,"Tran";"Riqfinpro",#N/A,FALSE,"Tran"}</definedName>
    <definedName name="ser" localSheetId="20" hidden="1">{"Riqfin97",#N/A,FALSE,"Tran";"Riqfinpro",#N/A,FALSE,"Tran"}</definedName>
    <definedName name="ser" localSheetId="21" hidden="1">{"Riqfin97",#N/A,FALSE,"Tran";"Riqfinpro",#N/A,FALSE,"Tran"}</definedName>
    <definedName name="ser" localSheetId="22" hidden="1">{"Riqfin97",#N/A,FALSE,"Tran";"Riqfinpro",#N/A,FALSE,"Tran"}</definedName>
    <definedName name="ser" localSheetId="23" hidden="1">{"Riqfin97",#N/A,FALSE,"Tran";"Riqfinpro",#N/A,FALSE,"Tran"}</definedName>
    <definedName name="ser" localSheetId="24" hidden="1">{"Riqfin97",#N/A,FALSE,"Tran";"Riqfinpro",#N/A,FALSE,"Tran"}</definedName>
    <definedName name="ser" localSheetId="27" hidden="1">{"Riqfin97",#N/A,FALSE,"Tran";"Riqfinpro",#N/A,FALSE,"Tran"}</definedName>
    <definedName name="ser" localSheetId="29" hidden="1">{"Riqfin97",#N/A,FALSE,"Tran";"Riqfinpro",#N/A,FALSE,"Tran"}</definedName>
    <definedName name="ser" localSheetId="30" hidden="1">{"Riqfin97",#N/A,FALSE,"Tran";"Riqfinpro",#N/A,FALSE,"Tran"}</definedName>
    <definedName name="ser" localSheetId="31" hidden="1">{"Riqfin97",#N/A,FALSE,"Tran";"Riqfinpro",#N/A,FALSE,"Tran"}</definedName>
    <definedName name="ser" localSheetId="32" hidden="1">{"Riqfin97",#N/A,FALSE,"Tran";"Riqfinpro",#N/A,FALSE,"Tran"}</definedName>
    <definedName name="ser" localSheetId="34" hidden="1">{"Riqfin97",#N/A,FALSE,"Tran";"Riqfinpro",#N/A,FALSE,"Tran"}</definedName>
    <definedName name="ser" localSheetId="35" hidden="1">{"Riqfin97",#N/A,FALSE,"Tran";"Riqfinpro",#N/A,FALSE,"Tran"}</definedName>
    <definedName name="ser" localSheetId="37" hidden="1">{"Riqfin97",#N/A,FALSE,"Tran";"Riqfinpro",#N/A,FALSE,"Tran"}</definedName>
    <definedName name="ser" localSheetId="38" hidden="1">{"Riqfin97",#N/A,FALSE,"Tran";"Riqfinpro",#N/A,FALSE,"Tran"}</definedName>
    <definedName name="ser" localSheetId="47" hidden="1">{"Riqfin97",#N/A,FALSE,"Tran";"Riqfinpro",#N/A,FALSE,"Tran"}</definedName>
    <definedName name="ser" localSheetId="48" hidden="1">{"Riqfin97",#N/A,FALSE,"Tran";"Riqfinpro",#N/A,FALSE,"Tran"}</definedName>
    <definedName name="ser" localSheetId="49" hidden="1">{"Riqfin97",#N/A,FALSE,"Tran";"Riqfinpro",#N/A,FALSE,"Tran"}</definedName>
    <definedName name="ser" localSheetId="50" hidden="1">{"Riqfin97",#N/A,FALSE,"Tran";"Riqfinpro",#N/A,FALSE,"Tran"}</definedName>
    <definedName name="ser" localSheetId="51" hidden="1">{"Riqfin97",#N/A,FALSE,"Tran";"Riqfinpro",#N/A,FALSE,"Tran"}</definedName>
    <definedName name="ser" localSheetId="52" hidden="1">{"Riqfin97",#N/A,FALSE,"Tran";"Riqfinpro",#N/A,FALSE,"Tran"}</definedName>
    <definedName name="ser" localSheetId="53" hidden="1">{"Riqfin97",#N/A,FALSE,"Tran";"Riqfinpro",#N/A,FALSE,"Tran"}</definedName>
    <definedName name="ser" localSheetId="54" hidden="1">{"Riqfin97",#N/A,FALSE,"Tran";"Riqfinpro",#N/A,FALSE,"Tran"}</definedName>
    <definedName name="ser" localSheetId="14" hidden="1">{"Riqfin97",#N/A,FALSE,"Tran";"Riqfinpro",#N/A,FALSE,"Tran"}</definedName>
    <definedName name="ser" localSheetId="55" hidden="1">{"Riqfin97",#N/A,FALSE,"Tran";"Riqfinpro",#N/A,FALSE,"Tran"}</definedName>
    <definedName name="ser" localSheetId="56" hidden="1">{"Riqfin97",#N/A,FALSE,"Tran";"Riqfinpro",#N/A,FALSE,"Tran"}</definedName>
    <definedName name="ser" localSheetId="57" hidden="1">{"Riqfin97",#N/A,FALSE,"Tran";"Riqfinpro",#N/A,FALSE,"Tran"}</definedName>
    <definedName name="ser" localSheetId="58" hidden="1">{"Riqfin97",#N/A,FALSE,"Tran";"Riqfinpro",#N/A,FALSE,"Tran"}</definedName>
    <definedName name="ser" localSheetId="18" hidden="1">{"Riqfin97",#N/A,FALSE,"Tran";"Riqfinpro",#N/A,FALSE,"Tran"}</definedName>
    <definedName name="ser" localSheetId="19" hidden="1">{"Riqfin97",#N/A,FALSE,"Tran";"Riqfinpro",#N/A,FALSE,"Tran"}</definedName>
    <definedName name="ser" localSheetId="15" hidden="1">{"Riqfin97",#N/A,FALSE,"Tran";"Riqfinpro",#N/A,FALSE,"Tran"}</definedName>
    <definedName name="ser" localSheetId="16" hidden="1">{"Riqfin97",#N/A,FALSE,"Tran";"Riqfinpro",#N/A,FALSE,"Tran"}</definedName>
    <definedName name="ser" hidden="1">{"Riqfin97",#N/A,FALSE,"Tran";"Riqfinpro",#N/A,FALSE,"Tran"}</definedName>
    <definedName name="SHEET_A._Contents_and_file_description" localSheetId="74">#REF!</definedName>
    <definedName name="SHEET_A._Contents_and_file_description" localSheetId="13">#REF!</definedName>
    <definedName name="SHEET_A._Contents_and_file_description" localSheetId="20">#REF!</definedName>
    <definedName name="SHEET_A._Contents_and_file_description" localSheetId="21">#REF!</definedName>
    <definedName name="SHEET_A._Contents_and_file_description" localSheetId="22">#REF!</definedName>
    <definedName name="SHEET_A._Contents_and_file_description" localSheetId="23">#REF!</definedName>
    <definedName name="SHEET_A._Contents_and_file_description" localSheetId="30">#REF!</definedName>
    <definedName name="SHEET_A._Contents_and_file_description" localSheetId="31">#REF!</definedName>
    <definedName name="SHEET_A._Contents_and_file_description" localSheetId="32">#REF!</definedName>
    <definedName name="SHEET_A._Contents_and_file_description" localSheetId="34">#REF!</definedName>
    <definedName name="SHEET_A._Contents_and_file_description" localSheetId="35">#REF!</definedName>
    <definedName name="SHEET_A._Contents_and_file_description" localSheetId="37">#REF!</definedName>
    <definedName name="SHEET_A._Contents_and_file_description" localSheetId="38">#REF!</definedName>
    <definedName name="SHEET_A._Contents_and_file_description" localSheetId="47">#REF!</definedName>
    <definedName name="SHEET_A._Contents_and_file_description" localSheetId="48">#REF!</definedName>
    <definedName name="SHEET_A._Contents_and_file_description" localSheetId="49">#REF!</definedName>
    <definedName name="SHEET_A._Contents_and_file_description" localSheetId="50">#REF!</definedName>
    <definedName name="SHEET_A._Contents_and_file_description" localSheetId="51">#REF!</definedName>
    <definedName name="SHEET_A._Contents_and_file_description" localSheetId="53">#REF!</definedName>
    <definedName name="SHEET_A._Contents_and_file_description" localSheetId="54">#REF!</definedName>
    <definedName name="SHEET_A._Contents_and_file_description" localSheetId="14">#REF!</definedName>
    <definedName name="SHEET_A._Contents_and_file_description" localSheetId="57">#REF!</definedName>
    <definedName name="SHEET_A._Contents_and_file_description" localSheetId="58">#REF!</definedName>
    <definedName name="SHEET_A._Contents_and_file_description" localSheetId="18">#REF!</definedName>
    <definedName name="SHEET_A._Contents_and_file_description" localSheetId="16">#REF!</definedName>
    <definedName name="SHEET_A._Contents_and_file_description">#REF!</definedName>
    <definedName name="SHEET_B._DATA_FROM_TO_OTHER_FILES" localSheetId="74">#REF!</definedName>
    <definedName name="SHEET_B._DATA_FROM_TO_OTHER_FILES" localSheetId="13">#REF!</definedName>
    <definedName name="SHEET_B._DATA_FROM_TO_OTHER_FILES" localSheetId="20">#REF!</definedName>
    <definedName name="SHEET_B._DATA_FROM_TO_OTHER_FILES" localSheetId="21">#REF!</definedName>
    <definedName name="SHEET_B._DATA_FROM_TO_OTHER_FILES" localSheetId="22">#REF!</definedName>
    <definedName name="SHEET_B._DATA_FROM_TO_OTHER_FILES" localSheetId="23">#REF!</definedName>
    <definedName name="SHEET_B._DATA_FROM_TO_OTHER_FILES" localSheetId="30">#REF!</definedName>
    <definedName name="SHEET_B._DATA_FROM_TO_OTHER_FILES" localSheetId="31">#REF!</definedName>
    <definedName name="SHEET_B._DATA_FROM_TO_OTHER_FILES" localSheetId="32">#REF!</definedName>
    <definedName name="SHEET_B._DATA_FROM_TO_OTHER_FILES" localSheetId="34">#REF!</definedName>
    <definedName name="SHEET_B._DATA_FROM_TO_OTHER_FILES" localSheetId="35">#REF!</definedName>
    <definedName name="SHEET_B._DATA_FROM_TO_OTHER_FILES" localSheetId="37">#REF!</definedName>
    <definedName name="SHEET_B._DATA_FROM_TO_OTHER_FILES" localSheetId="38">#REF!</definedName>
    <definedName name="SHEET_B._DATA_FROM_TO_OTHER_FILES" localSheetId="47">#REF!</definedName>
    <definedName name="SHEET_B._DATA_FROM_TO_OTHER_FILES" localSheetId="48">#REF!</definedName>
    <definedName name="SHEET_B._DATA_FROM_TO_OTHER_FILES" localSheetId="49">#REF!</definedName>
    <definedName name="SHEET_B._DATA_FROM_TO_OTHER_FILES" localSheetId="50">#REF!</definedName>
    <definedName name="SHEET_B._DATA_FROM_TO_OTHER_FILES" localSheetId="51">#REF!</definedName>
    <definedName name="SHEET_B._DATA_FROM_TO_OTHER_FILES" localSheetId="53">#REF!</definedName>
    <definedName name="SHEET_B._DATA_FROM_TO_OTHER_FILES" localSheetId="54">#REF!</definedName>
    <definedName name="SHEET_B._DATA_FROM_TO_OTHER_FILES" localSheetId="14">#REF!</definedName>
    <definedName name="SHEET_B._DATA_FROM_TO_OTHER_FILES" localSheetId="57">#REF!</definedName>
    <definedName name="SHEET_B._DATA_FROM_TO_OTHER_FILES" localSheetId="58">#REF!</definedName>
    <definedName name="SHEET_B._DATA_FROM_TO_OTHER_FILES" localSheetId="18">#REF!</definedName>
    <definedName name="SHEET_B._DATA_FROM_TO_OTHER_FILES" localSheetId="16">#REF!</definedName>
    <definedName name="SHEET_B._DATA_FROM_TO_OTHER_FILES">#REF!</definedName>
    <definedName name="SHEET_C._RAW_DATA1" localSheetId="74">#REF!</definedName>
    <definedName name="SHEET_C._RAW_DATA1" localSheetId="13">#REF!</definedName>
    <definedName name="SHEET_C._RAW_DATA1" localSheetId="20">#REF!</definedName>
    <definedName name="SHEET_C._RAW_DATA1" localSheetId="21">#REF!</definedName>
    <definedName name="SHEET_C._RAW_DATA1" localSheetId="22">#REF!</definedName>
    <definedName name="SHEET_C._RAW_DATA1" localSheetId="23">#REF!</definedName>
    <definedName name="SHEET_C._RAW_DATA1" localSheetId="30">#REF!</definedName>
    <definedName name="SHEET_C._RAW_DATA1" localSheetId="31">#REF!</definedName>
    <definedName name="SHEET_C._RAW_DATA1" localSheetId="32">#REF!</definedName>
    <definedName name="SHEET_C._RAW_DATA1" localSheetId="34">#REF!</definedName>
    <definedName name="SHEET_C._RAW_DATA1" localSheetId="35">#REF!</definedName>
    <definedName name="SHEET_C._RAW_DATA1" localSheetId="37">#REF!</definedName>
    <definedName name="SHEET_C._RAW_DATA1" localSheetId="38">#REF!</definedName>
    <definedName name="SHEET_C._RAW_DATA1" localSheetId="47">#REF!</definedName>
    <definedName name="SHEET_C._RAW_DATA1" localSheetId="48">#REF!</definedName>
    <definedName name="SHEET_C._RAW_DATA1" localSheetId="49">#REF!</definedName>
    <definedName name="SHEET_C._RAW_DATA1" localSheetId="50">#REF!</definedName>
    <definedName name="SHEET_C._RAW_DATA1" localSheetId="51">#REF!</definedName>
    <definedName name="SHEET_C._RAW_DATA1" localSheetId="53">#REF!</definedName>
    <definedName name="SHEET_C._RAW_DATA1" localSheetId="54">#REF!</definedName>
    <definedName name="SHEET_C._RAW_DATA1" localSheetId="14">#REF!</definedName>
    <definedName name="SHEET_C._RAW_DATA1" localSheetId="57">#REF!</definedName>
    <definedName name="SHEET_C._RAW_DATA1" localSheetId="58">#REF!</definedName>
    <definedName name="SHEET_C._RAW_DATA1" localSheetId="18">#REF!</definedName>
    <definedName name="SHEET_C._RAW_DATA1" localSheetId="16">#REF!</definedName>
    <definedName name="SHEET_C._RAW_DATA1">#REF!</definedName>
    <definedName name="SHEET_C._RAW_DATA2" localSheetId="74">#REF!</definedName>
    <definedName name="SHEET_C._RAW_DATA2" localSheetId="13">#REF!</definedName>
    <definedName name="SHEET_C._RAW_DATA2" localSheetId="30">#REF!</definedName>
    <definedName name="SHEET_C._RAW_DATA2" localSheetId="31">#REF!</definedName>
    <definedName name="SHEET_C._RAW_DATA2" localSheetId="32">#REF!</definedName>
    <definedName name="SHEET_C._RAW_DATA2" localSheetId="38">#REF!</definedName>
    <definedName name="SHEET_C._RAW_DATA2" localSheetId="54">#REF!</definedName>
    <definedName name="SHEET_C._RAW_DATA2" localSheetId="58">#REF!</definedName>
    <definedName name="SHEET_C._RAW_DATA2">#REF!</definedName>
    <definedName name="SHEET_D._DATA_TRANSFORMATIONS" localSheetId="74">#REF!</definedName>
    <definedName name="SHEET_D._DATA_TRANSFORMATIONS" localSheetId="13">#REF!</definedName>
    <definedName name="SHEET_D._DATA_TRANSFORMATIONS" localSheetId="30">#REF!</definedName>
    <definedName name="SHEET_D._DATA_TRANSFORMATIONS" localSheetId="31">#REF!</definedName>
    <definedName name="SHEET_D._DATA_TRANSFORMATIONS" localSheetId="32">#REF!</definedName>
    <definedName name="SHEET_D._DATA_TRANSFORMATIONS" localSheetId="38">#REF!</definedName>
    <definedName name="SHEET_D._DATA_TRANSFORMATIONS" localSheetId="54">#REF!</definedName>
    <definedName name="SHEET_D._DATA_TRANSFORMATIONS" localSheetId="58">#REF!</definedName>
    <definedName name="SHEET_D._DATA_TRANSFORMATIONS">#REF!</definedName>
    <definedName name="SHEET_E._FINAL_TABLES" localSheetId="74">#REF!</definedName>
    <definedName name="SHEET_E._FINAL_TABLES" localSheetId="13">#REF!</definedName>
    <definedName name="SHEET_E._FINAL_TABLES" localSheetId="30">#REF!</definedName>
    <definedName name="SHEET_E._FINAL_TABLES" localSheetId="31">#REF!</definedName>
    <definedName name="SHEET_E._FINAL_TABLES" localSheetId="32">#REF!</definedName>
    <definedName name="SHEET_E._FINAL_TABLES" localSheetId="38">#REF!</definedName>
    <definedName name="SHEET_E._FINAL_TABLES" localSheetId="54">#REF!</definedName>
    <definedName name="SHEET_E._FINAL_TABLES" localSheetId="58">#REF!</definedName>
    <definedName name="SHEET_E._FINAL_TABLES">#REF!</definedName>
    <definedName name="Sheet1_Chart_2_ChartType" hidden="1">64</definedName>
    <definedName name="SID" localSheetId="74">#REF!</definedName>
    <definedName name="SID" localSheetId="13">#REF!</definedName>
    <definedName name="SID" localSheetId="10">#REF!</definedName>
    <definedName name="SID" localSheetId="20">#REF!</definedName>
    <definedName name="SID" localSheetId="21">#REF!</definedName>
    <definedName name="SID" localSheetId="22">#REF!</definedName>
    <definedName name="SID" localSheetId="23">#REF!</definedName>
    <definedName name="SID" localSheetId="27">#REF!</definedName>
    <definedName name="SID" localSheetId="30">#REF!</definedName>
    <definedName name="SID" localSheetId="31">#REF!</definedName>
    <definedName name="SID" localSheetId="32">#REF!</definedName>
    <definedName name="SID" localSheetId="34">#REF!</definedName>
    <definedName name="SID" localSheetId="35">#REF!</definedName>
    <definedName name="SID" localSheetId="37">#REF!</definedName>
    <definedName name="SID" localSheetId="38">#REF!</definedName>
    <definedName name="SID" localSheetId="47">#REF!</definedName>
    <definedName name="SID" localSheetId="48">#REF!</definedName>
    <definedName name="SID" localSheetId="49">#REF!</definedName>
    <definedName name="SID" localSheetId="50">#REF!</definedName>
    <definedName name="SID" localSheetId="52">#REF!</definedName>
    <definedName name="SID" localSheetId="54">#REF!</definedName>
    <definedName name="SID" localSheetId="55">#REF!</definedName>
    <definedName name="SID" localSheetId="56">#REF!</definedName>
    <definedName name="SID" localSheetId="57">#REF!</definedName>
    <definedName name="SID" localSheetId="58">#REF!</definedName>
    <definedName name="SID" localSheetId="18">#REF!</definedName>
    <definedName name="SID" localSheetId="16">#REF!</definedName>
    <definedName name="SID">#REF!</definedName>
    <definedName name="SIDXGOB">'[116]SFISCAL-MOD'!$A$146:$IV$146</definedName>
    <definedName name="SING" localSheetId="74">#REF!</definedName>
    <definedName name="SING" localSheetId="12">#REF!</definedName>
    <definedName name="SING" localSheetId="13">#REF!</definedName>
    <definedName name="SING" localSheetId="10">#REF!</definedName>
    <definedName name="SING" localSheetId="20">#REF!</definedName>
    <definedName name="SING" localSheetId="21">#REF!</definedName>
    <definedName name="SING" localSheetId="22">#REF!</definedName>
    <definedName name="SING" localSheetId="23">#REF!</definedName>
    <definedName name="SING" localSheetId="27">#REF!</definedName>
    <definedName name="SING" localSheetId="30">#REF!</definedName>
    <definedName name="SING" localSheetId="31">#REF!</definedName>
    <definedName name="SING" localSheetId="32">#REF!</definedName>
    <definedName name="SING" localSheetId="34">#REF!</definedName>
    <definedName name="SING" localSheetId="35">#REF!</definedName>
    <definedName name="SING" localSheetId="36">#N/A</definedName>
    <definedName name="SING" localSheetId="37">#REF!</definedName>
    <definedName name="SING" localSheetId="38">#REF!</definedName>
    <definedName name="SING" localSheetId="47">#REF!</definedName>
    <definedName name="SING" localSheetId="48">#REF!</definedName>
    <definedName name="SING" localSheetId="49">#REF!</definedName>
    <definedName name="SING" localSheetId="50">#REF!</definedName>
    <definedName name="SING" localSheetId="52">#REF!</definedName>
    <definedName name="SING" localSheetId="54">#REF!</definedName>
    <definedName name="SING" localSheetId="55">#REF!</definedName>
    <definedName name="SING" localSheetId="56">#REF!</definedName>
    <definedName name="SING" localSheetId="57">#REF!</definedName>
    <definedName name="SING" localSheetId="58">#REF!</definedName>
    <definedName name="SING" localSheetId="18">#REF!</definedName>
    <definedName name="SING" localSheetId="16">#REF!</definedName>
    <definedName name="SING">#REF!</definedName>
    <definedName name="SING1" localSheetId="74">#REF!</definedName>
    <definedName name="SING1" localSheetId="12">#REF!</definedName>
    <definedName name="SING1" localSheetId="13">#REF!</definedName>
    <definedName name="SING1" localSheetId="20">#REF!</definedName>
    <definedName name="SING1" localSheetId="21">#REF!</definedName>
    <definedName name="SING1" localSheetId="22">#REF!</definedName>
    <definedName name="SING1" localSheetId="23">#REF!</definedName>
    <definedName name="SING1" localSheetId="27">#REF!</definedName>
    <definedName name="SING1" localSheetId="30">#REF!</definedName>
    <definedName name="SING1" localSheetId="31">#REF!</definedName>
    <definedName name="SING1" localSheetId="32">#REF!</definedName>
    <definedName name="SING1" localSheetId="34">#REF!</definedName>
    <definedName name="SING1" localSheetId="35">#REF!</definedName>
    <definedName name="SING1" localSheetId="36">#N/A</definedName>
    <definedName name="SING1" localSheetId="37">#REF!</definedName>
    <definedName name="SING1" localSheetId="38">#REF!</definedName>
    <definedName name="SING1" localSheetId="47">#REF!</definedName>
    <definedName name="SING1" localSheetId="48">#REF!</definedName>
    <definedName name="SING1" localSheetId="49">#REF!</definedName>
    <definedName name="SING1" localSheetId="50">#REF!</definedName>
    <definedName name="SING1" localSheetId="52">#REF!</definedName>
    <definedName name="SING1" localSheetId="54">#REF!</definedName>
    <definedName name="SING1" localSheetId="55">#REF!</definedName>
    <definedName name="SING1" localSheetId="56">#REF!</definedName>
    <definedName name="SING1" localSheetId="57">#REF!</definedName>
    <definedName name="SING1" localSheetId="58">#REF!</definedName>
    <definedName name="SING1" localSheetId="18">#REF!</definedName>
    <definedName name="SING1" localSheetId="16">#REF!</definedName>
    <definedName name="SING1">#REF!</definedName>
    <definedName name="SISBANCARIO" localSheetId="74">#REF!</definedName>
    <definedName name="SISBANCARIO" localSheetId="13">#REF!</definedName>
    <definedName name="SISBANCARIO" localSheetId="20">#REF!</definedName>
    <definedName name="SISBANCARIO" localSheetId="21">#REF!</definedName>
    <definedName name="SISBANCARIO" localSheetId="22">#REF!</definedName>
    <definedName name="SISBANCARIO" localSheetId="23">#REF!</definedName>
    <definedName name="SISBANCARIO" localSheetId="30">#REF!</definedName>
    <definedName name="SISBANCARIO" localSheetId="31">#REF!</definedName>
    <definedName name="SISBANCARIO" localSheetId="32">#REF!</definedName>
    <definedName name="SISBANCARIO" localSheetId="34">#REF!</definedName>
    <definedName name="SISBANCARIO" localSheetId="35">#REF!</definedName>
    <definedName name="SISBANCARIO" localSheetId="37">#REF!</definedName>
    <definedName name="SISBANCARIO" localSheetId="38">#REF!</definedName>
    <definedName name="SISBANCARIO" localSheetId="54">#REF!</definedName>
    <definedName name="SISBANCARIO" localSheetId="57">#REF!</definedName>
    <definedName name="SISBANCARIO" localSheetId="58">#REF!</definedName>
    <definedName name="SISBANCARIO" localSheetId="18">#REF!</definedName>
    <definedName name="SISBANCARIO" localSheetId="16">#REF!</definedName>
    <definedName name="SISBANCARIO">#REF!</definedName>
    <definedName name="sisfin1" localSheetId="74">#REF!</definedName>
    <definedName name="sisfin1" localSheetId="13">#REF!</definedName>
    <definedName name="sisfin1" localSheetId="30">#REF!</definedName>
    <definedName name="sisfin1" localSheetId="31">#REF!</definedName>
    <definedName name="sisfin1" localSheetId="32">#REF!</definedName>
    <definedName name="sisfin1" localSheetId="38">#REF!</definedName>
    <definedName name="sisfin1" localSheetId="54">#REF!</definedName>
    <definedName name="sisfin1" localSheetId="58">#REF!</definedName>
    <definedName name="sisfin1">#REF!</definedName>
    <definedName name="sisfin2" localSheetId="74">#REF!</definedName>
    <definedName name="sisfin2" localSheetId="13">#REF!</definedName>
    <definedName name="sisfin2" localSheetId="30">#REF!</definedName>
    <definedName name="sisfin2" localSheetId="31">#REF!</definedName>
    <definedName name="sisfin2" localSheetId="32">#REF!</definedName>
    <definedName name="sisfin2" localSheetId="38">#REF!</definedName>
    <definedName name="sisfin2" localSheetId="54">#REF!</definedName>
    <definedName name="sisfin2" localSheetId="58">#REF!</definedName>
    <definedName name="sisfin2">#REF!</definedName>
    <definedName name="SISTEMA_BANCARIO_NACIONAL" localSheetId="74">#REF!</definedName>
    <definedName name="SISTEMA_BANCARIO_NACIONAL" localSheetId="13">#REF!</definedName>
    <definedName name="SISTEMA_BANCARIO_NACIONAL" localSheetId="30">#REF!</definedName>
    <definedName name="SISTEMA_BANCARIO_NACIONAL" localSheetId="31">#REF!</definedName>
    <definedName name="SISTEMA_BANCARIO_NACIONAL" localSheetId="32">#REF!</definedName>
    <definedName name="SISTEMA_BANCARIO_NACIONAL" localSheetId="38">#REF!</definedName>
    <definedName name="SISTEMA_BANCARIO_NACIONAL" localSheetId="54">#REF!</definedName>
    <definedName name="SISTEMA_BANCARIO_NACIONAL" localSheetId="58">#REF!</definedName>
    <definedName name="SISTEMA_BANCARIO_NACIONAL">#REF!</definedName>
    <definedName name="sksksksk" localSheetId="74">#REF!</definedName>
    <definedName name="sksksksk" localSheetId="13">#REF!</definedName>
    <definedName name="sksksksk" localSheetId="30">#REF!</definedName>
    <definedName name="sksksksk" localSheetId="31">#REF!</definedName>
    <definedName name="sksksksk" localSheetId="32">#REF!</definedName>
    <definedName name="sksksksk" localSheetId="38">#REF!</definedName>
    <definedName name="sksksksk" localSheetId="54">#REF!</definedName>
    <definedName name="sksksksk" localSheetId="58">#REF!</definedName>
    <definedName name="sksksksk">#REF!</definedName>
    <definedName name="snp" localSheetId="13">'[175]Credit ratings on 1st issues'!#REF!</definedName>
    <definedName name="snp" localSheetId="27">'[175]Credit ratings on 1st issues'!#REF!</definedName>
    <definedName name="snp" localSheetId="31">'[175]Credit ratings on 1st issues'!#REF!</definedName>
    <definedName name="snp" localSheetId="32">'[175]Credit ratings on 1st issues'!#REF!</definedName>
    <definedName name="snp" localSheetId="35">'[175]Credit ratings on 1st issues'!#REF!</definedName>
    <definedName name="snp" localSheetId="48">'[175]Credit ratings on 1st issues'!#REF!</definedName>
    <definedName name="snp" localSheetId="49">'[175]Credit ratings on 1st issues'!#REF!</definedName>
    <definedName name="snp" localSheetId="50">'[175]Credit ratings on 1st issues'!#REF!</definedName>
    <definedName name="snp" localSheetId="54">'[175]Credit ratings on 1st issues'!#REF!</definedName>
    <definedName name="snp" localSheetId="55">'[175]Credit ratings on 1st issues'!#REF!</definedName>
    <definedName name="snp" localSheetId="56">'[175]Credit ratings on 1st issues'!#REF!</definedName>
    <definedName name="snp" localSheetId="58">'[175]Credit ratings on 1st issues'!#REF!</definedName>
    <definedName name="snp">'[175]Credit ratings on 1st issues'!#REF!</definedName>
    <definedName name="SOL">[86]SOLVENCIA!$D$5</definedName>
    <definedName name="Solvencia">'[69]Ranking Bancario'!$B$4:$F$54</definedName>
    <definedName name="SortRange" localSheetId="74">#REF!</definedName>
    <definedName name="SortRange" localSheetId="13">#REF!</definedName>
    <definedName name="SortRange" localSheetId="10">#REF!</definedName>
    <definedName name="SortRange" localSheetId="20">#REF!</definedName>
    <definedName name="SortRange" localSheetId="21">#REF!</definedName>
    <definedName name="SortRange" localSheetId="22">#REF!</definedName>
    <definedName name="SortRange" localSheetId="23">#REF!</definedName>
    <definedName name="SortRange" localSheetId="27">#REF!</definedName>
    <definedName name="SortRange" localSheetId="30">#REF!</definedName>
    <definedName name="SortRange" localSheetId="31">#REF!</definedName>
    <definedName name="SortRange" localSheetId="32">#REF!</definedName>
    <definedName name="SortRange" localSheetId="34">#REF!</definedName>
    <definedName name="SortRange" localSheetId="35">#REF!</definedName>
    <definedName name="SortRange" localSheetId="37">#REF!</definedName>
    <definedName name="SortRange" localSheetId="38">#REF!</definedName>
    <definedName name="SortRange" localSheetId="47">#REF!</definedName>
    <definedName name="SortRange" localSheetId="48">#REF!</definedName>
    <definedName name="SortRange" localSheetId="49">#REF!</definedName>
    <definedName name="SortRange" localSheetId="50">#REF!</definedName>
    <definedName name="SortRange" localSheetId="52">#REF!</definedName>
    <definedName name="SortRange" localSheetId="54">#REF!</definedName>
    <definedName name="SortRange" localSheetId="55">#REF!</definedName>
    <definedName name="SortRange" localSheetId="56">#REF!</definedName>
    <definedName name="SortRange" localSheetId="57">#REF!</definedName>
    <definedName name="SortRange" localSheetId="58">#REF!</definedName>
    <definedName name="SortRange" localSheetId="18">#REF!</definedName>
    <definedName name="SortRange" localSheetId="16">#REF!</definedName>
    <definedName name="SortRange">#REF!</definedName>
    <definedName name="SP" localSheetId="74">#REF!</definedName>
    <definedName name="SP" localSheetId="13">#REF!</definedName>
    <definedName name="SP" localSheetId="10">#REF!</definedName>
    <definedName name="SP" localSheetId="20">#REF!</definedName>
    <definedName name="SP" localSheetId="21">#REF!</definedName>
    <definedName name="SP" localSheetId="22">#REF!</definedName>
    <definedName name="SP" localSheetId="23">#REF!</definedName>
    <definedName name="SP" localSheetId="30">#REF!</definedName>
    <definedName name="SP" localSheetId="31">#REF!</definedName>
    <definedName name="SP" localSheetId="32">#REF!</definedName>
    <definedName name="SP" localSheetId="34">#REF!</definedName>
    <definedName name="SP" localSheetId="35">#REF!</definedName>
    <definedName name="SP" localSheetId="37">#REF!</definedName>
    <definedName name="SP" localSheetId="38">#REF!</definedName>
    <definedName name="SP" localSheetId="47">#REF!</definedName>
    <definedName name="SP" localSheetId="54">#REF!</definedName>
    <definedName name="SP" localSheetId="57">#REF!</definedName>
    <definedName name="SP" localSheetId="58">#REF!</definedName>
    <definedName name="SP" localSheetId="18">#REF!</definedName>
    <definedName name="SP" localSheetId="16">#REF!</definedName>
    <definedName name="SP">#REF!</definedName>
    <definedName name="Spain_wt">'[92]OECD wgt'!$B$31</definedName>
    <definedName name="SPG" localSheetId="74">#REF!</definedName>
    <definedName name="SPG" localSheetId="13">#REF!</definedName>
    <definedName name="SPG" localSheetId="10">#REF!</definedName>
    <definedName name="SPG" localSheetId="20">#REF!</definedName>
    <definedName name="SPG" localSheetId="21">#REF!</definedName>
    <definedName name="SPG" localSheetId="22">#REF!</definedName>
    <definedName name="SPG" localSheetId="23">#REF!</definedName>
    <definedName name="SPG" localSheetId="30">#REF!</definedName>
    <definedName name="SPG" localSheetId="31">#REF!</definedName>
    <definedName name="SPG" localSheetId="32">#REF!</definedName>
    <definedName name="SPG" localSheetId="34">#REF!</definedName>
    <definedName name="SPG" localSheetId="35">#REF!</definedName>
    <definedName name="SPG" localSheetId="37">#REF!</definedName>
    <definedName name="SPG" localSheetId="38">#REF!</definedName>
    <definedName name="SPG" localSheetId="47">#REF!</definedName>
    <definedName name="SPG" localSheetId="49">#REF!</definedName>
    <definedName name="SPG" localSheetId="50">#REF!</definedName>
    <definedName name="SPG" localSheetId="51">#REF!</definedName>
    <definedName name="SPG" localSheetId="54">#REF!</definedName>
    <definedName name="SPG" localSheetId="14">#REF!</definedName>
    <definedName name="SPG" localSheetId="57">#REF!</definedName>
    <definedName name="SPG" localSheetId="58">#REF!</definedName>
    <definedName name="SPG" localSheetId="18">#REF!</definedName>
    <definedName name="SPG" localSheetId="16">#REF!</definedName>
    <definedName name="SPG">#REF!</definedName>
    <definedName name="SPN">#N/A</definedName>
    <definedName name="spnf" localSheetId="76">'[180]SPNF Acuerdo Incl. Int.'!spnf</definedName>
    <definedName name="spnf" localSheetId="77">'[180]SPNF Acuerdo Incl. Int.'!spnf</definedName>
    <definedName name="spnf" localSheetId="13">'[180]SPNF Acuerdo Incl. Int.'!spnf</definedName>
    <definedName name="spnf" localSheetId="40">'[180]SPNF Acuerdo Incl. Int.'!spnf</definedName>
    <definedName name="spnf" localSheetId="43">'[180]SPNF Acuerdo Incl. Int.'!spnf</definedName>
    <definedName name="spnf" localSheetId="45">'[180]SPNF Acuerdo Incl. Int.'!spnf</definedName>
    <definedName name="spnf" localSheetId="70">'[180]SPNF Acuerdo Incl. Int.'!spnf</definedName>
    <definedName name="spnf" localSheetId="73">'[180]SPNF Acuerdo Incl. Int.'!spnf</definedName>
    <definedName name="spnf" localSheetId="10">'[180]SPNF Acuerdo Incl. Int.'!spnf</definedName>
    <definedName name="spnf" localSheetId="7">'[180]SPNF Acuerdo Incl. Int.'!spnf</definedName>
    <definedName name="spnf" localSheetId="31">'[180]SPNF Acuerdo Incl. Int.'!spnf</definedName>
    <definedName name="spnf" localSheetId="35">'[180]SPNF Acuerdo Incl. Int.'!spnf</definedName>
    <definedName name="spnf" localSheetId="37">'[180]SPNF Acuerdo Incl. Int.'!spnf</definedName>
    <definedName name="spnf" localSheetId="47">'[180]SPNF Acuerdo Incl. Int.'!spnf</definedName>
    <definedName name="spnf" localSheetId="48">'[180]SPNF Acuerdo Incl. Int.'!spnf</definedName>
    <definedName name="spnf" localSheetId="49">'[180]SPNF Acuerdo Incl. Int.'!spnf</definedName>
    <definedName name="spnf" localSheetId="50">'[180]SPNF Acuerdo Incl. Int.'!spnf</definedName>
    <definedName name="spnf" localSheetId="54">'[180]SPNF Acuerdo Incl. Int.'!spnf</definedName>
    <definedName name="spnf" localSheetId="14">'[180]SPNF Acuerdo Incl. Int.'!spnf</definedName>
    <definedName name="spnf" localSheetId="55">'[180]SPNF Acuerdo Incl. Int.'!spnf</definedName>
    <definedName name="spnf" localSheetId="58">'[180]SPNF Acuerdo Incl. Int.'!spnf</definedName>
    <definedName name="spnf" localSheetId="68">#REF!</definedName>
    <definedName name="spnf" localSheetId="69">'[180]SPNF Acuerdo Incl. Int.'!spnf</definedName>
    <definedName name="spnf" localSheetId="71">'[180]SPNF Acuerdo Incl. Int.'!spnf</definedName>
    <definedName name="spnf" localSheetId="72">'[180]SPNF Acuerdo Incl. Int.'!spnf</definedName>
    <definedName name="spnf" localSheetId="19">'[180]SPNF Acuerdo Incl. Int.'!spnf</definedName>
    <definedName name="spnf" localSheetId="15">'[180]SPNF Acuerdo Incl. Int.'!spnf</definedName>
    <definedName name="spnf">'[180]SPNF Acuerdo Incl. Int.'!spnf</definedName>
    <definedName name="Spread_Between_Highest_and_Lowest_Rates">'[93]Inter-Bank'!$N$5</definedName>
    <definedName name="SPSS" localSheetId="74">#REF!</definedName>
    <definedName name="SPSS" localSheetId="13">#REF!</definedName>
    <definedName name="SPSS" localSheetId="10">#REF!</definedName>
    <definedName name="SPSS" localSheetId="20">#REF!</definedName>
    <definedName name="SPSS" localSheetId="21">#REF!</definedName>
    <definedName name="SPSS" localSheetId="22">#REF!</definedName>
    <definedName name="SPSS" localSheetId="23">#REF!</definedName>
    <definedName name="SPSS" localSheetId="30">#REF!</definedName>
    <definedName name="SPSS" localSheetId="31">#REF!</definedName>
    <definedName name="SPSS" localSheetId="32">#REF!</definedName>
    <definedName name="SPSS" localSheetId="34">#REF!</definedName>
    <definedName name="SPSS" localSheetId="35">#REF!</definedName>
    <definedName name="SPSS" localSheetId="37">#REF!</definedName>
    <definedName name="SPSS" localSheetId="38">#REF!</definedName>
    <definedName name="SPSS" localSheetId="47">#REF!</definedName>
    <definedName name="SPSS" localSheetId="49">#REF!</definedName>
    <definedName name="SPSS" localSheetId="50">#REF!</definedName>
    <definedName name="SPSS" localSheetId="51">#REF!</definedName>
    <definedName name="SPSS" localSheetId="54">#REF!</definedName>
    <definedName name="SPSS" localSheetId="14">#REF!</definedName>
    <definedName name="SPSS" localSheetId="57">#REF!</definedName>
    <definedName name="SPSS" localSheetId="58">#REF!</definedName>
    <definedName name="SPSS" localSheetId="18">#REF!</definedName>
    <definedName name="SPSS" localSheetId="16">#REF!</definedName>
    <definedName name="SPSS">#REF!</definedName>
    <definedName name="SRTable" localSheetId="74">#REF!</definedName>
    <definedName name="SRTable" localSheetId="13">#REF!</definedName>
    <definedName name="SRTable" localSheetId="10">#REF!</definedName>
    <definedName name="SRTable" localSheetId="20">#REF!</definedName>
    <definedName name="SRTable" localSheetId="21">#REF!</definedName>
    <definedName name="SRTable" localSheetId="22">#REF!</definedName>
    <definedName name="SRTable" localSheetId="23">#REF!</definedName>
    <definedName name="SRTable" localSheetId="30">#REF!</definedName>
    <definedName name="SRTable" localSheetId="31">#REF!</definedName>
    <definedName name="SRTable" localSheetId="32">#REF!</definedName>
    <definedName name="SRTable" localSheetId="34">#REF!</definedName>
    <definedName name="SRTable" localSheetId="35">#REF!</definedName>
    <definedName name="SRTable" localSheetId="37">#REF!</definedName>
    <definedName name="SRTable" localSheetId="38">#REF!</definedName>
    <definedName name="SRTable" localSheetId="47">#REF!</definedName>
    <definedName name="SRTable" localSheetId="54">#REF!</definedName>
    <definedName name="SRTable" localSheetId="57">#REF!</definedName>
    <definedName name="SRTable" localSheetId="58">#REF!</definedName>
    <definedName name="SRTable" localSheetId="18">#REF!</definedName>
    <definedName name="SRTable" localSheetId="16">#REF!</definedName>
    <definedName name="SRTable">#REF!</definedName>
    <definedName name="srtable1" localSheetId="74">#REF!</definedName>
    <definedName name="srtable1" localSheetId="13">#REF!</definedName>
    <definedName name="srtable1" localSheetId="10">#REF!</definedName>
    <definedName name="srtable1" localSheetId="20">#REF!</definedName>
    <definedName name="srtable1" localSheetId="21">#REF!</definedName>
    <definedName name="srtable1" localSheetId="22">#REF!</definedName>
    <definedName name="srtable1" localSheetId="23">#REF!</definedName>
    <definedName name="srtable1" localSheetId="30">#REF!</definedName>
    <definedName name="srtable1" localSheetId="31">#REF!</definedName>
    <definedName name="srtable1" localSheetId="32">#REF!</definedName>
    <definedName name="srtable1" localSheetId="34">#REF!</definedName>
    <definedName name="srtable1" localSheetId="35">#REF!</definedName>
    <definedName name="srtable1" localSheetId="37">#REF!</definedName>
    <definedName name="srtable1" localSheetId="38">#REF!</definedName>
    <definedName name="srtable1" localSheetId="47">#REF!</definedName>
    <definedName name="srtable1" localSheetId="54">#REF!</definedName>
    <definedName name="srtable1" localSheetId="57">#REF!</definedName>
    <definedName name="srtable1" localSheetId="58">#REF!</definedName>
    <definedName name="srtable1" localSheetId="18">#REF!</definedName>
    <definedName name="srtable1" localSheetId="16">#REF!</definedName>
    <definedName name="srtable1">#REF!</definedName>
    <definedName name="srtbl" localSheetId="74">#REF!</definedName>
    <definedName name="srtbl" localSheetId="13">#REF!</definedName>
    <definedName name="srtbl" localSheetId="30">#REF!</definedName>
    <definedName name="srtbl" localSheetId="31">#REF!</definedName>
    <definedName name="srtbl" localSheetId="32">#REF!</definedName>
    <definedName name="srtbl" localSheetId="38">#REF!</definedName>
    <definedName name="srtbl" localSheetId="54">#REF!</definedName>
    <definedName name="srtbl" localSheetId="58">#REF!</definedName>
    <definedName name="srtbl">#REF!</definedName>
    <definedName name="SS">[199]IMATA!$B$45:$B$108</definedName>
    <definedName name="SSperc" localSheetId="74">#REF!</definedName>
    <definedName name="SSperc" localSheetId="13">#REF!</definedName>
    <definedName name="SSperc" localSheetId="10">#REF!</definedName>
    <definedName name="SSperc" localSheetId="20">#REF!</definedName>
    <definedName name="SSperc" localSheetId="21">#REF!</definedName>
    <definedName name="SSperc" localSheetId="22">#REF!</definedName>
    <definedName name="SSperc" localSheetId="23">#REF!</definedName>
    <definedName name="SSperc" localSheetId="30">#REF!</definedName>
    <definedName name="SSperc" localSheetId="31">#REF!</definedName>
    <definedName name="SSperc" localSheetId="32">#REF!</definedName>
    <definedName name="SSperc" localSheetId="34">#REF!</definedName>
    <definedName name="SSperc" localSheetId="35">#REF!</definedName>
    <definedName name="SSperc" localSheetId="37">#REF!</definedName>
    <definedName name="SSperc" localSheetId="38">#REF!</definedName>
    <definedName name="SSperc" localSheetId="47">#REF!</definedName>
    <definedName name="SSperc" localSheetId="49">#REF!</definedName>
    <definedName name="SSperc" localSheetId="50">#REF!</definedName>
    <definedName name="SSperc" localSheetId="51">#REF!</definedName>
    <definedName name="SSperc" localSheetId="54">#REF!</definedName>
    <definedName name="SSperc" localSheetId="14">#REF!</definedName>
    <definedName name="SSperc" localSheetId="57">#REF!</definedName>
    <definedName name="SSperc" localSheetId="58">#REF!</definedName>
    <definedName name="SSperc" localSheetId="18">#REF!</definedName>
    <definedName name="SSperc" localSheetId="16">#REF!</definedName>
    <definedName name="SSperc">#REF!</definedName>
    <definedName name="sss" localSheetId="74" hidden="1">{"Minpmon",#N/A,FALSE,"Monthinput"}</definedName>
    <definedName name="SSS" localSheetId="12">#REF!</definedName>
    <definedName name="sss" localSheetId="13" hidden="1">{"Minpmon",#N/A,FALSE,"Monthinput"}</definedName>
    <definedName name="sss" localSheetId="28" hidden="1">{"Minpmon",#N/A,FALSE,"Monthinput"}</definedName>
    <definedName name="sss" localSheetId="10" hidden="1">{"Minpmon",#N/A,FALSE,"Monthinput"}</definedName>
    <definedName name="sss" localSheetId="20" hidden="1">{"Minpmon",#N/A,FALSE,"Monthinput"}</definedName>
    <definedName name="sss" localSheetId="21" hidden="1">{"Minpmon",#N/A,FALSE,"Monthinput"}</definedName>
    <definedName name="sss" localSheetId="22" hidden="1">{"Minpmon",#N/A,FALSE,"Monthinput"}</definedName>
    <definedName name="sss" localSheetId="23" hidden="1">{"Minpmon",#N/A,FALSE,"Monthinput"}</definedName>
    <definedName name="sss" localSheetId="24" hidden="1">{"Minpmon",#N/A,FALSE,"Monthinput"}</definedName>
    <definedName name="sss" localSheetId="27" hidden="1">{"Minpmon",#N/A,FALSE,"Monthinput"}</definedName>
    <definedName name="sss" localSheetId="29" hidden="1">{"Minpmon",#N/A,FALSE,"Monthinput"}</definedName>
    <definedName name="sss" localSheetId="30" hidden="1">{"Minpmon",#N/A,FALSE,"Monthinput"}</definedName>
    <definedName name="sss" localSheetId="31" hidden="1">{"Minpmon",#N/A,FALSE,"Monthinput"}</definedName>
    <definedName name="sss" localSheetId="32" hidden="1">{"Minpmon",#N/A,FALSE,"Monthinput"}</definedName>
    <definedName name="sss" localSheetId="34" hidden="1">{"Minpmon",#N/A,FALSE,"Monthinput"}</definedName>
    <definedName name="sss" localSheetId="35" hidden="1">{"Minpmon",#N/A,FALSE,"Monthinput"}</definedName>
    <definedName name="sss" localSheetId="37" hidden="1">{"Minpmon",#N/A,FALSE,"Monthinput"}</definedName>
    <definedName name="sss" localSheetId="38" hidden="1">{"Minpmon",#N/A,FALSE,"Monthinput"}</definedName>
    <definedName name="sss" localSheetId="47" hidden="1">{"Minpmon",#N/A,FALSE,"Monthinput"}</definedName>
    <definedName name="sss" localSheetId="48" hidden="1">{"Minpmon",#N/A,FALSE,"Monthinput"}</definedName>
    <definedName name="sss" localSheetId="49" hidden="1">{"Minpmon",#N/A,FALSE,"Monthinput"}</definedName>
    <definedName name="sss" localSheetId="50" hidden="1">{"Minpmon",#N/A,FALSE,"Monthinput"}</definedName>
    <definedName name="sss" localSheetId="51" hidden="1">{"Minpmon",#N/A,FALSE,"Monthinput"}</definedName>
    <definedName name="sss" localSheetId="52" hidden="1">{"Minpmon",#N/A,FALSE,"Monthinput"}</definedName>
    <definedName name="sss" localSheetId="53" hidden="1">{"Minpmon",#N/A,FALSE,"Monthinput"}</definedName>
    <definedName name="sss" localSheetId="54" hidden="1">{"Minpmon",#N/A,FALSE,"Monthinput"}</definedName>
    <definedName name="sss" localSheetId="14" hidden="1">{"Minpmon",#N/A,FALSE,"Monthinput"}</definedName>
    <definedName name="sss" localSheetId="55" hidden="1">{"Minpmon",#N/A,FALSE,"Monthinput"}</definedName>
    <definedName name="sss" localSheetId="56" hidden="1">{"Minpmon",#N/A,FALSE,"Monthinput"}</definedName>
    <definedName name="sss" localSheetId="57" hidden="1">{"Minpmon",#N/A,FALSE,"Monthinput"}</definedName>
    <definedName name="sss" localSheetId="58" hidden="1">{"Minpmon",#N/A,FALSE,"Monthinput"}</definedName>
    <definedName name="sss" localSheetId="18" hidden="1">{"Minpmon",#N/A,FALSE,"Monthinput"}</definedName>
    <definedName name="sss" localSheetId="19" hidden="1">{"Minpmon",#N/A,FALSE,"Monthinput"}</definedName>
    <definedName name="sss" localSheetId="15" hidden="1">{"Minpmon",#N/A,FALSE,"Monthinput"}</definedName>
    <definedName name="sss" localSheetId="16" hidden="1">{"Minpmon",#N/A,FALSE,"Monthinput"}</definedName>
    <definedName name="sss" hidden="1">{"Minpmon",#N/A,FALSE,"Monthinput"}</definedName>
    <definedName name="ssss" localSheetId="74" hidden="1">{"Riqfin97",#N/A,FALSE,"Tran";"Riqfinpro",#N/A,FALSE,"Tran"}</definedName>
    <definedName name="ssss" localSheetId="12" hidden="1">{"Riqfin97",#N/A,FALSE,"Tran";"Riqfinpro",#N/A,FALSE,"Tran"}</definedName>
    <definedName name="ssss" localSheetId="13" hidden="1">{"Riqfin97",#N/A,FALSE,"Tran";"Riqfinpro",#N/A,FALSE,"Tran"}</definedName>
    <definedName name="ssss" localSheetId="28" hidden="1">{"Riqfin97",#N/A,FALSE,"Tran";"Riqfinpro",#N/A,FALSE,"Tran"}</definedName>
    <definedName name="ssss" localSheetId="10" hidden="1">{"Riqfin97",#N/A,FALSE,"Tran";"Riqfinpro",#N/A,FALSE,"Tran"}</definedName>
    <definedName name="ssss" localSheetId="20" hidden="1">{"Riqfin97",#N/A,FALSE,"Tran";"Riqfinpro",#N/A,FALSE,"Tran"}</definedName>
    <definedName name="ssss" localSheetId="21" hidden="1">{"Riqfin97",#N/A,FALSE,"Tran";"Riqfinpro",#N/A,FALSE,"Tran"}</definedName>
    <definedName name="ssss" localSheetId="22" hidden="1">{"Riqfin97",#N/A,FALSE,"Tran";"Riqfinpro",#N/A,FALSE,"Tran"}</definedName>
    <definedName name="ssss" localSheetId="23" hidden="1">{"Riqfin97",#N/A,FALSE,"Tran";"Riqfinpro",#N/A,FALSE,"Tran"}</definedName>
    <definedName name="ssss" localSheetId="24" hidden="1">{"Riqfin97",#N/A,FALSE,"Tran";"Riqfinpro",#N/A,FALSE,"Tran"}</definedName>
    <definedName name="ssss" localSheetId="27" hidden="1">{"Riqfin97",#N/A,FALSE,"Tran";"Riqfinpro",#N/A,FALSE,"Tran"}</definedName>
    <definedName name="ssss" localSheetId="29" hidden="1">{"Riqfin97",#N/A,FALSE,"Tran";"Riqfinpro",#N/A,FALSE,"Tran"}</definedName>
    <definedName name="ssss" localSheetId="30" hidden="1">{"Riqfin97",#N/A,FALSE,"Tran";"Riqfinpro",#N/A,FALSE,"Tran"}</definedName>
    <definedName name="ssss" localSheetId="31" hidden="1">{"Riqfin97",#N/A,FALSE,"Tran";"Riqfinpro",#N/A,FALSE,"Tran"}</definedName>
    <definedName name="ssss" localSheetId="32" hidden="1">{"Riqfin97",#N/A,FALSE,"Tran";"Riqfinpro",#N/A,FALSE,"Tran"}</definedName>
    <definedName name="ssss" localSheetId="34" hidden="1">{"Riqfin97",#N/A,FALSE,"Tran";"Riqfinpro",#N/A,FALSE,"Tran"}</definedName>
    <definedName name="ssss" localSheetId="35" hidden="1">{"Riqfin97",#N/A,FALSE,"Tran";"Riqfinpro",#N/A,FALSE,"Tran"}</definedName>
    <definedName name="ssss" localSheetId="37" hidden="1">{"Riqfin97",#N/A,FALSE,"Tran";"Riqfinpro",#N/A,FALSE,"Tran"}</definedName>
    <definedName name="ssss" localSheetId="38" hidden="1">{"Riqfin97",#N/A,FALSE,"Tran";"Riqfinpro",#N/A,FALSE,"Tran"}</definedName>
    <definedName name="ssss" localSheetId="47" hidden="1">{"Riqfin97",#N/A,FALSE,"Tran";"Riqfinpro",#N/A,FALSE,"Tran"}</definedName>
    <definedName name="ssss" localSheetId="48" hidden="1">{"Riqfin97",#N/A,FALSE,"Tran";"Riqfinpro",#N/A,FALSE,"Tran"}</definedName>
    <definedName name="ssss" localSheetId="49" hidden="1">{"Riqfin97",#N/A,FALSE,"Tran";"Riqfinpro",#N/A,FALSE,"Tran"}</definedName>
    <definedName name="ssss" localSheetId="50" hidden="1">{"Riqfin97",#N/A,FALSE,"Tran";"Riqfinpro",#N/A,FALSE,"Tran"}</definedName>
    <definedName name="ssss" localSheetId="51" hidden="1">{"Riqfin97",#N/A,FALSE,"Tran";"Riqfinpro",#N/A,FALSE,"Tran"}</definedName>
    <definedName name="ssss" localSheetId="52" hidden="1">{"Riqfin97",#N/A,FALSE,"Tran";"Riqfinpro",#N/A,FALSE,"Tran"}</definedName>
    <definedName name="ssss" localSheetId="53" hidden="1">{"Riqfin97",#N/A,FALSE,"Tran";"Riqfinpro",#N/A,FALSE,"Tran"}</definedName>
    <definedName name="ssss" localSheetId="54" hidden="1">{"Riqfin97",#N/A,FALSE,"Tran";"Riqfinpro",#N/A,FALSE,"Tran"}</definedName>
    <definedName name="ssss" localSheetId="14" hidden="1">{"Riqfin97",#N/A,FALSE,"Tran";"Riqfinpro",#N/A,FALSE,"Tran"}</definedName>
    <definedName name="ssss" localSheetId="55" hidden="1">{"Riqfin97",#N/A,FALSE,"Tran";"Riqfinpro",#N/A,FALSE,"Tran"}</definedName>
    <definedName name="ssss" localSheetId="56" hidden="1">{"Riqfin97",#N/A,FALSE,"Tran";"Riqfinpro",#N/A,FALSE,"Tran"}</definedName>
    <definedName name="ssss" localSheetId="57" hidden="1">{"Riqfin97",#N/A,FALSE,"Tran";"Riqfinpro",#N/A,FALSE,"Tran"}</definedName>
    <definedName name="ssss" localSheetId="58" hidden="1">{"Riqfin97",#N/A,FALSE,"Tran";"Riqfinpro",#N/A,FALSE,"Tran"}</definedName>
    <definedName name="ssss" localSheetId="18" hidden="1">{"Riqfin97",#N/A,FALSE,"Tran";"Riqfinpro",#N/A,FALSE,"Tran"}</definedName>
    <definedName name="ssss" localSheetId="19" hidden="1">{"Riqfin97",#N/A,FALSE,"Tran";"Riqfinpro",#N/A,FALSE,"Tran"}</definedName>
    <definedName name="ssss" localSheetId="15" hidden="1">{"Riqfin97",#N/A,FALSE,"Tran";"Riqfinpro",#N/A,FALSE,"Tran"}</definedName>
    <definedName name="ssss" localSheetId="16" hidden="1">{"Riqfin97",#N/A,FALSE,"Tran";"Riqfinpro",#N/A,FALSE,"Tran"}</definedName>
    <definedName name="ssss" hidden="1">{"Riqfin97",#N/A,FALSE,"Tran";"Riqfinpro",#N/A,FALSE,"Tran"}</definedName>
    <definedName name="ssssss">#N/A</definedName>
    <definedName name="Staff" localSheetId="74">#REF!</definedName>
    <definedName name="Staff" localSheetId="13">#REF!</definedName>
    <definedName name="Staff" localSheetId="20">#REF!</definedName>
    <definedName name="Staff" localSheetId="21">#REF!</definedName>
    <definedName name="Staff" localSheetId="22">#REF!</definedName>
    <definedName name="Staff" localSheetId="23">#REF!</definedName>
    <definedName name="Staff" localSheetId="30">#REF!</definedName>
    <definedName name="Staff" localSheetId="31">#REF!</definedName>
    <definedName name="Staff" localSheetId="32">#REF!</definedName>
    <definedName name="Staff" localSheetId="34">#REF!</definedName>
    <definedName name="Staff" localSheetId="35">#REF!</definedName>
    <definedName name="Staff" localSheetId="37">#REF!</definedName>
    <definedName name="Staff" localSheetId="38">#REF!</definedName>
    <definedName name="Staff" localSheetId="47">#REF!</definedName>
    <definedName name="Staff" localSheetId="48">#REF!</definedName>
    <definedName name="Staff" localSheetId="49">#REF!</definedName>
    <definedName name="Staff" localSheetId="50">#REF!</definedName>
    <definedName name="Staff" localSheetId="51">#REF!</definedName>
    <definedName name="Staff" localSheetId="53">#REF!</definedName>
    <definedName name="Staff" localSheetId="54">#REF!</definedName>
    <definedName name="Staff" localSheetId="14">#REF!</definedName>
    <definedName name="Staff" localSheetId="57">#REF!</definedName>
    <definedName name="Staff" localSheetId="58">#REF!</definedName>
    <definedName name="Staff" localSheetId="18">#REF!</definedName>
    <definedName name="Staff" localSheetId="16">#REF!</definedName>
    <definedName name="Staff">#REF!</definedName>
    <definedName name="staffrp" localSheetId="74">#REF!</definedName>
    <definedName name="staffrp" localSheetId="13">#REF!</definedName>
    <definedName name="staffrp" localSheetId="20">#REF!</definedName>
    <definedName name="staffrp" localSheetId="21">#REF!</definedName>
    <definedName name="staffrp" localSheetId="22">#REF!</definedName>
    <definedName name="staffrp" localSheetId="23">#REF!</definedName>
    <definedName name="staffrp" localSheetId="30">#REF!</definedName>
    <definedName name="staffrp" localSheetId="31">#REF!</definedName>
    <definedName name="staffrp" localSheetId="32">#REF!</definedName>
    <definedName name="staffrp" localSheetId="34">#REF!</definedName>
    <definedName name="staffrp" localSheetId="35">#REF!</definedName>
    <definedName name="staffrp" localSheetId="37">#REF!</definedName>
    <definedName name="staffrp" localSheetId="38">#REF!</definedName>
    <definedName name="staffrp" localSheetId="47">#REF!</definedName>
    <definedName name="staffrp" localSheetId="48">#REF!</definedName>
    <definedName name="staffrp" localSheetId="49">#REF!</definedName>
    <definedName name="staffrp" localSheetId="50">#REF!</definedName>
    <definedName name="staffrp" localSheetId="51">#REF!</definedName>
    <definedName name="staffrp" localSheetId="53">#REF!</definedName>
    <definedName name="staffrp" localSheetId="54">#REF!</definedName>
    <definedName name="staffrp" localSheetId="14">#REF!</definedName>
    <definedName name="staffrp" localSheetId="57">#REF!</definedName>
    <definedName name="staffrp" localSheetId="58">#REF!</definedName>
    <definedName name="staffrp" localSheetId="18">#REF!</definedName>
    <definedName name="staffrp" localSheetId="16">#REF!</definedName>
    <definedName name="staffrp">#REF!</definedName>
    <definedName name="START" localSheetId="74">#REF!</definedName>
    <definedName name="START" localSheetId="13">#REF!</definedName>
    <definedName name="START" localSheetId="10">#REF!</definedName>
    <definedName name="START" localSheetId="20">#REF!</definedName>
    <definedName name="START" localSheetId="21">#REF!</definedName>
    <definedName name="START" localSheetId="22">#REF!</definedName>
    <definedName name="START" localSheetId="23">#REF!</definedName>
    <definedName name="START" localSheetId="27">#REF!</definedName>
    <definedName name="START" localSheetId="30">#REF!</definedName>
    <definedName name="START" localSheetId="31">#REF!</definedName>
    <definedName name="START" localSheetId="32">#REF!</definedName>
    <definedName name="START" localSheetId="34">#REF!</definedName>
    <definedName name="START" localSheetId="35">#REF!</definedName>
    <definedName name="START" localSheetId="37">#REF!</definedName>
    <definedName name="START" localSheetId="38">#REF!</definedName>
    <definedName name="START" localSheetId="47">#REF!</definedName>
    <definedName name="START" localSheetId="48">#REF!</definedName>
    <definedName name="START" localSheetId="49">#REF!</definedName>
    <definedName name="START" localSheetId="50">#REF!</definedName>
    <definedName name="START" localSheetId="51">#REF!</definedName>
    <definedName name="START" localSheetId="53">#REF!</definedName>
    <definedName name="START" localSheetId="54">#REF!</definedName>
    <definedName name="START" localSheetId="14">#REF!</definedName>
    <definedName name="START" localSheetId="57">#REF!</definedName>
    <definedName name="START" localSheetId="58">#REF!</definedName>
    <definedName name="START" localSheetId="18">#REF!</definedName>
    <definedName name="START" localSheetId="16">#REF!</definedName>
    <definedName name="START">#REF!</definedName>
    <definedName name="StartPosition" localSheetId="74">#REF!</definedName>
    <definedName name="StartPosition" localSheetId="13">#REF!</definedName>
    <definedName name="StartPosition" localSheetId="27">#REF!</definedName>
    <definedName name="StartPosition" localSheetId="30">#REF!</definedName>
    <definedName name="StartPosition" localSheetId="31">#REF!</definedName>
    <definedName name="StartPosition" localSheetId="32">#REF!</definedName>
    <definedName name="StartPosition" localSheetId="35">#REF!</definedName>
    <definedName name="StartPosition" localSheetId="38">#REF!</definedName>
    <definedName name="StartPosition" localSheetId="47">#REF!</definedName>
    <definedName name="StartPosition" localSheetId="48">#REF!</definedName>
    <definedName name="StartPosition" localSheetId="49">#REF!</definedName>
    <definedName name="StartPosition" localSheetId="50">#REF!</definedName>
    <definedName name="StartPosition" localSheetId="52">#REF!</definedName>
    <definedName name="StartPosition" localSheetId="54">#REF!</definedName>
    <definedName name="StartPosition" localSheetId="55">#REF!</definedName>
    <definedName name="StartPosition" localSheetId="56">#REF!</definedName>
    <definedName name="StartPosition" localSheetId="58">#REF!</definedName>
    <definedName name="StartPosition" localSheetId="18">#REF!</definedName>
    <definedName name="StartPosition">#REF!</definedName>
    <definedName name="STFQTAB" localSheetId="74">#REF!</definedName>
    <definedName name="STFQTAB" localSheetId="13">#REF!</definedName>
    <definedName name="STFQTAB" localSheetId="27">#REF!</definedName>
    <definedName name="STFQTAB" localSheetId="30">#REF!</definedName>
    <definedName name="STFQTAB" localSheetId="31">#REF!</definedName>
    <definedName name="STFQTAB" localSheetId="32">#REF!</definedName>
    <definedName name="STFQTAB" localSheetId="35">#REF!</definedName>
    <definedName name="STFQTAB" localSheetId="38">#REF!</definedName>
    <definedName name="STFQTAB" localSheetId="47">#REF!</definedName>
    <definedName name="STFQTAB" localSheetId="52">#REF!</definedName>
    <definedName name="STFQTAB" localSheetId="54">#REF!</definedName>
    <definedName name="STFQTAB" localSheetId="58">#REF!</definedName>
    <definedName name="STFQTAB" localSheetId="18">#REF!</definedName>
    <definedName name="STFQTAB">#REF!</definedName>
    <definedName name="STOCK">[186]STOCK!$D$4:$K$69</definedName>
    <definedName name="stocksumm" localSheetId="74">#REF!</definedName>
    <definedName name="stocksumm" localSheetId="13">#REF!</definedName>
    <definedName name="stocksumm" localSheetId="10">#REF!</definedName>
    <definedName name="stocksumm" localSheetId="20">#REF!</definedName>
    <definedName name="stocksumm" localSheetId="21">#REF!</definedName>
    <definedName name="stocksumm" localSheetId="22">#REF!</definedName>
    <definedName name="stocksumm" localSheetId="23">#REF!</definedName>
    <definedName name="stocksumm" localSheetId="30">#REF!</definedName>
    <definedName name="stocksumm" localSheetId="31">#REF!</definedName>
    <definedName name="stocksumm" localSheetId="32">#REF!</definedName>
    <definedName name="stocksumm" localSheetId="34">#REF!</definedName>
    <definedName name="stocksumm" localSheetId="35">#REF!</definedName>
    <definedName name="stocksumm" localSheetId="37">#REF!</definedName>
    <definedName name="stocksumm" localSheetId="38">#REF!</definedName>
    <definedName name="stocksumm" localSheetId="47">#REF!</definedName>
    <definedName name="stocksumm" localSheetId="49">#REF!</definedName>
    <definedName name="stocksumm" localSheetId="50">#REF!</definedName>
    <definedName name="stocksumm" localSheetId="51">#REF!</definedName>
    <definedName name="stocksumm" localSheetId="54">#REF!</definedName>
    <definedName name="stocksumm" localSheetId="14">#REF!</definedName>
    <definedName name="stocksumm" localSheetId="57">#REF!</definedName>
    <definedName name="stocksumm" localSheetId="58">#REF!</definedName>
    <definedName name="stocksumm" localSheetId="18">#REF!</definedName>
    <definedName name="stocksumm" localSheetId="16">#REF!</definedName>
    <definedName name="stocksumm">#REF!</definedName>
    <definedName name="STOP" localSheetId="74">#REF!</definedName>
    <definedName name="STOP" localSheetId="12">#REF!</definedName>
    <definedName name="STOP" localSheetId="13">#REF!</definedName>
    <definedName name="STOP" localSheetId="10">#REF!</definedName>
    <definedName name="STOP" localSheetId="20">#REF!</definedName>
    <definedName name="STOP" localSheetId="21">#REF!</definedName>
    <definedName name="STOP" localSheetId="22">#REF!</definedName>
    <definedName name="STOP" localSheetId="23">#REF!</definedName>
    <definedName name="STOP" localSheetId="30">#REF!</definedName>
    <definedName name="STOP" localSheetId="31">#REF!</definedName>
    <definedName name="STOP" localSheetId="32">#REF!</definedName>
    <definedName name="STOP" localSheetId="34">#REF!</definedName>
    <definedName name="STOP" localSheetId="35">#REF!</definedName>
    <definedName name="STOP" localSheetId="37">#REF!</definedName>
    <definedName name="STOP" localSheetId="38">#REF!</definedName>
    <definedName name="STOP" localSheetId="47">#REF!</definedName>
    <definedName name="STOP" localSheetId="52">#REF!</definedName>
    <definedName name="STOP" localSheetId="54">#REF!</definedName>
    <definedName name="STOP" localSheetId="57">#REF!</definedName>
    <definedName name="STOP" localSheetId="58">#REF!</definedName>
    <definedName name="STOP" localSheetId="18">#REF!</definedName>
    <definedName name="STOP" localSheetId="16">#REF!</definedName>
    <definedName name="STOP">#REF!</definedName>
    <definedName name="STTAB4" localSheetId="74">#REF!</definedName>
    <definedName name="STTAB4" localSheetId="13">#REF!</definedName>
    <definedName name="STTAB4" localSheetId="20">#REF!</definedName>
    <definedName name="STTAB4" localSheetId="21">#REF!</definedName>
    <definedName name="STTAB4" localSheetId="22">#REF!</definedName>
    <definedName name="STTAB4" localSheetId="23">#REF!</definedName>
    <definedName name="STTAB4" localSheetId="30">#REF!</definedName>
    <definedName name="STTAB4" localSheetId="31">#REF!</definedName>
    <definedName name="STTAB4" localSheetId="32">#REF!</definedName>
    <definedName name="STTAB4" localSheetId="34">#REF!</definedName>
    <definedName name="STTAB4" localSheetId="35">#REF!</definedName>
    <definedName name="STTAB4" localSheetId="37">#REF!</definedName>
    <definedName name="STTAB4" localSheetId="38">#REF!</definedName>
    <definedName name="STTAB4" localSheetId="54">#REF!</definedName>
    <definedName name="STTAB4" localSheetId="57">#REF!</definedName>
    <definedName name="STTAB4" localSheetId="58">#REF!</definedName>
    <definedName name="STTAB4" localSheetId="18">#REF!</definedName>
    <definedName name="STTAB4" localSheetId="16">#REF!</definedName>
    <definedName name="STTAB4">#REF!</definedName>
    <definedName name="SUM">[19]BoP!$E$313:$BE$365</definedName>
    <definedName name="SUMA_FIJA_FINANCIADA_CON__LA_COPARTICIPACION_FEDERAL_DE_NACION__LEY_N__23621_ART._1">[6]C!$B$19:$N$19</definedName>
    <definedName name="SUMGDP" localSheetId="13">[157]NA!#REF!</definedName>
    <definedName name="SUMGDP" localSheetId="10">[157]NA!#REF!</definedName>
    <definedName name="SUMGDP" localSheetId="20">[157]NA!#REF!</definedName>
    <definedName name="SUMGDP" localSheetId="21">[157]NA!#REF!</definedName>
    <definedName name="SUMGDP" localSheetId="22">[157]NA!#REF!</definedName>
    <definedName name="SUMGDP" localSheetId="23">[157]NA!#REF!</definedName>
    <definedName name="SUMGDP" localSheetId="24">[158]NA!#REF!</definedName>
    <definedName name="SUMGDP" localSheetId="32">[157]NA!#REF!</definedName>
    <definedName name="SUMGDP" localSheetId="34">[157]NA!#REF!</definedName>
    <definedName name="SUMGDP" localSheetId="35">[157]NA!#REF!</definedName>
    <definedName name="SUMGDP" localSheetId="37">[157]NA!#REF!</definedName>
    <definedName name="SUMGDP" localSheetId="38">[157]NA!#REF!</definedName>
    <definedName name="SUMGDP" localSheetId="47">[157]NA!#REF!</definedName>
    <definedName name="SUMGDP" localSheetId="48">[157]NA!#REF!</definedName>
    <definedName name="SUMGDP" localSheetId="49">[157]NA!#REF!</definedName>
    <definedName name="SUMGDP" localSheetId="50">[157]NA!#REF!</definedName>
    <definedName name="SUMGDP" localSheetId="51">[157]NA!#REF!</definedName>
    <definedName name="SUMGDP" localSheetId="53">[157]NA!#REF!</definedName>
    <definedName name="SUMGDP" localSheetId="54">[157]NA!#REF!</definedName>
    <definedName name="SUMGDP" localSheetId="14">[157]NA!#REF!</definedName>
    <definedName name="SUMGDP" localSheetId="57">[157]NA!#REF!</definedName>
    <definedName name="SUMGDP" localSheetId="58">[157]NA!#REF!</definedName>
    <definedName name="SUMGDP" localSheetId="18">[157]NA!#REF!</definedName>
    <definedName name="SUMGDP" localSheetId="16">[157]NA!#REF!</definedName>
    <definedName name="SUMGDP">[157]NA!#REF!</definedName>
    <definedName name="SUMTAB">[200]CPI:NA!$A$272:$R$990</definedName>
    <definedName name="SUPLI" localSheetId="74">#REF!</definedName>
    <definedName name="SUPLI" localSheetId="12">#REF!</definedName>
    <definedName name="SUPLI" localSheetId="13">#REF!</definedName>
    <definedName name="SUPLI" localSheetId="10">#REF!</definedName>
    <definedName name="SUPLI" localSheetId="20">#REF!</definedName>
    <definedName name="SUPLI" localSheetId="21">#REF!</definedName>
    <definedName name="SUPLI" localSheetId="22">#REF!</definedName>
    <definedName name="SUPLI" localSheetId="23">#REF!</definedName>
    <definedName name="SUPLI" localSheetId="27">#REF!</definedName>
    <definedName name="SUPLI" localSheetId="30">#REF!</definedName>
    <definedName name="SUPLI" localSheetId="31">#REF!</definedName>
    <definedName name="SUPLI" localSheetId="32">#REF!</definedName>
    <definedName name="SUPLI" localSheetId="34">#REF!</definedName>
    <definedName name="SUPLI" localSheetId="35">#REF!</definedName>
    <definedName name="SUPLI" localSheetId="36">#N/A</definedName>
    <definedName name="SUPLI" localSheetId="37">#REF!</definedName>
    <definedName name="SUPLI" localSheetId="38">#REF!</definedName>
    <definedName name="SUPLI" localSheetId="47">#REF!</definedName>
    <definedName name="SUPLI" localSheetId="48">#REF!</definedName>
    <definedName name="SUPLI" localSheetId="49">#REF!</definedName>
    <definedName name="SUPLI" localSheetId="50">#REF!</definedName>
    <definedName name="SUPLI" localSheetId="52">#REF!</definedName>
    <definedName name="SUPLI" localSheetId="54">#REF!</definedName>
    <definedName name="SUPLI" localSheetId="55">#REF!</definedName>
    <definedName name="SUPLI" localSheetId="56">#REF!</definedName>
    <definedName name="SUPLI" localSheetId="57">#REF!</definedName>
    <definedName name="SUPLI" localSheetId="58">#REF!</definedName>
    <definedName name="SUPLI" localSheetId="18">#REF!</definedName>
    <definedName name="SUPLI" localSheetId="16">#REF!</definedName>
    <definedName name="SUPLI">#REF!</definedName>
    <definedName name="SUPLIDORES" localSheetId="74">#REF!</definedName>
    <definedName name="SUPLIDORES" localSheetId="12">#REF!</definedName>
    <definedName name="SUPLIDORES" localSheetId="13">#REF!</definedName>
    <definedName name="SUPLIDORES" localSheetId="20">#REF!</definedName>
    <definedName name="SUPLIDORES" localSheetId="21">#REF!</definedName>
    <definedName name="SUPLIDORES" localSheetId="22">#REF!</definedName>
    <definedName name="SUPLIDORES" localSheetId="23">#REF!</definedName>
    <definedName name="SUPLIDORES" localSheetId="27">#REF!</definedName>
    <definedName name="SUPLIDORES" localSheetId="30">#REF!</definedName>
    <definedName name="SUPLIDORES" localSheetId="31">#REF!</definedName>
    <definedName name="SUPLIDORES" localSheetId="32">#REF!</definedName>
    <definedName name="SUPLIDORES" localSheetId="34">#REF!</definedName>
    <definedName name="SUPLIDORES" localSheetId="35">#REF!</definedName>
    <definedName name="SUPLIDORES" localSheetId="36">#N/A</definedName>
    <definedName name="SUPLIDORES" localSheetId="37">#REF!</definedName>
    <definedName name="SUPLIDORES" localSheetId="38">#REF!</definedName>
    <definedName name="SUPLIDORES" localSheetId="47">#REF!</definedName>
    <definedName name="SUPLIDORES" localSheetId="48">#REF!</definedName>
    <definedName name="SUPLIDORES" localSheetId="49">#REF!</definedName>
    <definedName name="SUPLIDORES" localSheetId="50">#REF!</definedName>
    <definedName name="SUPLIDORES" localSheetId="52">#REF!</definedName>
    <definedName name="SUPLIDORES" localSheetId="54">#REF!</definedName>
    <definedName name="SUPLIDORES" localSheetId="55">#REF!</definedName>
    <definedName name="SUPLIDORES" localSheetId="56">#REF!</definedName>
    <definedName name="SUPLIDORES" localSheetId="57">#REF!</definedName>
    <definedName name="SUPLIDORES" localSheetId="58">#REF!</definedName>
    <definedName name="SUPLIDORES" localSheetId="18">#REF!</definedName>
    <definedName name="SUPLIDORES" localSheetId="16">#REF!</definedName>
    <definedName name="SUPLIDORES">#REF!</definedName>
    <definedName name="SUPPLY">[107]MONTHLY!$A$87:$Q$193</definedName>
    <definedName name="SUPPLY2">[107]MONTHLY!$A$422:$Z$477</definedName>
    <definedName name="SUPUES" localSheetId="74">#REF!</definedName>
    <definedName name="SUPUES" localSheetId="13">#REF!</definedName>
    <definedName name="SUPUES" localSheetId="10">#REF!</definedName>
    <definedName name="SUPUES" localSheetId="20">#REF!</definedName>
    <definedName name="SUPUES" localSheetId="21">#REF!</definedName>
    <definedName name="SUPUES" localSheetId="22">#REF!</definedName>
    <definedName name="SUPUES" localSheetId="23">#REF!</definedName>
    <definedName name="SUPUES" localSheetId="30">#REF!</definedName>
    <definedName name="SUPUES" localSheetId="31">#REF!</definedName>
    <definedName name="SUPUES" localSheetId="32">#REF!</definedName>
    <definedName name="SUPUES" localSheetId="34">#REF!</definedName>
    <definedName name="SUPUES" localSheetId="35">#REF!</definedName>
    <definedName name="SUPUES" localSheetId="37">#REF!</definedName>
    <definedName name="SUPUES" localSheetId="38">#REF!</definedName>
    <definedName name="SUPUES" localSheetId="47">#REF!</definedName>
    <definedName name="SUPUES" localSheetId="49">#REF!</definedName>
    <definedName name="SUPUES" localSheetId="50">#REF!</definedName>
    <definedName name="SUPUES" localSheetId="51">#REF!</definedName>
    <definedName name="SUPUES" localSheetId="54">#REF!</definedName>
    <definedName name="SUPUES" localSheetId="14">#REF!</definedName>
    <definedName name="SUPUES" localSheetId="57">#REF!</definedName>
    <definedName name="SUPUES" localSheetId="58">#REF!</definedName>
    <definedName name="SUPUES" localSheetId="18">#REF!</definedName>
    <definedName name="SUPUES" localSheetId="16">#REF!</definedName>
    <definedName name="SUPUES">#REF!</definedName>
    <definedName name="supuestos" localSheetId="74">#REF!</definedName>
    <definedName name="supuestos" localSheetId="13">#REF!</definedName>
    <definedName name="supuestos" localSheetId="10">#REF!</definedName>
    <definedName name="supuestos" localSheetId="20">#REF!</definedName>
    <definedName name="supuestos" localSheetId="21">#REF!</definedName>
    <definedName name="supuestos" localSheetId="22">#REF!</definedName>
    <definedName name="supuestos" localSheetId="23">#REF!</definedName>
    <definedName name="supuestos" localSheetId="30">#REF!</definedName>
    <definedName name="supuestos" localSheetId="31">#REF!</definedName>
    <definedName name="supuestos" localSheetId="32">#REF!</definedName>
    <definedName name="supuestos" localSheetId="34">#REF!</definedName>
    <definedName name="supuestos" localSheetId="35">#REF!</definedName>
    <definedName name="supuestos" localSheetId="37">#REF!</definedName>
    <definedName name="supuestos" localSheetId="38">#REF!</definedName>
    <definedName name="supuestos" localSheetId="47">#REF!</definedName>
    <definedName name="supuestos" localSheetId="54">#REF!</definedName>
    <definedName name="supuestos" localSheetId="57">#REF!</definedName>
    <definedName name="supuestos" localSheetId="58">#REF!</definedName>
    <definedName name="supuestos" localSheetId="18">#REF!</definedName>
    <definedName name="supuestos" localSheetId="16">#REF!</definedName>
    <definedName name="supuestos">#REF!</definedName>
    <definedName name="swe" localSheetId="74" hidden="1">{"Tab1",#N/A,FALSE,"P";"Tab2",#N/A,FALSE,"P"}</definedName>
    <definedName name="swe" localSheetId="12" hidden="1">{"Tab1",#N/A,FALSE,"P";"Tab2",#N/A,FALSE,"P"}</definedName>
    <definedName name="swe" localSheetId="13" hidden="1">{"Tab1",#N/A,FALSE,"P";"Tab2",#N/A,FALSE,"P"}</definedName>
    <definedName name="swe" localSheetId="28" hidden="1">{"Tab1",#N/A,FALSE,"P";"Tab2",#N/A,FALSE,"P"}</definedName>
    <definedName name="swe" localSheetId="10" hidden="1">{"Tab1",#N/A,FALSE,"P";"Tab2",#N/A,FALSE,"P"}</definedName>
    <definedName name="swe" localSheetId="20" hidden="1">{"Tab1",#N/A,FALSE,"P";"Tab2",#N/A,FALSE,"P"}</definedName>
    <definedName name="swe" localSheetId="21" hidden="1">{"Tab1",#N/A,FALSE,"P";"Tab2",#N/A,FALSE,"P"}</definedName>
    <definedName name="swe" localSheetId="22" hidden="1">{"Tab1",#N/A,FALSE,"P";"Tab2",#N/A,FALSE,"P"}</definedName>
    <definedName name="swe" localSheetId="23" hidden="1">{"Tab1",#N/A,FALSE,"P";"Tab2",#N/A,FALSE,"P"}</definedName>
    <definedName name="swe" localSheetId="24" hidden="1">{"Tab1",#N/A,FALSE,"P";"Tab2",#N/A,FALSE,"P"}</definedName>
    <definedName name="swe" localSheetId="27" hidden="1">{"Tab1",#N/A,FALSE,"P";"Tab2",#N/A,FALSE,"P"}</definedName>
    <definedName name="swe" localSheetId="29" hidden="1">{"Tab1",#N/A,FALSE,"P";"Tab2",#N/A,FALSE,"P"}</definedName>
    <definedName name="swe" localSheetId="30" hidden="1">{"Tab1",#N/A,FALSE,"P";"Tab2",#N/A,FALSE,"P"}</definedName>
    <definedName name="swe" localSheetId="31" hidden="1">{"Tab1",#N/A,FALSE,"P";"Tab2",#N/A,FALSE,"P"}</definedName>
    <definedName name="swe" localSheetId="32" hidden="1">{"Tab1",#N/A,FALSE,"P";"Tab2",#N/A,FALSE,"P"}</definedName>
    <definedName name="swe" localSheetId="34" hidden="1">{"Tab1",#N/A,FALSE,"P";"Tab2",#N/A,FALSE,"P"}</definedName>
    <definedName name="swe" localSheetId="35" hidden="1">{"Tab1",#N/A,FALSE,"P";"Tab2",#N/A,FALSE,"P"}</definedName>
    <definedName name="swe" localSheetId="37" hidden="1">{"Tab1",#N/A,FALSE,"P";"Tab2",#N/A,FALSE,"P"}</definedName>
    <definedName name="swe" localSheetId="38" hidden="1">{"Tab1",#N/A,FALSE,"P";"Tab2",#N/A,FALSE,"P"}</definedName>
    <definedName name="swe" localSheetId="47" hidden="1">{"Tab1",#N/A,FALSE,"P";"Tab2",#N/A,FALSE,"P"}</definedName>
    <definedName name="swe" localSheetId="48" hidden="1">{"Tab1",#N/A,FALSE,"P";"Tab2",#N/A,FALSE,"P"}</definedName>
    <definedName name="swe" localSheetId="49" hidden="1">{"Tab1",#N/A,FALSE,"P";"Tab2",#N/A,FALSE,"P"}</definedName>
    <definedName name="swe" localSheetId="50" hidden="1">{"Tab1",#N/A,FALSE,"P";"Tab2",#N/A,FALSE,"P"}</definedName>
    <definedName name="swe" localSheetId="51" hidden="1">{"Tab1",#N/A,FALSE,"P";"Tab2",#N/A,FALSE,"P"}</definedName>
    <definedName name="swe" localSheetId="52" hidden="1">{"Tab1",#N/A,FALSE,"P";"Tab2",#N/A,FALSE,"P"}</definedName>
    <definedName name="swe" localSheetId="53" hidden="1">{"Tab1",#N/A,FALSE,"P";"Tab2",#N/A,FALSE,"P"}</definedName>
    <definedName name="swe" localSheetId="54" hidden="1">{"Tab1",#N/A,FALSE,"P";"Tab2",#N/A,FALSE,"P"}</definedName>
    <definedName name="swe" localSheetId="14" hidden="1">{"Tab1",#N/A,FALSE,"P";"Tab2",#N/A,FALSE,"P"}</definedName>
    <definedName name="swe" localSheetId="55" hidden="1">{"Tab1",#N/A,FALSE,"P";"Tab2",#N/A,FALSE,"P"}</definedName>
    <definedName name="swe" localSheetId="56" hidden="1">{"Tab1",#N/A,FALSE,"P";"Tab2",#N/A,FALSE,"P"}</definedName>
    <definedName name="swe" localSheetId="57" hidden="1">{"Tab1",#N/A,FALSE,"P";"Tab2",#N/A,FALSE,"P"}</definedName>
    <definedName name="swe" localSheetId="58" hidden="1">{"Tab1",#N/A,FALSE,"P";"Tab2",#N/A,FALSE,"P"}</definedName>
    <definedName name="swe" localSheetId="18" hidden="1">{"Tab1",#N/A,FALSE,"P";"Tab2",#N/A,FALSE,"P"}</definedName>
    <definedName name="swe" localSheetId="19" hidden="1">{"Tab1",#N/A,FALSE,"P";"Tab2",#N/A,FALSE,"P"}</definedName>
    <definedName name="swe" localSheetId="15" hidden="1">{"Tab1",#N/A,FALSE,"P";"Tab2",#N/A,FALSE,"P"}</definedName>
    <definedName name="swe" localSheetId="16" hidden="1">{"Tab1",#N/A,FALSE,"P";"Tab2",#N/A,FALSE,"P"}</definedName>
    <definedName name="swe" hidden="1">{"Tab1",#N/A,FALSE,"P";"Tab2",#N/A,FALSE,"P"}</definedName>
    <definedName name="Sweden_wt">'[92]OECD wgt'!$B$32</definedName>
    <definedName name="SwitchColor" localSheetId="74">#REF!</definedName>
    <definedName name="SwitchColor" localSheetId="13">#REF!</definedName>
    <definedName name="SwitchColor" localSheetId="10">#REF!</definedName>
    <definedName name="SwitchColor" localSheetId="20">#REF!</definedName>
    <definedName name="SwitchColor" localSheetId="21">#REF!</definedName>
    <definedName name="SwitchColor" localSheetId="22">#REF!</definedName>
    <definedName name="SwitchColor" localSheetId="23">#REF!</definedName>
    <definedName name="SwitchColor" localSheetId="30">#REF!</definedName>
    <definedName name="SwitchColor" localSheetId="31">#REF!</definedName>
    <definedName name="SwitchColor" localSheetId="32">#REF!</definedName>
    <definedName name="SwitchColor" localSheetId="34">#REF!</definedName>
    <definedName name="SwitchColor" localSheetId="35">#REF!</definedName>
    <definedName name="SwitchColor" localSheetId="37">#REF!</definedName>
    <definedName name="SwitchColor" localSheetId="38">#REF!</definedName>
    <definedName name="SwitchColor" localSheetId="47">#REF!</definedName>
    <definedName name="SwitchColor" localSheetId="49">#REF!</definedName>
    <definedName name="SwitchColor" localSheetId="50">#REF!</definedName>
    <definedName name="SwitchColor" localSheetId="51">#REF!</definedName>
    <definedName name="SwitchColor" localSheetId="54">#REF!</definedName>
    <definedName name="SwitchColor" localSheetId="14">#REF!</definedName>
    <definedName name="SwitchColor" localSheetId="57">#REF!</definedName>
    <definedName name="SwitchColor" localSheetId="58">#REF!</definedName>
    <definedName name="SwitchColor" localSheetId="18">#REF!</definedName>
    <definedName name="SwitchColor" localSheetId="16">#REF!</definedName>
    <definedName name="SwitchColor">#REF!</definedName>
    <definedName name="Switzerland_wt">'[92]OECD wgt'!$B$33</definedName>
    <definedName name="Swvu.PLA1." localSheetId="12" hidden="1">'[6]COP FED'!#REF!</definedName>
    <definedName name="Swvu.PLA1." localSheetId="13" hidden="1">'[70]COP FED'!#REF!</definedName>
    <definedName name="Swvu.PLA1." localSheetId="10" hidden="1">'[70]COP FED'!#REF!</definedName>
    <definedName name="Swvu.PLA1." localSheetId="20" hidden="1">'[70]COP FED'!#REF!</definedName>
    <definedName name="Swvu.PLA1." localSheetId="21" hidden="1">'[70]COP FED'!#REF!</definedName>
    <definedName name="Swvu.PLA1." localSheetId="22" hidden="1">'[70]COP FED'!#REF!</definedName>
    <definedName name="Swvu.PLA1." localSheetId="23" hidden="1">'[70]COP FED'!#REF!</definedName>
    <definedName name="Swvu.PLA1." localSheetId="32" hidden="1">'[70]COP FED'!#REF!</definedName>
    <definedName name="Swvu.PLA1." localSheetId="34" hidden="1">'[70]COP FED'!#REF!</definedName>
    <definedName name="Swvu.PLA1." localSheetId="35" hidden="1">'[70]COP FED'!#REF!</definedName>
    <definedName name="Swvu.PLA1." localSheetId="37" hidden="1">'[70]COP FED'!#REF!</definedName>
    <definedName name="Swvu.PLA1." localSheetId="38" hidden="1">'[70]COP FED'!#REF!</definedName>
    <definedName name="Swvu.PLA1." localSheetId="47" hidden="1">'[70]COP FED'!#REF!</definedName>
    <definedName name="Swvu.PLA1." localSheetId="48" hidden="1">'[70]COP FED'!#REF!</definedName>
    <definedName name="Swvu.PLA1." localSheetId="49" hidden="1">'[70]COP FED'!#REF!</definedName>
    <definedName name="Swvu.PLA1." localSheetId="50" hidden="1">'[70]COP FED'!#REF!</definedName>
    <definedName name="Swvu.PLA1." localSheetId="51" hidden="1">'[70]COP FED'!#REF!</definedName>
    <definedName name="Swvu.PLA1." localSheetId="53" hidden="1">'[70]COP FED'!#REF!</definedName>
    <definedName name="Swvu.PLA1." localSheetId="54" hidden="1">'[70]COP FED'!#REF!</definedName>
    <definedName name="Swvu.PLA1." localSheetId="14" hidden="1">'[70]COP FED'!#REF!</definedName>
    <definedName name="Swvu.PLA1." localSheetId="57" hidden="1">'[70]COP FED'!#REF!</definedName>
    <definedName name="Swvu.PLA1." localSheetId="58" hidden="1">'[70]COP FED'!#REF!</definedName>
    <definedName name="Swvu.PLA1." localSheetId="18" hidden="1">'[70]COP FED'!#REF!</definedName>
    <definedName name="Swvu.PLA1." localSheetId="16" hidden="1">'[70]COP FED'!#REF!</definedName>
    <definedName name="Swvu.PLA1." hidden="1">'[70]COP FED'!#REF!</definedName>
    <definedName name="Swvu.PLA2." localSheetId="12" hidden="1">'[6]COP FED'!$A$1:$N$49</definedName>
    <definedName name="Swvu.PLA2." hidden="1">'[70]COP FED'!$A$1:$N$49</definedName>
    <definedName name="sxc" localSheetId="74" hidden="1">{"Riqfin97",#N/A,FALSE,"Tran";"Riqfinpro",#N/A,FALSE,"Tran"}</definedName>
    <definedName name="sxc" localSheetId="12" hidden="1">{"Riqfin97",#N/A,FALSE,"Tran";"Riqfinpro",#N/A,FALSE,"Tran"}</definedName>
    <definedName name="sxc" localSheetId="13" hidden="1">{"Riqfin97",#N/A,FALSE,"Tran";"Riqfinpro",#N/A,FALSE,"Tran"}</definedName>
    <definedName name="sxc" localSheetId="28" hidden="1">{"Riqfin97",#N/A,FALSE,"Tran";"Riqfinpro",#N/A,FALSE,"Tran"}</definedName>
    <definedName name="sxc" localSheetId="10" hidden="1">{"Riqfin97",#N/A,FALSE,"Tran";"Riqfinpro",#N/A,FALSE,"Tran"}</definedName>
    <definedName name="sxc" localSheetId="20" hidden="1">{"Riqfin97",#N/A,FALSE,"Tran";"Riqfinpro",#N/A,FALSE,"Tran"}</definedName>
    <definedName name="sxc" localSheetId="21" hidden="1">{"Riqfin97",#N/A,FALSE,"Tran";"Riqfinpro",#N/A,FALSE,"Tran"}</definedName>
    <definedName name="sxc" localSheetId="22" hidden="1">{"Riqfin97",#N/A,FALSE,"Tran";"Riqfinpro",#N/A,FALSE,"Tran"}</definedName>
    <definedName name="sxc" localSheetId="23" hidden="1">{"Riqfin97",#N/A,FALSE,"Tran";"Riqfinpro",#N/A,FALSE,"Tran"}</definedName>
    <definedName name="sxc" localSheetId="24" hidden="1">{"Riqfin97",#N/A,FALSE,"Tran";"Riqfinpro",#N/A,FALSE,"Tran"}</definedName>
    <definedName name="sxc" localSheetId="27" hidden="1">{"Riqfin97",#N/A,FALSE,"Tran";"Riqfinpro",#N/A,FALSE,"Tran"}</definedName>
    <definedName name="sxc" localSheetId="29" hidden="1">{"Riqfin97",#N/A,FALSE,"Tran";"Riqfinpro",#N/A,FALSE,"Tran"}</definedName>
    <definedName name="sxc" localSheetId="30" hidden="1">{"Riqfin97",#N/A,FALSE,"Tran";"Riqfinpro",#N/A,FALSE,"Tran"}</definedName>
    <definedName name="sxc" localSheetId="31" hidden="1">{"Riqfin97",#N/A,FALSE,"Tran";"Riqfinpro",#N/A,FALSE,"Tran"}</definedName>
    <definedName name="sxc" localSheetId="32" hidden="1">{"Riqfin97",#N/A,FALSE,"Tran";"Riqfinpro",#N/A,FALSE,"Tran"}</definedName>
    <definedName name="sxc" localSheetId="34" hidden="1">{"Riqfin97",#N/A,FALSE,"Tran";"Riqfinpro",#N/A,FALSE,"Tran"}</definedName>
    <definedName name="sxc" localSheetId="35" hidden="1">{"Riqfin97",#N/A,FALSE,"Tran";"Riqfinpro",#N/A,FALSE,"Tran"}</definedName>
    <definedName name="sxc" localSheetId="37" hidden="1">{"Riqfin97",#N/A,FALSE,"Tran";"Riqfinpro",#N/A,FALSE,"Tran"}</definedName>
    <definedName name="sxc" localSheetId="38" hidden="1">{"Riqfin97",#N/A,FALSE,"Tran";"Riqfinpro",#N/A,FALSE,"Tran"}</definedName>
    <definedName name="sxc" localSheetId="47" hidden="1">{"Riqfin97",#N/A,FALSE,"Tran";"Riqfinpro",#N/A,FALSE,"Tran"}</definedName>
    <definedName name="sxc" localSheetId="48" hidden="1">{"Riqfin97",#N/A,FALSE,"Tran";"Riqfinpro",#N/A,FALSE,"Tran"}</definedName>
    <definedName name="sxc" localSheetId="49" hidden="1">{"Riqfin97",#N/A,FALSE,"Tran";"Riqfinpro",#N/A,FALSE,"Tran"}</definedName>
    <definedName name="sxc" localSheetId="50" hidden="1">{"Riqfin97",#N/A,FALSE,"Tran";"Riqfinpro",#N/A,FALSE,"Tran"}</definedName>
    <definedName name="sxc" localSheetId="51" hidden="1">{"Riqfin97",#N/A,FALSE,"Tran";"Riqfinpro",#N/A,FALSE,"Tran"}</definedName>
    <definedName name="sxc" localSheetId="52" hidden="1">{"Riqfin97",#N/A,FALSE,"Tran";"Riqfinpro",#N/A,FALSE,"Tran"}</definedName>
    <definedName name="sxc" localSheetId="53" hidden="1">{"Riqfin97",#N/A,FALSE,"Tran";"Riqfinpro",#N/A,FALSE,"Tran"}</definedName>
    <definedName name="sxc" localSheetId="54" hidden="1">{"Riqfin97",#N/A,FALSE,"Tran";"Riqfinpro",#N/A,FALSE,"Tran"}</definedName>
    <definedName name="sxc" localSheetId="14" hidden="1">{"Riqfin97",#N/A,FALSE,"Tran";"Riqfinpro",#N/A,FALSE,"Tran"}</definedName>
    <definedName name="sxc" localSheetId="55" hidden="1">{"Riqfin97",#N/A,FALSE,"Tran";"Riqfinpro",#N/A,FALSE,"Tran"}</definedName>
    <definedName name="sxc" localSheetId="56" hidden="1">{"Riqfin97",#N/A,FALSE,"Tran";"Riqfinpro",#N/A,FALSE,"Tran"}</definedName>
    <definedName name="sxc" localSheetId="57" hidden="1">{"Riqfin97",#N/A,FALSE,"Tran";"Riqfinpro",#N/A,FALSE,"Tran"}</definedName>
    <definedName name="sxc" localSheetId="58" hidden="1">{"Riqfin97",#N/A,FALSE,"Tran";"Riqfinpro",#N/A,FALSE,"Tran"}</definedName>
    <definedName name="sxc" localSheetId="18" hidden="1">{"Riqfin97",#N/A,FALSE,"Tran";"Riqfinpro",#N/A,FALSE,"Tran"}</definedName>
    <definedName name="sxc" localSheetId="19" hidden="1">{"Riqfin97",#N/A,FALSE,"Tran";"Riqfinpro",#N/A,FALSE,"Tran"}</definedName>
    <definedName name="sxc" localSheetId="15" hidden="1">{"Riqfin97",#N/A,FALSE,"Tran";"Riqfinpro",#N/A,FALSE,"Tran"}</definedName>
    <definedName name="sxc" localSheetId="16" hidden="1">{"Riqfin97",#N/A,FALSE,"Tran";"Riqfinpro",#N/A,FALSE,"Tran"}</definedName>
    <definedName name="sxc" hidden="1">{"Riqfin97",#N/A,FALSE,"Tran";"Riqfinpro",#N/A,FALSE,"Tran"}</definedName>
    <definedName name="sxe" localSheetId="74" hidden="1">{"Riqfin97",#N/A,FALSE,"Tran";"Riqfinpro",#N/A,FALSE,"Tran"}</definedName>
    <definedName name="sxe" localSheetId="12" hidden="1">{"Riqfin97",#N/A,FALSE,"Tran";"Riqfinpro",#N/A,FALSE,"Tran"}</definedName>
    <definedName name="sxe" localSheetId="13" hidden="1">{"Riqfin97",#N/A,FALSE,"Tran";"Riqfinpro",#N/A,FALSE,"Tran"}</definedName>
    <definedName name="sxe" localSheetId="28" hidden="1">{"Riqfin97",#N/A,FALSE,"Tran";"Riqfinpro",#N/A,FALSE,"Tran"}</definedName>
    <definedName name="sxe" localSheetId="10" hidden="1">{"Riqfin97",#N/A,FALSE,"Tran";"Riqfinpro",#N/A,FALSE,"Tran"}</definedName>
    <definedName name="sxe" localSheetId="20" hidden="1">{"Riqfin97",#N/A,FALSE,"Tran";"Riqfinpro",#N/A,FALSE,"Tran"}</definedName>
    <definedName name="sxe" localSheetId="21" hidden="1">{"Riqfin97",#N/A,FALSE,"Tran";"Riqfinpro",#N/A,FALSE,"Tran"}</definedName>
    <definedName name="sxe" localSheetId="22" hidden="1">{"Riqfin97",#N/A,FALSE,"Tran";"Riqfinpro",#N/A,FALSE,"Tran"}</definedName>
    <definedName name="sxe" localSheetId="23" hidden="1">{"Riqfin97",#N/A,FALSE,"Tran";"Riqfinpro",#N/A,FALSE,"Tran"}</definedName>
    <definedName name="sxe" localSheetId="24" hidden="1">{"Riqfin97",#N/A,FALSE,"Tran";"Riqfinpro",#N/A,FALSE,"Tran"}</definedName>
    <definedName name="sxe" localSheetId="27" hidden="1">{"Riqfin97",#N/A,FALSE,"Tran";"Riqfinpro",#N/A,FALSE,"Tran"}</definedName>
    <definedName name="sxe" localSheetId="29" hidden="1">{"Riqfin97",#N/A,FALSE,"Tran";"Riqfinpro",#N/A,FALSE,"Tran"}</definedName>
    <definedName name="sxe" localSheetId="30" hidden="1">{"Riqfin97",#N/A,FALSE,"Tran";"Riqfinpro",#N/A,FALSE,"Tran"}</definedName>
    <definedName name="sxe" localSheetId="31" hidden="1">{"Riqfin97",#N/A,FALSE,"Tran";"Riqfinpro",#N/A,FALSE,"Tran"}</definedName>
    <definedName name="sxe" localSheetId="32" hidden="1">{"Riqfin97",#N/A,FALSE,"Tran";"Riqfinpro",#N/A,FALSE,"Tran"}</definedName>
    <definedName name="sxe" localSheetId="34" hidden="1">{"Riqfin97",#N/A,FALSE,"Tran";"Riqfinpro",#N/A,FALSE,"Tran"}</definedName>
    <definedName name="sxe" localSheetId="35" hidden="1">{"Riqfin97",#N/A,FALSE,"Tran";"Riqfinpro",#N/A,FALSE,"Tran"}</definedName>
    <definedName name="sxe" localSheetId="37" hidden="1">{"Riqfin97",#N/A,FALSE,"Tran";"Riqfinpro",#N/A,FALSE,"Tran"}</definedName>
    <definedName name="sxe" localSheetId="38" hidden="1">{"Riqfin97",#N/A,FALSE,"Tran";"Riqfinpro",#N/A,FALSE,"Tran"}</definedName>
    <definedName name="sxe" localSheetId="47" hidden="1">{"Riqfin97",#N/A,FALSE,"Tran";"Riqfinpro",#N/A,FALSE,"Tran"}</definedName>
    <definedName name="sxe" localSheetId="48" hidden="1">{"Riqfin97",#N/A,FALSE,"Tran";"Riqfinpro",#N/A,FALSE,"Tran"}</definedName>
    <definedName name="sxe" localSheetId="49" hidden="1">{"Riqfin97",#N/A,FALSE,"Tran";"Riqfinpro",#N/A,FALSE,"Tran"}</definedName>
    <definedName name="sxe" localSheetId="50" hidden="1">{"Riqfin97",#N/A,FALSE,"Tran";"Riqfinpro",#N/A,FALSE,"Tran"}</definedName>
    <definedName name="sxe" localSheetId="51" hidden="1">{"Riqfin97",#N/A,FALSE,"Tran";"Riqfinpro",#N/A,FALSE,"Tran"}</definedName>
    <definedName name="sxe" localSheetId="52" hidden="1">{"Riqfin97",#N/A,FALSE,"Tran";"Riqfinpro",#N/A,FALSE,"Tran"}</definedName>
    <definedName name="sxe" localSheetId="53" hidden="1">{"Riqfin97",#N/A,FALSE,"Tran";"Riqfinpro",#N/A,FALSE,"Tran"}</definedName>
    <definedName name="sxe" localSheetId="54" hidden="1">{"Riqfin97",#N/A,FALSE,"Tran";"Riqfinpro",#N/A,FALSE,"Tran"}</definedName>
    <definedName name="sxe" localSheetId="14" hidden="1">{"Riqfin97",#N/A,FALSE,"Tran";"Riqfinpro",#N/A,FALSE,"Tran"}</definedName>
    <definedName name="sxe" localSheetId="55" hidden="1">{"Riqfin97",#N/A,FALSE,"Tran";"Riqfinpro",#N/A,FALSE,"Tran"}</definedName>
    <definedName name="sxe" localSheetId="56" hidden="1">{"Riqfin97",#N/A,FALSE,"Tran";"Riqfinpro",#N/A,FALSE,"Tran"}</definedName>
    <definedName name="sxe" localSheetId="57" hidden="1">{"Riqfin97",#N/A,FALSE,"Tran";"Riqfinpro",#N/A,FALSE,"Tran"}</definedName>
    <definedName name="sxe" localSheetId="58" hidden="1">{"Riqfin97",#N/A,FALSE,"Tran";"Riqfinpro",#N/A,FALSE,"Tran"}</definedName>
    <definedName name="sxe" localSheetId="18" hidden="1">{"Riqfin97",#N/A,FALSE,"Tran";"Riqfinpro",#N/A,FALSE,"Tran"}</definedName>
    <definedName name="sxe" localSheetId="19" hidden="1">{"Riqfin97",#N/A,FALSE,"Tran";"Riqfinpro",#N/A,FALSE,"Tran"}</definedName>
    <definedName name="sxe" localSheetId="15" hidden="1">{"Riqfin97",#N/A,FALSE,"Tran";"Riqfinpro",#N/A,FALSE,"Tran"}</definedName>
    <definedName name="sxe" localSheetId="16" hidden="1">{"Riqfin97",#N/A,FALSE,"Tran";"Riqfinpro",#N/A,FALSE,"Tran"}</definedName>
    <definedName name="sxe" hidden="1">{"Riqfin97",#N/A,FALSE,"Tran";"Riqfinpro",#N/A,FALSE,"Tran"}</definedName>
    <definedName name="t" localSheetId="74" hidden="1">{"Minpmon",#N/A,FALSE,"Monthinput"}</definedName>
    <definedName name="t" localSheetId="12" hidden="1">{"Minpmon",#N/A,FALSE,"Monthinput"}</definedName>
    <definedName name="t" localSheetId="13" hidden="1">{"Minpmon",#N/A,FALSE,"Monthinput"}</definedName>
    <definedName name="t" localSheetId="28" hidden="1">{"Minpmon",#N/A,FALSE,"Monthinput"}</definedName>
    <definedName name="t" localSheetId="10" hidden="1">{"Minpmon",#N/A,FALSE,"Monthinput"}</definedName>
    <definedName name="t" localSheetId="20" hidden="1">{"Minpmon",#N/A,FALSE,"Monthinput"}</definedName>
    <definedName name="t" localSheetId="21" hidden="1">{"Minpmon",#N/A,FALSE,"Monthinput"}</definedName>
    <definedName name="t" localSheetId="22" hidden="1">{"Minpmon",#N/A,FALSE,"Monthinput"}</definedName>
    <definedName name="t" localSheetId="23" hidden="1">{"Minpmon",#N/A,FALSE,"Monthinput"}</definedName>
    <definedName name="t" localSheetId="24" hidden="1">{"Minpmon",#N/A,FALSE,"Monthinput"}</definedName>
    <definedName name="t" localSheetId="27" hidden="1">{"Minpmon",#N/A,FALSE,"Monthinput"}</definedName>
    <definedName name="t" localSheetId="29" hidden="1">{"Minpmon",#N/A,FALSE,"Monthinput"}</definedName>
    <definedName name="t" localSheetId="30" hidden="1">{"Minpmon",#N/A,FALSE,"Monthinput"}</definedName>
    <definedName name="t" localSheetId="31" hidden="1">{"Minpmon",#N/A,FALSE,"Monthinput"}</definedName>
    <definedName name="t" localSheetId="32" hidden="1">{"Minpmon",#N/A,FALSE,"Monthinput"}</definedName>
    <definedName name="t" localSheetId="34" hidden="1">{"Minpmon",#N/A,FALSE,"Monthinput"}</definedName>
    <definedName name="t" localSheetId="35" hidden="1">{"Minpmon",#N/A,FALSE,"Monthinput"}</definedName>
    <definedName name="t" localSheetId="37" hidden="1">{"Minpmon",#N/A,FALSE,"Monthinput"}</definedName>
    <definedName name="t" localSheetId="38" hidden="1">{"Minpmon",#N/A,FALSE,"Monthinput"}</definedName>
    <definedName name="t" localSheetId="47" hidden="1">{"Minpmon",#N/A,FALSE,"Monthinput"}</definedName>
    <definedName name="t" localSheetId="48" hidden="1">{"Minpmon",#N/A,FALSE,"Monthinput"}</definedName>
    <definedName name="t" localSheetId="49" hidden="1">{"Minpmon",#N/A,FALSE,"Monthinput"}</definedName>
    <definedName name="t" localSheetId="50" hidden="1">{"Minpmon",#N/A,FALSE,"Monthinput"}</definedName>
    <definedName name="t" localSheetId="51" hidden="1">{"Minpmon",#N/A,FALSE,"Monthinput"}</definedName>
    <definedName name="t" localSheetId="52" hidden="1">{"Minpmon",#N/A,FALSE,"Monthinput"}</definedName>
    <definedName name="t" localSheetId="53" hidden="1">{"Minpmon",#N/A,FALSE,"Monthinput"}</definedName>
    <definedName name="t" localSheetId="54" hidden="1">{"Minpmon",#N/A,FALSE,"Monthinput"}</definedName>
    <definedName name="t" localSheetId="14" hidden="1">{"Minpmon",#N/A,FALSE,"Monthinput"}</definedName>
    <definedName name="t" localSheetId="55" hidden="1">{"Minpmon",#N/A,FALSE,"Monthinput"}</definedName>
    <definedName name="t" localSheetId="56" hidden="1">{"Minpmon",#N/A,FALSE,"Monthinput"}</definedName>
    <definedName name="t" localSheetId="57" hidden="1">{"Minpmon",#N/A,FALSE,"Monthinput"}</definedName>
    <definedName name="t" localSheetId="58" hidden="1">{"Minpmon",#N/A,FALSE,"Monthinput"}</definedName>
    <definedName name="t" localSheetId="18" hidden="1">{"Minpmon",#N/A,FALSE,"Monthinput"}</definedName>
    <definedName name="t" localSheetId="19" hidden="1">{"Minpmon",#N/A,FALSE,"Monthinput"}</definedName>
    <definedName name="t" localSheetId="15" hidden="1">{"Minpmon",#N/A,FALSE,"Monthinput"}</definedName>
    <definedName name="t" localSheetId="16" hidden="1">{"Minpmon",#N/A,FALSE,"Monthinput"}</definedName>
    <definedName name="t" hidden="1">{"Minpmon",#N/A,FALSE,"Monthinput"}</definedName>
    <definedName name="Tab_2" localSheetId="74">#REF!</definedName>
    <definedName name="Tab_2" localSheetId="13">#REF!</definedName>
    <definedName name="Tab_2" localSheetId="20">#REF!</definedName>
    <definedName name="Tab_2" localSheetId="21">#REF!</definedName>
    <definedName name="Tab_2" localSheetId="22">#REF!</definedName>
    <definedName name="Tab_2" localSheetId="23">#REF!</definedName>
    <definedName name="Tab_2" localSheetId="30">#REF!</definedName>
    <definedName name="Tab_2" localSheetId="31">#REF!</definedName>
    <definedName name="Tab_2" localSheetId="32">#REF!</definedName>
    <definedName name="Tab_2" localSheetId="34">#REF!</definedName>
    <definedName name="Tab_2" localSheetId="35">#REF!</definedName>
    <definedName name="Tab_2" localSheetId="37">#REF!</definedName>
    <definedName name="Tab_2" localSheetId="38">#REF!</definedName>
    <definedName name="Tab_2" localSheetId="47">#REF!</definedName>
    <definedName name="Tab_2" localSheetId="48">#REF!</definedName>
    <definedName name="Tab_2" localSheetId="49">#REF!</definedName>
    <definedName name="Tab_2" localSheetId="50">#REF!</definedName>
    <definedName name="Tab_2" localSheetId="51">#REF!</definedName>
    <definedName name="Tab_2" localSheetId="53">#REF!</definedName>
    <definedName name="Tab_2" localSheetId="54">#REF!</definedName>
    <definedName name="Tab_2" localSheetId="14">#REF!</definedName>
    <definedName name="Tab_2" localSheetId="57">#REF!</definedName>
    <definedName name="Tab_2" localSheetId="58">#REF!</definedName>
    <definedName name="Tab_2" localSheetId="18">#REF!</definedName>
    <definedName name="Tab_2" localSheetId="16">#REF!</definedName>
    <definedName name="Tab_2">#REF!</definedName>
    <definedName name="Tab_Assumptions" localSheetId="74">#REF!</definedName>
    <definedName name="Tab_Assumptions" localSheetId="13">#REF!</definedName>
    <definedName name="Tab_Assumptions" localSheetId="20">#REF!</definedName>
    <definedName name="Tab_Assumptions" localSheetId="21">#REF!</definedName>
    <definedName name="Tab_Assumptions" localSheetId="22">#REF!</definedName>
    <definedName name="Tab_Assumptions" localSheetId="23">#REF!</definedName>
    <definedName name="Tab_Assumptions" localSheetId="30">#REF!</definedName>
    <definedName name="Tab_Assumptions" localSheetId="31">#REF!</definedName>
    <definedName name="Tab_Assumptions" localSheetId="32">#REF!</definedName>
    <definedName name="Tab_Assumptions" localSheetId="34">#REF!</definedName>
    <definedName name="Tab_Assumptions" localSheetId="35">#REF!</definedName>
    <definedName name="Tab_Assumptions" localSheetId="37">#REF!</definedName>
    <definedName name="Tab_Assumptions" localSheetId="38">#REF!</definedName>
    <definedName name="Tab_Assumptions" localSheetId="47">#REF!</definedName>
    <definedName name="Tab_Assumptions" localSheetId="48">#REF!</definedName>
    <definedName name="Tab_Assumptions" localSheetId="49">#REF!</definedName>
    <definedName name="Tab_Assumptions" localSheetId="50">#REF!</definedName>
    <definedName name="Tab_Assumptions" localSheetId="51">#REF!</definedName>
    <definedName name="Tab_Assumptions" localSheetId="53">#REF!</definedName>
    <definedName name="Tab_Assumptions" localSheetId="54">#REF!</definedName>
    <definedName name="Tab_Assumptions" localSheetId="14">#REF!</definedName>
    <definedName name="Tab_Assumptions" localSheetId="57">#REF!</definedName>
    <definedName name="Tab_Assumptions" localSheetId="58">#REF!</definedName>
    <definedName name="Tab_Assumptions" localSheetId="18">#REF!</definedName>
    <definedName name="Tab_Assumptions" localSheetId="16">#REF!</definedName>
    <definedName name="Tab_Assumptions">#REF!</definedName>
    <definedName name="Tab_results" localSheetId="74">#REF!</definedName>
    <definedName name="Tab_results" localSheetId="13">#REF!</definedName>
    <definedName name="Tab_results" localSheetId="20">#REF!</definedName>
    <definedName name="Tab_results" localSheetId="21">#REF!</definedName>
    <definedName name="Tab_results" localSheetId="22">#REF!</definedName>
    <definedName name="Tab_results" localSheetId="23">#REF!</definedName>
    <definedName name="Tab_results" localSheetId="30">#REF!</definedName>
    <definedName name="Tab_results" localSheetId="31">#REF!</definedName>
    <definedName name="Tab_results" localSheetId="32">#REF!</definedName>
    <definedName name="Tab_results" localSheetId="34">#REF!</definedName>
    <definedName name="Tab_results" localSheetId="35">#REF!</definedName>
    <definedName name="Tab_results" localSheetId="37">#REF!</definedName>
    <definedName name="Tab_results" localSheetId="38">#REF!</definedName>
    <definedName name="Tab_results" localSheetId="47">#REF!</definedName>
    <definedName name="Tab_results" localSheetId="48">#REF!</definedName>
    <definedName name="Tab_results" localSheetId="49">#REF!</definedName>
    <definedName name="Tab_results" localSheetId="50">#REF!</definedName>
    <definedName name="Tab_results" localSheetId="51">#REF!</definedName>
    <definedName name="Tab_results" localSheetId="53">#REF!</definedName>
    <definedName name="Tab_results" localSheetId="54">#REF!</definedName>
    <definedName name="Tab_results" localSheetId="14">#REF!</definedName>
    <definedName name="Tab_results" localSheetId="57">#REF!</definedName>
    <definedName name="Tab_results" localSheetId="58">#REF!</definedName>
    <definedName name="Tab_results" localSheetId="18">#REF!</definedName>
    <definedName name="Tab_results" localSheetId="16">#REF!</definedName>
    <definedName name="Tab_results">#REF!</definedName>
    <definedName name="Tab1_A" localSheetId="74">#REF!</definedName>
    <definedName name="Tab1_A" localSheetId="13">#REF!</definedName>
    <definedName name="Tab1_A" localSheetId="30">#REF!</definedName>
    <definedName name="Tab1_A" localSheetId="31">#REF!</definedName>
    <definedName name="Tab1_A" localSheetId="32">#REF!</definedName>
    <definedName name="Tab1_A" localSheetId="38">#REF!</definedName>
    <definedName name="Tab1_A" localSheetId="54">#REF!</definedName>
    <definedName name="Tab1_A" localSheetId="58">#REF!</definedName>
    <definedName name="Tab1_A">#REF!</definedName>
    <definedName name="Tab1_B" localSheetId="74">#REF!</definedName>
    <definedName name="Tab1_B" localSheetId="13">#REF!</definedName>
    <definedName name="Tab1_B" localSheetId="30">#REF!</definedName>
    <definedName name="Tab1_B" localSheetId="31">#REF!</definedName>
    <definedName name="Tab1_B" localSheetId="32">#REF!</definedName>
    <definedName name="Tab1_B" localSheetId="38">#REF!</definedName>
    <definedName name="Tab1_B" localSheetId="54">#REF!</definedName>
    <definedName name="Tab1_B" localSheetId="58">#REF!</definedName>
    <definedName name="Tab1_B">#REF!</definedName>
    <definedName name="tab1a" localSheetId="74">#REF!</definedName>
    <definedName name="tab1a" localSheetId="13">#REF!</definedName>
    <definedName name="tab1a" localSheetId="30">#REF!</definedName>
    <definedName name="tab1a" localSheetId="31">#REF!</definedName>
    <definedName name="tab1a" localSheetId="32">#REF!</definedName>
    <definedName name="tab1a" localSheetId="38">#REF!</definedName>
    <definedName name="tab1a" localSheetId="54">#REF!</definedName>
    <definedName name="tab1a" localSheetId="58">#REF!</definedName>
    <definedName name="tab1a">#REF!</definedName>
    <definedName name="tab1b" localSheetId="74">#REF!</definedName>
    <definedName name="tab1b" localSheetId="13">#REF!</definedName>
    <definedName name="tab1b" localSheetId="30">#REF!</definedName>
    <definedName name="tab1b" localSheetId="31">#REF!</definedName>
    <definedName name="tab1b" localSheetId="32">#REF!</definedName>
    <definedName name="tab1b" localSheetId="38">#REF!</definedName>
    <definedName name="tab1b" localSheetId="54">#REF!</definedName>
    <definedName name="tab1b" localSheetId="58">#REF!</definedName>
    <definedName name="tab1b">#REF!</definedName>
    <definedName name="TAB1CK" localSheetId="74">#REF!</definedName>
    <definedName name="TAB1CK" localSheetId="13">#REF!</definedName>
    <definedName name="TAB1CK" localSheetId="30">#REF!</definedName>
    <definedName name="TAB1CK" localSheetId="31">#REF!</definedName>
    <definedName name="TAB1CK" localSheetId="32">#REF!</definedName>
    <definedName name="TAB1CK" localSheetId="38">#REF!</definedName>
    <definedName name="TAB1CK" localSheetId="54">#REF!</definedName>
    <definedName name="TAB1CK" localSheetId="58">#REF!</definedName>
    <definedName name="TAB1CK">#REF!</definedName>
    <definedName name="Tab2_DSA" localSheetId="13">[201]Output_1!#REF!</definedName>
    <definedName name="Tab2_DSA" localSheetId="32">[201]Output_1!#REF!</definedName>
    <definedName name="Tab2_DSA">[201]Output_1!#REF!</definedName>
    <definedName name="Tab25a" localSheetId="74">#REF!</definedName>
    <definedName name="Tab25a" localSheetId="12">#REF!</definedName>
    <definedName name="Tab25a" localSheetId="13">#REF!</definedName>
    <definedName name="Tab25a" localSheetId="10">#REF!</definedName>
    <definedName name="Tab25a" localSheetId="20">#REF!</definedName>
    <definedName name="Tab25a" localSheetId="21">#REF!</definedName>
    <definedName name="Tab25a" localSheetId="22">#REF!</definedName>
    <definedName name="Tab25a" localSheetId="23">#REF!</definedName>
    <definedName name="Tab25a" localSheetId="27">#REF!</definedName>
    <definedName name="Tab25a" localSheetId="30">#REF!</definedName>
    <definedName name="Tab25a" localSheetId="31">#REF!</definedName>
    <definedName name="Tab25a" localSheetId="32">#REF!</definedName>
    <definedName name="Tab25a" localSheetId="34">#REF!</definedName>
    <definedName name="Tab25a" localSheetId="35">#REF!</definedName>
    <definedName name="Tab25a" localSheetId="37">#REF!</definedName>
    <definedName name="Tab25a" localSheetId="38">#REF!</definedName>
    <definedName name="Tab25a" localSheetId="47">#REF!</definedName>
    <definedName name="Tab25a" localSheetId="48">#REF!</definedName>
    <definedName name="Tab25a" localSheetId="49">#REF!</definedName>
    <definedName name="Tab25a" localSheetId="50">#REF!</definedName>
    <definedName name="Tab25a" localSheetId="51">#REF!</definedName>
    <definedName name="Tab25a" localSheetId="53">#REF!</definedName>
    <definedName name="Tab25a" localSheetId="54">#REF!</definedName>
    <definedName name="Tab25a" localSheetId="14">#REF!</definedName>
    <definedName name="Tab25a" localSheetId="57">#REF!</definedName>
    <definedName name="Tab25a" localSheetId="58">#REF!</definedName>
    <definedName name="Tab25a" localSheetId="18">#REF!</definedName>
    <definedName name="Tab25a" localSheetId="16">#REF!</definedName>
    <definedName name="Tab25a">#REF!</definedName>
    <definedName name="Tab25b" localSheetId="74">#REF!</definedName>
    <definedName name="Tab25b" localSheetId="12">#REF!</definedName>
    <definedName name="Tab25b" localSheetId="13">#REF!</definedName>
    <definedName name="Tab25b" localSheetId="20">#REF!</definedName>
    <definedName name="Tab25b" localSheetId="21">#REF!</definedName>
    <definedName name="Tab25b" localSheetId="22">#REF!</definedName>
    <definedName name="Tab25b" localSheetId="23">#REF!</definedName>
    <definedName name="Tab25b" localSheetId="27">#REF!</definedName>
    <definedName name="Tab25b" localSheetId="30">#REF!</definedName>
    <definedName name="Tab25b" localSheetId="31">#REF!</definedName>
    <definedName name="Tab25b" localSheetId="32">#REF!</definedName>
    <definedName name="Tab25b" localSheetId="34">#REF!</definedName>
    <definedName name="Tab25b" localSheetId="35">#REF!</definedName>
    <definedName name="Tab25b" localSheetId="37">#REF!</definedName>
    <definedName name="Tab25b" localSheetId="38">#REF!</definedName>
    <definedName name="Tab25b" localSheetId="47">#REF!</definedName>
    <definedName name="Tab25b" localSheetId="52">#REF!</definedName>
    <definedName name="Tab25b" localSheetId="54">#REF!</definedName>
    <definedName name="Tab25b" localSheetId="57">#REF!</definedName>
    <definedName name="Tab25b" localSheetId="58">#REF!</definedName>
    <definedName name="Tab25b" localSheetId="18">#REF!</definedName>
    <definedName name="Tab25b" localSheetId="16">#REF!</definedName>
    <definedName name="Tab25b">#REF!</definedName>
    <definedName name="TAB2A" localSheetId="74">#REF!</definedName>
    <definedName name="TAB2A" localSheetId="13">#REF!</definedName>
    <definedName name="TAB2A" localSheetId="20">#REF!</definedName>
    <definedName name="TAB2A" localSheetId="21">#REF!</definedName>
    <definedName name="TAB2A" localSheetId="22">#REF!</definedName>
    <definedName name="TAB2A" localSheetId="23">#REF!</definedName>
    <definedName name="TAB2A" localSheetId="30">#REF!</definedName>
    <definedName name="TAB2A" localSheetId="31">#REF!</definedName>
    <definedName name="TAB2A" localSheetId="32">#REF!</definedName>
    <definedName name="TAB2A" localSheetId="34">#REF!</definedName>
    <definedName name="TAB2A" localSheetId="35">#REF!</definedName>
    <definedName name="TAB2A" localSheetId="37">#REF!</definedName>
    <definedName name="TAB2A" localSheetId="38">#REF!</definedName>
    <definedName name="TAB2A" localSheetId="47">#REF!</definedName>
    <definedName name="TAB2A" localSheetId="54">#REF!</definedName>
    <definedName name="TAB2A" localSheetId="57">#REF!</definedName>
    <definedName name="TAB2A" localSheetId="58">#REF!</definedName>
    <definedName name="TAB2A" localSheetId="18">#REF!</definedName>
    <definedName name="TAB2A" localSheetId="16">#REF!</definedName>
    <definedName name="TAB2A">#REF!</definedName>
    <definedName name="tab2GC" localSheetId="74">#REF!</definedName>
    <definedName name="tab2GC" localSheetId="13">#REF!</definedName>
    <definedName name="tab2GC" localSheetId="30">#REF!</definedName>
    <definedName name="tab2GC" localSheetId="31">#REF!</definedName>
    <definedName name="tab2GC" localSheetId="32">#REF!</definedName>
    <definedName name="tab2GC" localSheetId="38">#REF!</definedName>
    <definedName name="tab2GC" localSheetId="54">#REF!</definedName>
    <definedName name="tab2GC" localSheetId="58">#REF!</definedName>
    <definedName name="tab2GC">#REF!</definedName>
    <definedName name="tab3BPS" localSheetId="74">#REF!</definedName>
    <definedName name="tab3BPS" localSheetId="13">#REF!</definedName>
    <definedName name="tab3BPS" localSheetId="30">#REF!</definedName>
    <definedName name="tab3BPS" localSheetId="31">#REF!</definedName>
    <definedName name="tab3BPS" localSheetId="32">#REF!</definedName>
    <definedName name="tab3BPS" localSheetId="38">#REF!</definedName>
    <definedName name="tab3BPS" localSheetId="54">#REF!</definedName>
    <definedName name="tab3BPS" localSheetId="58">#REF!</definedName>
    <definedName name="tab3BPS">#REF!</definedName>
    <definedName name="tab4Int" localSheetId="74">#REF!</definedName>
    <definedName name="tab4Int" localSheetId="13">#REF!</definedName>
    <definedName name="tab4Int" localSheetId="30">#REF!</definedName>
    <definedName name="tab4Int" localSheetId="31">#REF!</definedName>
    <definedName name="tab4Int" localSheetId="32">#REF!</definedName>
    <definedName name="tab4Int" localSheetId="38">#REF!</definedName>
    <definedName name="tab4Int" localSheetId="54">#REF!</definedName>
    <definedName name="tab4Int" localSheetId="58">#REF!</definedName>
    <definedName name="tab4Int">#REF!</definedName>
    <definedName name="TAB5A" localSheetId="74">#REF!</definedName>
    <definedName name="TAB5A" localSheetId="13">#REF!</definedName>
    <definedName name="TAB5A" localSheetId="30">#REF!</definedName>
    <definedName name="TAB5A" localSheetId="31">#REF!</definedName>
    <definedName name="TAB5A" localSheetId="32">#REF!</definedName>
    <definedName name="TAB5A" localSheetId="38">#REF!</definedName>
    <definedName name="TAB5A" localSheetId="54">#REF!</definedName>
    <definedName name="TAB5A" localSheetId="58">#REF!</definedName>
    <definedName name="TAB5A">#REF!</definedName>
    <definedName name="tab5Emp" localSheetId="74">#REF!</definedName>
    <definedName name="tab5Emp" localSheetId="13">#REF!</definedName>
    <definedName name="tab5Emp" localSheetId="30">#REF!</definedName>
    <definedName name="tab5Emp" localSheetId="31">#REF!</definedName>
    <definedName name="tab5Emp" localSheetId="32">#REF!</definedName>
    <definedName name="tab5Emp" localSheetId="38">#REF!</definedName>
    <definedName name="tab5Emp" localSheetId="54">#REF!</definedName>
    <definedName name="tab5Emp" localSheetId="58">#REF!</definedName>
    <definedName name="tab5Emp">#REF!</definedName>
    <definedName name="TAB6A" localSheetId="32">'[56]Annual Tables'!#REF!</definedName>
    <definedName name="TAB6A">'[56]Annual Tables'!#REF!</definedName>
    <definedName name="TAB6B" localSheetId="32">'[56]Annual Tables'!#REF!</definedName>
    <definedName name="TAB6B">'[56]Annual Tables'!#REF!</definedName>
    <definedName name="tab6BCU" localSheetId="74">#REF!</definedName>
    <definedName name="tab6BCU" localSheetId="13">#REF!</definedName>
    <definedName name="tab6BCU" localSheetId="10">#REF!</definedName>
    <definedName name="tab6BCU" localSheetId="20">#REF!</definedName>
    <definedName name="tab6BCU" localSheetId="21">#REF!</definedName>
    <definedName name="tab6BCU" localSheetId="22">#REF!</definedName>
    <definedName name="tab6BCU" localSheetId="23">#REF!</definedName>
    <definedName name="tab6BCU" localSheetId="30">#REF!</definedName>
    <definedName name="tab6BCU" localSheetId="31">#REF!</definedName>
    <definedName name="tab6BCU" localSheetId="32">#REF!</definedName>
    <definedName name="tab6BCU" localSheetId="34">#REF!</definedName>
    <definedName name="tab6BCU" localSheetId="35">#REF!</definedName>
    <definedName name="tab6BCU" localSheetId="37">#REF!</definedName>
    <definedName name="tab6BCU" localSheetId="38">#REF!</definedName>
    <definedName name="tab6BCU" localSheetId="47">#REF!</definedName>
    <definedName name="tab6BCU" localSheetId="49">#REF!</definedName>
    <definedName name="tab6BCU" localSheetId="50">#REF!</definedName>
    <definedName name="tab6BCU" localSheetId="51">#REF!</definedName>
    <definedName name="tab6BCU" localSheetId="54">#REF!</definedName>
    <definedName name="tab6BCU" localSheetId="14">#REF!</definedName>
    <definedName name="tab6BCU" localSheetId="57">#REF!</definedName>
    <definedName name="tab6BCU" localSheetId="58">#REF!</definedName>
    <definedName name="tab6BCU" localSheetId="18">#REF!</definedName>
    <definedName name="tab6BCU" localSheetId="16">#REF!</definedName>
    <definedName name="tab6BCU">#REF!</definedName>
    <definedName name="TAB6C" localSheetId="74">#REF!</definedName>
    <definedName name="TAB6C" localSheetId="13">#REF!</definedName>
    <definedName name="TAB6C" localSheetId="10">#REF!</definedName>
    <definedName name="TAB6C" localSheetId="20">#REF!</definedName>
    <definedName name="TAB6C" localSheetId="21">#REF!</definedName>
    <definedName name="TAB6C" localSheetId="22">#REF!</definedName>
    <definedName name="TAB6C" localSheetId="23">#REF!</definedName>
    <definedName name="TAB6C" localSheetId="30">#REF!</definedName>
    <definedName name="TAB6C" localSheetId="31">#REF!</definedName>
    <definedName name="TAB6C" localSheetId="32">#REF!</definedName>
    <definedName name="TAB6C" localSheetId="34">#REF!</definedName>
    <definedName name="TAB6C" localSheetId="35">#REF!</definedName>
    <definedName name="TAB6C" localSheetId="37">#REF!</definedName>
    <definedName name="TAB6C" localSheetId="38">#REF!</definedName>
    <definedName name="TAB6C" localSheetId="47">#REF!</definedName>
    <definedName name="TAB6C" localSheetId="54">#REF!</definedName>
    <definedName name="TAB6C" localSheetId="57">#REF!</definedName>
    <definedName name="TAB6C" localSheetId="58">#REF!</definedName>
    <definedName name="TAB6C" localSheetId="18">#REF!</definedName>
    <definedName name="TAB6C" localSheetId="16">#REF!</definedName>
    <definedName name="TAB6C">#REF!</definedName>
    <definedName name="TAB7A" localSheetId="74">#REF!</definedName>
    <definedName name="TAB7A" localSheetId="13">#REF!</definedName>
    <definedName name="TAB7A" localSheetId="10">#REF!</definedName>
    <definedName name="TAB7A" localSheetId="20">#REF!</definedName>
    <definedName name="TAB7A" localSheetId="21">#REF!</definedName>
    <definedName name="TAB7A" localSheetId="22">#REF!</definedName>
    <definedName name="TAB7A" localSheetId="23">#REF!</definedName>
    <definedName name="TAB7A" localSheetId="30">#REF!</definedName>
    <definedName name="TAB7A" localSheetId="31">#REF!</definedName>
    <definedName name="TAB7A" localSheetId="32">#REF!</definedName>
    <definedName name="TAB7A" localSheetId="34">#REF!</definedName>
    <definedName name="TAB7A" localSheetId="35">#REF!</definedName>
    <definedName name="TAB7A" localSheetId="37">#REF!</definedName>
    <definedName name="TAB7A" localSheetId="38">#REF!</definedName>
    <definedName name="TAB7A" localSheetId="47">#REF!</definedName>
    <definedName name="TAB7A" localSheetId="54">#REF!</definedName>
    <definedName name="TAB7A" localSheetId="57">#REF!</definedName>
    <definedName name="TAB7A" localSheetId="58">#REF!</definedName>
    <definedName name="TAB7A" localSheetId="18">#REF!</definedName>
    <definedName name="TAB7A" localSheetId="16">#REF!</definedName>
    <definedName name="TAB7A">#REF!</definedName>
    <definedName name="tab7DGI" localSheetId="74">#REF!</definedName>
    <definedName name="tab7DGI" localSheetId="13">#REF!</definedName>
    <definedName name="tab7DGI" localSheetId="30">#REF!</definedName>
    <definedName name="tab7DGI" localSheetId="31">#REF!</definedName>
    <definedName name="tab7DGI" localSheetId="32">#REF!</definedName>
    <definedName name="tab7DGI" localSheetId="38">#REF!</definedName>
    <definedName name="tab7DGI" localSheetId="54">#REF!</definedName>
    <definedName name="tab7DGI" localSheetId="58">#REF!</definedName>
    <definedName name="tab7DGI">#REF!</definedName>
    <definedName name="Tabasic" localSheetId="74">#REF!</definedName>
    <definedName name="Tabasic" localSheetId="13">#REF!</definedName>
    <definedName name="Tabasic" localSheetId="30">#REF!</definedName>
    <definedName name="Tabasic" localSheetId="31">#REF!</definedName>
    <definedName name="Tabasic" localSheetId="32">#REF!</definedName>
    <definedName name="Tabasic" localSheetId="38">#REF!</definedName>
    <definedName name="Tabasic" localSheetId="54">#REF!</definedName>
    <definedName name="Tabasic" localSheetId="58">#REF!</definedName>
    <definedName name="Tabasic">#REF!</definedName>
    <definedName name="Tabe" localSheetId="74">#REF!</definedName>
    <definedName name="Tabe" localSheetId="13">#REF!</definedName>
    <definedName name="Tabe" localSheetId="27">#REF!</definedName>
    <definedName name="Tabe" localSheetId="30">#REF!</definedName>
    <definedName name="Tabe" localSheetId="31">#REF!</definedName>
    <definedName name="Tabe" localSheetId="32">#REF!</definedName>
    <definedName name="Tabe" localSheetId="35">#REF!</definedName>
    <definedName name="Tabe" localSheetId="38">#REF!</definedName>
    <definedName name="Tabe" localSheetId="47">#REF!</definedName>
    <definedName name="Tabe" localSheetId="48">#REF!</definedName>
    <definedName name="Tabe" localSheetId="49">#REF!</definedName>
    <definedName name="Tabe" localSheetId="50">#REF!</definedName>
    <definedName name="Tabe" localSheetId="52">#REF!</definedName>
    <definedName name="Tabe" localSheetId="54">#REF!</definedName>
    <definedName name="Tabe" localSheetId="55">#REF!</definedName>
    <definedName name="Tabe" localSheetId="56">#REF!</definedName>
    <definedName name="Tabe" localSheetId="58">#REF!</definedName>
    <definedName name="Tabe" localSheetId="18">#REF!</definedName>
    <definedName name="Tabe">#REF!</definedName>
    <definedName name="Tabla" localSheetId="74" hidden="1">{FALSE,FALSE,-1.25,-15.5,484.5,276.75,FALSE,FALSE,TRUE,TRUE,0,12,#N/A,46,#N/A,2.93460490463215,15.35,1,FALSE,FALSE,3,TRUE,1,FALSE,100,"Swvu.PLA1.","ACwvu.PLA1.",#N/A,FALSE,FALSE,0,0,0,0,2,"","",TRUE,TRUE,FALSE,FALSE,1,60,#N/A,#N/A,FALSE,FALSE,FALSE,FALSE,FALSE,FALSE,FALSE,9,65532,65532,FALSE,FALSE,TRUE,TRUE,TRUE}</definedName>
    <definedName name="Tabla" localSheetId="13" hidden="1">{FALSE,FALSE,-1.25,-15.5,484.5,276.75,FALSE,FALSE,TRUE,TRUE,0,12,#N/A,46,#N/A,2.93460490463215,15.35,1,FALSE,FALSE,3,TRUE,1,FALSE,100,"Swvu.PLA1.","ACwvu.PLA1.",#N/A,FALSE,FALSE,0,0,0,0,2,"","",TRUE,TRUE,FALSE,FALSE,1,60,#N/A,#N/A,FALSE,FALSE,FALSE,FALSE,FALSE,FALSE,FALSE,9,65532,65532,FALSE,FALSE,TRUE,TRUE,TRUE}</definedName>
    <definedName name="Tabla" localSheetId="20" hidden="1">{FALSE,FALSE,-1.25,-15.5,484.5,276.75,FALSE,FALSE,TRUE,TRUE,0,12,#N/A,46,#N/A,2.93460490463215,15.35,1,FALSE,FALSE,3,TRUE,1,FALSE,100,"Swvu.PLA1.","ACwvu.PLA1.",#N/A,FALSE,FALSE,0,0,0,0,2,"","",TRUE,TRUE,FALSE,FALSE,1,60,#N/A,#N/A,FALSE,FALSE,FALSE,FALSE,FALSE,FALSE,FALSE,9,65532,65532,FALSE,FALSE,TRUE,TRUE,TRUE}</definedName>
    <definedName name="Tabla" localSheetId="21" hidden="1">{FALSE,FALSE,-1.25,-15.5,484.5,276.75,FALSE,FALSE,TRUE,TRUE,0,12,#N/A,46,#N/A,2.93460490463215,15.35,1,FALSE,FALSE,3,TRUE,1,FALSE,100,"Swvu.PLA1.","ACwvu.PLA1.",#N/A,FALSE,FALSE,0,0,0,0,2,"","",TRUE,TRUE,FALSE,FALSE,1,60,#N/A,#N/A,FALSE,FALSE,FALSE,FALSE,FALSE,FALSE,FALSE,9,65532,65532,FALSE,FALSE,TRUE,TRUE,TRUE}</definedName>
    <definedName name="Tabla" localSheetId="22" hidden="1">{FALSE,FALSE,-1.25,-15.5,484.5,276.75,FALSE,FALSE,TRUE,TRUE,0,12,#N/A,46,#N/A,2.93460490463215,15.35,1,FALSE,FALSE,3,TRUE,1,FALSE,100,"Swvu.PLA1.","ACwvu.PLA1.",#N/A,FALSE,FALSE,0,0,0,0,2,"","",TRUE,TRUE,FALSE,FALSE,1,60,#N/A,#N/A,FALSE,FALSE,FALSE,FALSE,FALSE,FALSE,FALSE,9,65532,65532,FALSE,FALSE,TRUE,TRUE,TRUE}</definedName>
    <definedName name="Tabla" localSheetId="23" hidden="1">{FALSE,FALSE,-1.25,-15.5,484.5,276.75,FALSE,FALSE,TRUE,TRUE,0,12,#N/A,46,#N/A,2.93460490463215,15.35,1,FALSE,FALSE,3,TRUE,1,FALSE,100,"Swvu.PLA1.","ACwvu.PLA1.",#N/A,FALSE,FALSE,0,0,0,0,2,"","",TRUE,TRUE,FALSE,FALSE,1,60,#N/A,#N/A,FALSE,FALSE,FALSE,FALSE,FALSE,FALSE,FALSE,9,65532,65532,FALSE,FALSE,TRUE,TRUE,TRUE}</definedName>
    <definedName name="Tabla" localSheetId="24" hidden="1">{FALSE,FALSE,-1.25,-15.5,484.5,276.75,FALSE,FALSE,TRUE,TRUE,0,12,#N/A,46,#N/A,2.93460490463215,15.35,1,FALSE,FALSE,3,TRUE,1,FALSE,100,"Swvu.PLA1.","ACwvu.PLA1.",#N/A,FALSE,FALSE,0,0,0,0,2,"","",TRUE,TRUE,FALSE,FALSE,1,60,#N/A,#N/A,FALSE,FALSE,FALSE,FALSE,FALSE,FALSE,FALSE,9,65532,65532,FALSE,FALSE,TRUE,TRUE,TRUE}</definedName>
    <definedName name="Tabla" localSheetId="32" hidden="1">{FALSE,FALSE,-1.25,-15.5,484.5,276.75,FALSE,FALSE,TRUE,TRUE,0,12,#N/A,46,#N/A,2.93460490463215,15.35,1,FALSE,FALSE,3,TRUE,1,FALSE,100,"Swvu.PLA1.","ACwvu.PLA1.",#N/A,FALSE,FALSE,0,0,0,0,2,"","",TRUE,TRUE,FALSE,FALSE,1,60,#N/A,#N/A,FALSE,FALSE,FALSE,FALSE,FALSE,FALSE,FALSE,9,65532,65532,FALSE,FALSE,TRUE,TRUE,TRUE}</definedName>
    <definedName name="Tabla" localSheetId="34" hidden="1">{FALSE,FALSE,-1.25,-15.5,484.5,276.75,FALSE,FALSE,TRUE,TRUE,0,12,#N/A,46,#N/A,2.93460490463215,15.35,1,FALSE,FALSE,3,TRUE,1,FALSE,100,"Swvu.PLA1.","ACwvu.PLA1.",#N/A,FALSE,FALSE,0,0,0,0,2,"","",TRUE,TRUE,FALSE,FALSE,1,60,#N/A,#N/A,FALSE,FALSE,FALSE,FALSE,FALSE,FALSE,FALSE,9,65532,65532,FALSE,FALSE,TRUE,TRUE,TRUE}</definedName>
    <definedName name="Tabla" localSheetId="35" hidden="1">{FALSE,FALSE,-1.25,-15.5,484.5,276.75,FALSE,FALSE,TRUE,TRUE,0,12,#N/A,46,#N/A,2.93460490463215,15.35,1,FALSE,FALSE,3,TRUE,1,FALSE,100,"Swvu.PLA1.","ACwvu.PLA1.",#N/A,FALSE,FALSE,0,0,0,0,2,"","",TRUE,TRUE,FALSE,FALSE,1,60,#N/A,#N/A,FALSE,FALSE,FALSE,FALSE,FALSE,FALSE,FALSE,9,65532,65532,FALSE,FALSE,TRUE,TRUE,TRUE}</definedName>
    <definedName name="Tabla" localSheetId="37" hidden="1">{FALSE,FALSE,-1.25,-15.5,484.5,276.75,FALSE,FALSE,TRUE,TRUE,0,12,#N/A,46,#N/A,2.93460490463215,15.35,1,FALSE,FALSE,3,TRUE,1,FALSE,100,"Swvu.PLA1.","ACwvu.PLA1.",#N/A,FALSE,FALSE,0,0,0,0,2,"","",TRUE,TRUE,FALSE,FALSE,1,60,#N/A,#N/A,FALSE,FALSE,FALSE,FALSE,FALSE,FALSE,FALSE,9,65532,65532,FALSE,FALSE,TRUE,TRUE,TRUE}</definedName>
    <definedName name="Tabla" localSheetId="38" hidden="1">{FALSE,FALSE,-1.25,-15.5,484.5,276.75,FALSE,FALSE,TRUE,TRUE,0,12,#N/A,46,#N/A,2.93460490463215,15.35,1,FALSE,FALSE,3,TRUE,1,FALSE,100,"Swvu.PLA1.","ACwvu.PLA1.",#N/A,FALSE,FALSE,0,0,0,0,2,"","",TRUE,TRUE,FALSE,FALSE,1,60,#N/A,#N/A,FALSE,FALSE,FALSE,FALSE,FALSE,FALSE,FALSE,9,65532,65532,FALSE,FALSE,TRUE,TRUE,TRUE}</definedName>
    <definedName name="Tabla" localSheetId="47" hidden="1">{FALSE,FALSE,-1.25,-15.5,484.5,276.75,FALSE,FALSE,TRUE,TRUE,0,12,#N/A,46,#N/A,2.93460490463215,15.35,1,FALSE,FALSE,3,TRUE,1,FALSE,100,"Swvu.PLA1.","ACwvu.PLA1.",#N/A,FALSE,FALSE,0,0,0,0,2,"","",TRUE,TRUE,FALSE,FALSE,1,60,#N/A,#N/A,FALSE,FALSE,FALSE,FALSE,FALSE,FALSE,FALSE,9,65532,65532,FALSE,FALSE,TRUE,TRUE,TRUE}</definedName>
    <definedName name="Tabla" localSheetId="49" hidden="1">{FALSE,FALSE,-1.25,-15.5,484.5,276.75,FALSE,FALSE,TRUE,TRUE,0,12,#N/A,46,#N/A,2.93460490463215,15.35,1,FALSE,FALSE,3,TRUE,1,FALSE,100,"Swvu.PLA1.","ACwvu.PLA1.",#N/A,FALSE,FALSE,0,0,0,0,2,"","",TRUE,TRUE,FALSE,FALSE,1,60,#N/A,#N/A,FALSE,FALSE,FALSE,FALSE,FALSE,FALSE,FALSE,9,65532,65532,FALSE,FALSE,TRUE,TRUE,TRUE}</definedName>
    <definedName name="Tabla" localSheetId="50" hidden="1">{FALSE,FALSE,-1.25,-15.5,484.5,276.75,FALSE,FALSE,TRUE,TRUE,0,12,#N/A,46,#N/A,2.93460490463215,15.35,1,FALSE,FALSE,3,TRUE,1,FALSE,100,"Swvu.PLA1.","ACwvu.PLA1.",#N/A,FALSE,FALSE,0,0,0,0,2,"","",TRUE,TRUE,FALSE,FALSE,1,60,#N/A,#N/A,FALSE,FALSE,FALSE,FALSE,FALSE,FALSE,FALSE,9,65532,65532,FALSE,FALSE,TRUE,TRUE,TRUE}</definedName>
    <definedName name="Tabla" localSheetId="51" hidden="1">{FALSE,FALSE,-1.25,-15.5,484.5,276.75,FALSE,FALSE,TRUE,TRUE,0,12,#N/A,46,#N/A,2.93460490463215,15.35,1,FALSE,FALSE,3,TRUE,1,FALSE,100,"Swvu.PLA1.","ACwvu.PLA1.",#N/A,FALSE,FALSE,0,0,0,0,2,"","",TRUE,TRUE,FALSE,FALSE,1,60,#N/A,#N/A,FALSE,FALSE,FALSE,FALSE,FALSE,FALSE,FALSE,9,65532,65532,FALSE,FALSE,TRUE,TRUE,TRUE}</definedName>
    <definedName name="Tabla" localSheetId="57" hidden="1">{FALSE,FALSE,-1.25,-15.5,484.5,276.75,FALSE,FALSE,TRUE,TRUE,0,12,#N/A,46,#N/A,2.93460490463215,15.35,1,FALSE,FALSE,3,TRUE,1,FALSE,100,"Swvu.PLA1.","ACwvu.PLA1.",#N/A,FALSE,FALSE,0,0,0,0,2,"","",TRUE,TRUE,FALSE,FALSE,1,60,#N/A,#N/A,FALSE,FALSE,FALSE,FALSE,FALSE,FALSE,FALSE,9,65532,65532,FALSE,FALSE,TRUE,TRUE,TRUE}</definedName>
    <definedName name="Tabla" localSheetId="58" hidden="1">{FALSE,FALSE,-1.25,-15.5,484.5,276.75,FALSE,FALSE,TRUE,TRUE,0,12,#N/A,46,#N/A,2.93460490463215,15.35,1,FALSE,FALSE,3,TRUE,1,FALSE,100,"Swvu.PLA1.","ACwvu.PLA1.",#N/A,FALSE,FALSE,0,0,0,0,2,"","",TRUE,TRUE,FALSE,FALSE,1,60,#N/A,#N/A,FALSE,FALSE,FALSE,FALSE,FALSE,FALSE,FALSE,9,65532,65532,FALSE,FALSE,TRUE,TRUE,TRUE}</definedName>
    <definedName name="Tabla" localSheetId="18" hidden="1">{FALSE,FALSE,-1.25,-15.5,484.5,276.75,FALSE,FALSE,TRUE,TRUE,0,12,#N/A,46,#N/A,2.93460490463215,15.35,1,FALSE,FALSE,3,TRUE,1,FALSE,100,"Swvu.PLA1.","ACwvu.PLA1.",#N/A,FALSE,FALSE,0,0,0,0,2,"","",TRUE,TRUE,FALSE,FALSE,1,60,#N/A,#N/A,FALSE,FALSE,FALSE,FALSE,FALSE,FALSE,FALSE,9,65532,65532,FALSE,FALSE,TRUE,TRUE,TRUE}</definedName>
    <definedName name="Tabla" localSheetId="15" hidden="1">{FALSE,FALSE,-1.25,-15.5,484.5,276.75,FALSE,FALSE,TRUE,TRUE,0,12,#N/A,46,#N/A,2.93460490463215,15.35,1,FALSE,FALSE,3,TRUE,1,FALSE,100,"Swvu.PLA1.","ACwvu.PLA1.",#N/A,FALSE,FALSE,0,0,0,0,2,"","",TRUE,TRUE,FALSE,FALSE,1,60,#N/A,#N/A,FALSE,FALSE,FALSE,FALSE,FALSE,FALSE,FALSE,9,65532,65532,FALSE,FALSE,TRUE,TRUE,TRUE}</definedName>
    <definedName name="Tabla" localSheetId="16"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74">#REF!</definedName>
    <definedName name="Table" localSheetId="13">#REF!</definedName>
    <definedName name="Table" localSheetId="20">#REF!</definedName>
    <definedName name="Table" localSheetId="21">#REF!</definedName>
    <definedName name="Table" localSheetId="22">#REF!</definedName>
    <definedName name="Table" localSheetId="23">#REF!</definedName>
    <definedName name="Table" localSheetId="30">#REF!</definedName>
    <definedName name="Table" localSheetId="31">#REF!</definedName>
    <definedName name="Table" localSheetId="32">#REF!</definedName>
    <definedName name="Table" localSheetId="34">#REF!</definedName>
    <definedName name="Table" localSheetId="35">#REF!</definedName>
    <definedName name="Table" localSheetId="37">#REF!</definedName>
    <definedName name="Table" localSheetId="38">#REF!</definedName>
    <definedName name="Table" localSheetId="54">#REF!</definedName>
    <definedName name="Table" localSheetId="57">#REF!</definedName>
    <definedName name="Table" localSheetId="58">#REF!</definedName>
    <definedName name="Table" localSheetId="18">#REF!</definedName>
    <definedName name="Table" localSheetId="16">#REF!</definedName>
    <definedName name="Table">#REF!</definedName>
    <definedName name="Table__47" localSheetId="12">[202]RED47!$A$1:$I$53</definedName>
    <definedName name="Table__47">[203]RED47!$A$1:$I$53</definedName>
    <definedName name="TABLE_1">'[204]150dp'!$A$3:$K$94</definedName>
    <definedName name="Table_16.__Guatemala__National_Accounts_at_Current_Prices" localSheetId="74">#REF!</definedName>
    <definedName name="Table_16.__Guatemala__National_Accounts_at_Current_Prices" localSheetId="13">#REF!</definedName>
    <definedName name="Table_16.__Guatemala__National_Accounts_at_Current_Prices" localSheetId="10">#REF!</definedName>
    <definedName name="Table_16.__Guatemala__National_Accounts_at_Current_Prices" localSheetId="20">#REF!</definedName>
    <definedName name="Table_16.__Guatemala__National_Accounts_at_Current_Prices" localSheetId="21">#REF!</definedName>
    <definedName name="Table_16.__Guatemala__National_Accounts_at_Current_Prices" localSheetId="22">#REF!</definedName>
    <definedName name="Table_16.__Guatemala__National_Accounts_at_Current_Prices" localSheetId="23">#REF!</definedName>
    <definedName name="Table_16.__Guatemala__National_Accounts_at_Current_Prices" localSheetId="30">#REF!</definedName>
    <definedName name="Table_16.__Guatemala__National_Accounts_at_Current_Prices" localSheetId="31">#REF!</definedName>
    <definedName name="Table_16.__Guatemala__National_Accounts_at_Current_Prices" localSheetId="32">#REF!</definedName>
    <definedName name="Table_16.__Guatemala__National_Accounts_at_Current_Prices" localSheetId="34">#REF!</definedName>
    <definedName name="Table_16.__Guatemala__National_Accounts_at_Current_Prices" localSheetId="35">#REF!</definedName>
    <definedName name="Table_16.__Guatemala__National_Accounts_at_Current_Prices" localSheetId="37">#REF!</definedName>
    <definedName name="Table_16.__Guatemala__National_Accounts_at_Current_Prices" localSheetId="38">#REF!</definedName>
    <definedName name="Table_16.__Guatemala__National_Accounts_at_Current_Prices" localSheetId="47">#REF!</definedName>
    <definedName name="Table_16.__Guatemala__National_Accounts_at_Current_Prices" localSheetId="49">#REF!</definedName>
    <definedName name="Table_16.__Guatemala__National_Accounts_at_Current_Prices" localSheetId="50">#REF!</definedName>
    <definedName name="Table_16.__Guatemala__National_Accounts_at_Current_Prices" localSheetId="51">#REF!</definedName>
    <definedName name="Table_16.__Guatemala__National_Accounts_at_Current_Prices" localSheetId="54">#REF!</definedName>
    <definedName name="Table_16.__Guatemala__National_Accounts_at_Current_Prices" localSheetId="14">#REF!</definedName>
    <definedName name="Table_16.__Guatemala__National_Accounts_at_Current_Prices" localSheetId="57">#REF!</definedName>
    <definedName name="Table_16.__Guatemala__National_Accounts_at_Current_Prices" localSheetId="58">#REF!</definedName>
    <definedName name="Table_16.__Guatemala__National_Accounts_at_Current_Prices" localSheetId="18">#REF!</definedName>
    <definedName name="Table_16.__Guatemala__National_Accounts_at_Current_Prices" localSheetId="16">#REF!</definedName>
    <definedName name="Table_16.__Guatemala__National_Accounts_at_Current_Prices">#REF!</definedName>
    <definedName name="Table_2._Country_X___Public_Sector_Financing_1" localSheetId="74">#REF!</definedName>
    <definedName name="Table_2._Country_X___Public_Sector_Financing_1" localSheetId="12">#REF!</definedName>
    <definedName name="Table_2._Country_X___Public_Sector_Financing_1" localSheetId="13">#REF!</definedName>
    <definedName name="Table_2._Country_X___Public_Sector_Financing_1" localSheetId="10">#REF!</definedName>
    <definedName name="Table_2._Country_X___Public_Sector_Financing_1" localSheetId="20">#REF!</definedName>
    <definedName name="Table_2._Country_X___Public_Sector_Financing_1" localSheetId="21">#REF!</definedName>
    <definedName name="Table_2._Country_X___Public_Sector_Financing_1" localSheetId="22">#REF!</definedName>
    <definedName name="Table_2._Country_X___Public_Sector_Financing_1" localSheetId="23">#REF!</definedName>
    <definedName name="Table_2._Country_X___Public_Sector_Financing_1" localSheetId="27">#REF!</definedName>
    <definedName name="Table_2._Country_X___Public_Sector_Financing_1" localSheetId="30">#REF!</definedName>
    <definedName name="Table_2._Country_X___Public_Sector_Financing_1" localSheetId="31">#REF!</definedName>
    <definedName name="Table_2._Country_X___Public_Sector_Financing_1" localSheetId="32">#REF!</definedName>
    <definedName name="Table_2._Country_X___Public_Sector_Financing_1" localSheetId="34">#REF!</definedName>
    <definedName name="Table_2._Country_X___Public_Sector_Financing_1" localSheetId="35">#REF!</definedName>
    <definedName name="Table_2._Country_X___Public_Sector_Financing_1" localSheetId="37">#REF!</definedName>
    <definedName name="Table_2._Country_X___Public_Sector_Financing_1" localSheetId="38">#REF!</definedName>
    <definedName name="Table_2._Country_X___Public_Sector_Financing_1" localSheetId="47">#REF!</definedName>
    <definedName name="Table_2._Country_X___Public_Sector_Financing_1" localSheetId="50">#REF!</definedName>
    <definedName name="Table_2._Country_X___Public_Sector_Financing_1" localSheetId="52">#REF!</definedName>
    <definedName name="Table_2._Country_X___Public_Sector_Financing_1" localSheetId="54">#REF!</definedName>
    <definedName name="Table_2._Country_X___Public_Sector_Financing_1" localSheetId="55">#REF!</definedName>
    <definedName name="Table_2._Country_X___Public_Sector_Financing_1" localSheetId="57">#REF!</definedName>
    <definedName name="Table_2._Country_X___Public_Sector_Financing_1" localSheetId="58">#REF!</definedName>
    <definedName name="Table_2._Country_X___Public_Sector_Financing_1" localSheetId="18">#REF!</definedName>
    <definedName name="Table_2._Country_X___Public_Sector_Financing_1" localSheetId="16">#REF!</definedName>
    <definedName name="Table_2._Country_X___Public_Sector_Financing_1">#REF!</definedName>
    <definedName name="Table_20.cont__Guatemala___Selected_Agricultural_Sector_Statistics__concluded" localSheetId="74">#REF!</definedName>
    <definedName name="Table_20.cont__Guatemala___Selected_Agricultural_Sector_Statistics__concluded" localSheetId="13">#REF!</definedName>
    <definedName name="Table_20.cont__Guatemala___Selected_Agricultural_Sector_Statistics__concluded" localSheetId="20">#REF!</definedName>
    <definedName name="Table_20.cont__Guatemala___Selected_Agricultural_Sector_Statistics__concluded" localSheetId="21">#REF!</definedName>
    <definedName name="Table_20.cont__Guatemala___Selected_Agricultural_Sector_Statistics__concluded" localSheetId="22">#REF!</definedName>
    <definedName name="Table_20.cont__Guatemala___Selected_Agricultural_Sector_Statistics__concluded" localSheetId="23">#REF!</definedName>
    <definedName name="Table_20.cont__Guatemala___Selected_Agricultural_Sector_Statistics__concluded" localSheetId="30">#REF!</definedName>
    <definedName name="Table_20.cont__Guatemala___Selected_Agricultural_Sector_Statistics__concluded" localSheetId="31">#REF!</definedName>
    <definedName name="Table_20.cont__Guatemala___Selected_Agricultural_Sector_Statistics__concluded" localSheetId="32">#REF!</definedName>
    <definedName name="Table_20.cont__Guatemala___Selected_Agricultural_Sector_Statistics__concluded" localSheetId="34">#REF!</definedName>
    <definedName name="Table_20.cont__Guatemala___Selected_Agricultural_Sector_Statistics__concluded" localSheetId="35">#REF!</definedName>
    <definedName name="Table_20.cont__Guatemala___Selected_Agricultural_Sector_Statistics__concluded" localSheetId="37">#REF!</definedName>
    <definedName name="Table_20.cont__Guatemala___Selected_Agricultural_Sector_Statistics__concluded" localSheetId="38">#REF!</definedName>
    <definedName name="Table_20.cont__Guatemala___Selected_Agricultural_Sector_Statistics__concluded" localSheetId="54">#REF!</definedName>
    <definedName name="Table_20.cont__Guatemala___Selected_Agricultural_Sector_Statistics__concluded" localSheetId="57">#REF!</definedName>
    <definedName name="Table_20.cont__Guatemala___Selected_Agricultural_Sector_Statistics__concluded" localSheetId="58">#REF!</definedName>
    <definedName name="Table_20.cont__Guatemala___Selected_Agricultural_Sector_Statistics__concluded" localSheetId="18">#REF!</definedName>
    <definedName name="Table_20.cont__Guatemala___Selected_Agricultural_Sector_Statistics__concluded" localSheetId="16">#REF!</definedName>
    <definedName name="Table_20.cont__Guatemala___Selected_Agricultural_Sector_Statistics__concluded">#REF!</definedName>
    <definedName name="Table_28._Guatemala___Selected_Wage_Indicators_1" localSheetId="74">#REF!</definedName>
    <definedName name="Table_28._Guatemala___Selected_Wage_Indicators_1" localSheetId="13">#REF!</definedName>
    <definedName name="Table_28._Guatemala___Selected_Wage_Indicators_1" localSheetId="30">#REF!</definedName>
    <definedName name="Table_28._Guatemala___Selected_Wage_Indicators_1" localSheetId="31">#REF!</definedName>
    <definedName name="Table_28._Guatemala___Selected_Wage_Indicators_1" localSheetId="32">#REF!</definedName>
    <definedName name="Table_28._Guatemala___Selected_Wage_Indicators_1" localSheetId="38">#REF!</definedName>
    <definedName name="Table_28._Guatemala___Selected_Wage_Indicators_1" localSheetId="54">#REF!</definedName>
    <definedName name="Table_28._Guatemala___Selected_Wage_Indicators_1" localSheetId="58">#REF!</definedName>
    <definedName name="Table_28._Guatemala___Selected_Wage_Indicators_1">#REF!</definedName>
    <definedName name="Table_28a._Guatemala___Selected_Wage_Indicators_1" localSheetId="74">#REF!</definedName>
    <definedName name="Table_28a._Guatemala___Selected_Wage_Indicators_1" localSheetId="13">#REF!</definedName>
    <definedName name="Table_28a._Guatemala___Selected_Wage_Indicators_1" localSheetId="30">#REF!</definedName>
    <definedName name="Table_28a._Guatemala___Selected_Wage_Indicators_1" localSheetId="31">#REF!</definedName>
    <definedName name="Table_28a._Guatemala___Selected_Wage_Indicators_1" localSheetId="32">#REF!</definedName>
    <definedName name="Table_28a._Guatemala___Selected_Wage_Indicators_1" localSheetId="38">#REF!</definedName>
    <definedName name="Table_28a._Guatemala___Selected_Wage_Indicators_1" localSheetId="54">#REF!</definedName>
    <definedName name="Table_28a._Guatemala___Selected_Wage_Indicators_1" localSheetId="58">#REF!</definedName>
    <definedName name="Table_28a._Guatemala___Selected_Wage_Indicators_1">#REF!</definedName>
    <definedName name="Table_3.5b" localSheetId="74">#REF!</definedName>
    <definedName name="Table_3.5b" localSheetId="13">#REF!</definedName>
    <definedName name="Table_3.5b" localSheetId="27">#REF!</definedName>
    <definedName name="Table_3.5b" localSheetId="30">#REF!</definedName>
    <definedName name="Table_3.5b" localSheetId="31">#REF!</definedName>
    <definedName name="Table_3.5b" localSheetId="32">#REF!</definedName>
    <definedName name="Table_3.5b" localSheetId="35">#REF!</definedName>
    <definedName name="Table_3.5b" localSheetId="38">#REF!</definedName>
    <definedName name="Table_3.5b" localSheetId="47">#REF!</definedName>
    <definedName name="Table_3.5b" localSheetId="48">#REF!</definedName>
    <definedName name="Table_3.5b" localSheetId="49">#REF!</definedName>
    <definedName name="Table_3.5b" localSheetId="50">#REF!</definedName>
    <definedName name="Table_3.5b" localSheetId="52">#REF!</definedName>
    <definedName name="Table_3.5b" localSheetId="54">#REF!</definedName>
    <definedName name="Table_3.5b" localSheetId="55">#REF!</definedName>
    <definedName name="Table_3.5b" localSheetId="56">#REF!</definedName>
    <definedName name="Table_3.5b" localSheetId="58">#REF!</definedName>
    <definedName name="Table_3.5b" localSheetId="18">#REF!</definedName>
    <definedName name="Table_3.5b">#REF!</definedName>
    <definedName name="Table_30a._Guatemala___Selected_Employment_and_Labor_Productivity_Indicators" localSheetId="74">#REF!</definedName>
    <definedName name="Table_30a._Guatemala___Selected_Employment_and_Labor_Productivity_Indicators" localSheetId="13">#REF!</definedName>
    <definedName name="Table_30a._Guatemala___Selected_Employment_and_Labor_Productivity_Indicators" localSheetId="30">#REF!</definedName>
    <definedName name="Table_30a._Guatemala___Selected_Employment_and_Labor_Productivity_Indicators" localSheetId="31">#REF!</definedName>
    <definedName name="Table_30a._Guatemala___Selected_Employment_and_Labor_Productivity_Indicators" localSheetId="32">#REF!</definedName>
    <definedName name="Table_30a._Guatemala___Selected_Employment_and_Labor_Productivity_Indicators" localSheetId="38">#REF!</definedName>
    <definedName name="Table_30a._Guatemala___Selected_Employment_and_Labor_Productivity_Indicators" localSheetId="54">#REF!</definedName>
    <definedName name="Table_30a._Guatemala___Selected_Employment_and_Labor_Productivity_Indicators" localSheetId="58">#REF!</definedName>
    <definedName name="Table_30a._Guatemala___Selected_Employment_and_Labor_Productivity_Indicators">#REF!</definedName>
    <definedName name="Table_31._Guatemala___Selected_Wage_and_Employment_Indicators_1" localSheetId="74">#REF!</definedName>
    <definedName name="Table_31._Guatemala___Selected_Wage_and_Employment_Indicators_1" localSheetId="13">#REF!</definedName>
    <definedName name="Table_31._Guatemala___Selected_Wage_and_Employment_Indicators_1" localSheetId="30">#REF!</definedName>
    <definedName name="Table_31._Guatemala___Selected_Wage_and_Employment_Indicators_1" localSheetId="31">#REF!</definedName>
    <definedName name="Table_31._Guatemala___Selected_Wage_and_Employment_Indicators_1" localSheetId="32">#REF!</definedName>
    <definedName name="Table_31._Guatemala___Selected_Wage_and_Employment_Indicators_1" localSheetId="38">#REF!</definedName>
    <definedName name="Table_31._Guatemala___Selected_Wage_and_Employment_Indicators_1" localSheetId="54">#REF!</definedName>
    <definedName name="Table_31._Guatemala___Selected_Wage_and_Employment_Indicators_1" localSheetId="58">#REF!</definedName>
    <definedName name="Table_31._Guatemala___Selected_Wage_and_Employment_Indicators_1">#REF!</definedName>
    <definedName name="Table_32.__Guatemala__Trends_in_Unit_Labor_Costs__ULC___Real_Wages__Productivity_and_Employment" localSheetId="74">#REF!</definedName>
    <definedName name="Table_32.__Guatemala__Trends_in_Unit_Labor_Costs__ULC___Real_Wages__Productivity_and_Employment" localSheetId="13">#REF!</definedName>
    <definedName name="Table_32.__Guatemala__Trends_in_Unit_Labor_Costs__ULC___Real_Wages__Productivity_and_Employment" localSheetId="30">#REF!</definedName>
    <definedName name="Table_32.__Guatemala__Trends_in_Unit_Labor_Costs__ULC___Real_Wages__Productivity_and_Employment" localSheetId="31">#REF!</definedName>
    <definedName name="Table_32.__Guatemala__Trends_in_Unit_Labor_Costs__ULC___Real_Wages__Productivity_and_Employment" localSheetId="32">#REF!</definedName>
    <definedName name="Table_32.__Guatemala__Trends_in_Unit_Labor_Costs__ULC___Real_Wages__Productivity_and_Employment" localSheetId="38">#REF!</definedName>
    <definedName name="Table_32.__Guatemala__Trends_in_Unit_Labor_Costs__ULC___Real_Wages__Productivity_and_Employment" localSheetId="54">#REF!</definedName>
    <definedName name="Table_32.__Guatemala__Trends_in_Unit_Labor_Costs__ULC___Real_Wages__Productivity_and_Employment" localSheetId="58">#REF!</definedName>
    <definedName name="Table_32.__Guatemala__Trends_in_Unit_Labor_Costs__ULC___Real_Wages__Productivity_and_Employment">#REF!</definedName>
    <definedName name="Table_33.__Guatemala__Indicators_of_Competitiveness" localSheetId="74">#REF!</definedName>
    <definedName name="Table_33.__Guatemala__Indicators_of_Competitiveness" localSheetId="13">#REF!</definedName>
    <definedName name="Table_33.__Guatemala__Indicators_of_Competitiveness" localSheetId="30">#REF!</definedName>
    <definedName name="Table_33.__Guatemala__Indicators_of_Competitiveness" localSheetId="31">#REF!</definedName>
    <definedName name="Table_33.__Guatemala__Indicators_of_Competitiveness" localSheetId="32">#REF!</definedName>
    <definedName name="Table_33.__Guatemala__Indicators_of_Competitiveness" localSheetId="38">#REF!</definedName>
    <definedName name="Table_33.__Guatemala__Indicators_of_Competitiveness" localSheetId="54">#REF!</definedName>
    <definedName name="Table_33.__Guatemala__Indicators_of_Competitiveness" localSheetId="58">#REF!</definedName>
    <definedName name="Table_33.__Guatemala__Indicators_of_Competitiveness">#REF!</definedName>
    <definedName name="Table_4._Guatemala___Consumer_Price_Indices__1" localSheetId="74">#REF!</definedName>
    <definedName name="Table_4._Guatemala___Consumer_Price_Indices__1" localSheetId="13">#REF!</definedName>
    <definedName name="Table_4._Guatemala___Consumer_Price_Indices__1" localSheetId="30">#REF!</definedName>
    <definedName name="Table_4._Guatemala___Consumer_Price_Indices__1" localSheetId="31">#REF!</definedName>
    <definedName name="Table_4._Guatemala___Consumer_Price_Indices__1" localSheetId="32">#REF!</definedName>
    <definedName name="Table_4._Guatemala___Consumer_Price_Indices__1" localSheetId="38">#REF!</definedName>
    <definedName name="Table_4._Guatemala___Consumer_Price_Indices__1" localSheetId="54">#REF!</definedName>
    <definedName name="Table_4._Guatemala___Consumer_Price_Indices__1" localSheetId="58">#REF!</definedName>
    <definedName name="Table_4._Guatemala___Consumer_Price_Indices__1">#REF!</definedName>
    <definedName name="Table_4SR" localSheetId="74">#REF!</definedName>
    <definedName name="Table_4SR" localSheetId="13">#REF!</definedName>
    <definedName name="Table_4SR" localSheetId="30">#REF!</definedName>
    <definedName name="Table_4SR" localSheetId="31">#REF!</definedName>
    <definedName name="Table_4SR" localSheetId="32">#REF!</definedName>
    <definedName name="Table_4SR" localSheetId="38">#REF!</definedName>
    <definedName name="Table_4SR" localSheetId="54">#REF!</definedName>
    <definedName name="Table_4SR" localSheetId="58">#REF!</definedName>
    <definedName name="Table_4SR">#REF!</definedName>
    <definedName name="Table_5a" localSheetId="74">#REF!</definedName>
    <definedName name="Table_5a" localSheetId="13">#REF!</definedName>
    <definedName name="Table_5a" localSheetId="30">#REF!</definedName>
    <definedName name="Table_5a" localSheetId="31">#REF!</definedName>
    <definedName name="Table_5a" localSheetId="32">#REF!</definedName>
    <definedName name="Table_5a" localSheetId="38">#REF!</definedName>
    <definedName name="Table_5a" localSheetId="54">#REF!</definedName>
    <definedName name="Table_5a" localSheetId="58">#REF!</definedName>
    <definedName name="Table_5a">#REF!</definedName>
    <definedName name="Table_7SR" localSheetId="74">#REF!</definedName>
    <definedName name="Table_7SR" localSheetId="13">#REF!</definedName>
    <definedName name="Table_7SR" localSheetId="30">#REF!</definedName>
    <definedName name="Table_7SR" localSheetId="31">#REF!</definedName>
    <definedName name="Table_7SR" localSheetId="32">#REF!</definedName>
    <definedName name="Table_7SR" localSheetId="38">#REF!</definedName>
    <definedName name="Table_7SR" localSheetId="54">#REF!</definedName>
    <definedName name="Table_7SR" localSheetId="58">#REF!</definedName>
    <definedName name="Table_7SR">#REF!</definedName>
    <definedName name="Table_A.__Guatemala__Trends_in_Private_Sector_Unit_Labor_Costs__ULC___Real_Wages__Productivity_and_Employment" localSheetId="74">#REF!</definedName>
    <definedName name="Table_A.__Guatemala__Trends_in_Private_Sector_Unit_Labor_Costs__ULC___Real_Wages__Productivity_and_Employment" localSheetId="13">#REF!</definedName>
    <definedName name="Table_A.__Guatemala__Trends_in_Private_Sector_Unit_Labor_Costs__ULC___Real_Wages__Productivity_and_Employment" localSheetId="30">#REF!</definedName>
    <definedName name="Table_A.__Guatemala__Trends_in_Private_Sector_Unit_Labor_Costs__ULC___Real_Wages__Productivity_and_Employment" localSheetId="31">#REF!</definedName>
    <definedName name="Table_A.__Guatemala__Trends_in_Private_Sector_Unit_Labor_Costs__ULC___Real_Wages__Productivity_and_Employment" localSheetId="32">#REF!</definedName>
    <definedName name="Table_A.__Guatemala__Trends_in_Private_Sector_Unit_Labor_Costs__ULC___Real_Wages__Productivity_and_Employment" localSheetId="38">#REF!</definedName>
    <definedName name="Table_A.__Guatemala__Trends_in_Private_Sector_Unit_Labor_Costs__ULC___Real_Wages__Productivity_and_Employment" localSheetId="54">#REF!</definedName>
    <definedName name="Table_A.__Guatemala__Trends_in_Private_Sector_Unit_Labor_Costs__ULC___Real_Wages__Productivity_and_Employment" localSheetId="58">#REF!</definedName>
    <definedName name="Table_A.__Guatemala__Trends_in_Private_Sector_Unit_Labor_Costs__ULC___Real_Wages__Productivity_and_Employment">#REF!</definedName>
    <definedName name="Table_debt" localSheetId="74">#REF!</definedName>
    <definedName name="Table_debt" localSheetId="13">#REF!</definedName>
    <definedName name="Table_debt" localSheetId="30">#REF!</definedName>
    <definedName name="Table_debt" localSheetId="31">#REF!</definedName>
    <definedName name="Table_debt" localSheetId="32">#REF!</definedName>
    <definedName name="Table_debt" localSheetId="38">#REF!</definedName>
    <definedName name="Table_debt" localSheetId="54">#REF!</definedName>
    <definedName name="Table_debt" localSheetId="58">#REF!</definedName>
    <definedName name="Table_debt">#REF!</definedName>
    <definedName name="Table_Template" localSheetId="74">#REF!</definedName>
    <definedName name="Table_Template" localSheetId="13">#REF!</definedName>
    <definedName name="Table_Template" localSheetId="27">#REF!</definedName>
    <definedName name="Table_Template" localSheetId="30">#REF!</definedName>
    <definedName name="Table_Template" localSheetId="31">#REF!</definedName>
    <definedName name="Table_Template" localSheetId="32">#REF!</definedName>
    <definedName name="Table_Template" localSheetId="35">#REF!</definedName>
    <definedName name="Table_Template" localSheetId="38">#REF!</definedName>
    <definedName name="Table_Template" localSheetId="47">#REF!</definedName>
    <definedName name="Table_Template" localSheetId="52">#REF!</definedName>
    <definedName name="Table_Template" localSheetId="54">#REF!</definedName>
    <definedName name="Table_Template" localSheetId="58">#REF!</definedName>
    <definedName name="Table_Template" localSheetId="18">#REF!</definedName>
    <definedName name="Table_Template">#REF!</definedName>
    <definedName name="table1" localSheetId="74">#REF!</definedName>
    <definedName name="table1" localSheetId="13">#REF!</definedName>
    <definedName name="table1" localSheetId="30">#REF!</definedName>
    <definedName name="table1" localSheetId="31">#REF!</definedName>
    <definedName name="table1" localSheetId="32">#REF!</definedName>
    <definedName name="table1" localSheetId="35">#REF!</definedName>
    <definedName name="table1" localSheetId="38">#REF!</definedName>
    <definedName name="table1" localSheetId="47">#REF!</definedName>
    <definedName name="table1" localSheetId="48">#REF!</definedName>
    <definedName name="table1" localSheetId="49">#REF!</definedName>
    <definedName name="table1" localSheetId="50">#REF!</definedName>
    <definedName name="table1" localSheetId="52">#REF!</definedName>
    <definedName name="table1" localSheetId="54">#REF!</definedName>
    <definedName name="table1" localSheetId="55">#REF!</definedName>
    <definedName name="table1" localSheetId="56">#REF!</definedName>
    <definedName name="table1" localSheetId="58">#REF!</definedName>
    <definedName name="table1" localSheetId="18">#REF!</definedName>
    <definedName name="table1">#REF!</definedName>
    <definedName name="table10">'[204]150dp'!$A$1:$F$58</definedName>
    <definedName name="table11" localSheetId="74">#REF!</definedName>
    <definedName name="table11" localSheetId="13">#REF!</definedName>
    <definedName name="table11" localSheetId="10">#REF!</definedName>
    <definedName name="table11" localSheetId="20">#REF!</definedName>
    <definedName name="table11" localSheetId="21">#REF!</definedName>
    <definedName name="table11" localSheetId="22">#REF!</definedName>
    <definedName name="table11" localSheetId="23">#REF!</definedName>
    <definedName name="table11" localSheetId="30">#REF!</definedName>
    <definedName name="table11" localSheetId="31">#REF!</definedName>
    <definedName name="table11" localSheetId="32">#REF!</definedName>
    <definedName name="table11" localSheetId="34">#REF!</definedName>
    <definedName name="table11" localSheetId="35">#REF!</definedName>
    <definedName name="table11" localSheetId="37">#REF!</definedName>
    <definedName name="table11" localSheetId="38">#REF!</definedName>
    <definedName name="table11" localSheetId="47">#REF!</definedName>
    <definedName name="table11" localSheetId="49">#REF!</definedName>
    <definedName name="table11" localSheetId="50">#REF!</definedName>
    <definedName name="table11" localSheetId="51">#REF!</definedName>
    <definedName name="table11" localSheetId="54">#REF!</definedName>
    <definedName name="table11" localSheetId="14">#REF!</definedName>
    <definedName name="table11" localSheetId="57">#REF!</definedName>
    <definedName name="table11" localSheetId="58">#REF!</definedName>
    <definedName name="table11" localSheetId="18">#REF!</definedName>
    <definedName name="table11" localSheetId="16">#REF!</definedName>
    <definedName name="table11">#REF!</definedName>
    <definedName name="table11?" localSheetId="74">#REF!</definedName>
    <definedName name="table11?" localSheetId="13">#REF!</definedName>
    <definedName name="table11?" localSheetId="10">#REF!</definedName>
    <definedName name="table11?" localSheetId="20">#REF!</definedName>
    <definedName name="table11?" localSheetId="21">#REF!</definedName>
    <definedName name="table11?" localSheetId="22">#REF!</definedName>
    <definedName name="table11?" localSheetId="23">#REF!</definedName>
    <definedName name="table11?" localSheetId="30">#REF!</definedName>
    <definedName name="table11?" localSheetId="31">#REF!</definedName>
    <definedName name="table11?" localSheetId="32">#REF!</definedName>
    <definedName name="table11?" localSheetId="34">#REF!</definedName>
    <definedName name="table11?" localSheetId="35">#REF!</definedName>
    <definedName name="table11?" localSheetId="37">#REF!</definedName>
    <definedName name="table11?" localSheetId="38">#REF!</definedName>
    <definedName name="table11?" localSheetId="47">#REF!</definedName>
    <definedName name="table11?" localSheetId="54">#REF!</definedName>
    <definedName name="table11?" localSheetId="57">#REF!</definedName>
    <definedName name="table11?" localSheetId="58">#REF!</definedName>
    <definedName name="table11?" localSheetId="18">#REF!</definedName>
    <definedName name="table11?" localSheetId="16">#REF!</definedName>
    <definedName name="table11?">#REF!</definedName>
    <definedName name="table12" localSheetId="74">#REF!</definedName>
    <definedName name="table12" localSheetId="13">#REF!</definedName>
    <definedName name="table12" localSheetId="10">#REF!</definedName>
    <definedName name="table12" localSheetId="20">#REF!</definedName>
    <definedName name="table12" localSheetId="21">#REF!</definedName>
    <definedName name="table12" localSheetId="22">#REF!</definedName>
    <definedName name="table12" localSheetId="23">#REF!</definedName>
    <definedName name="table12" localSheetId="30">#REF!</definedName>
    <definedName name="table12" localSheetId="31">#REF!</definedName>
    <definedName name="table12" localSheetId="32">#REF!</definedName>
    <definedName name="table12" localSheetId="34">#REF!</definedName>
    <definedName name="table12" localSheetId="35">#REF!</definedName>
    <definedName name="table12" localSheetId="37">#REF!</definedName>
    <definedName name="table12" localSheetId="38">#REF!</definedName>
    <definedName name="table12" localSheetId="47">#REF!</definedName>
    <definedName name="table12" localSheetId="54">#REF!</definedName>
    <definedName name="table12" localSheetId="57">#REF!</definedName>
    <definedName name="table12" localSheetId="58">#REF!</definedName>
    <definedName name="table12" localSheetId="18">#REF!</definedName>
    <definedName name="table12" localSheetId="16">#REF!</definedName>
    <definedName name="table12">#REF!</definedName>
    <definedName name="table13" localSheetId="74">#REF!</definedName>
    <definedName name="table13" localSheetId="13">#REF!</definedName>
    <definedName name="table13" localSheetId="30">#REF!</definedName>
    <definedName name="table13" localSheetId="31">#REF!</definedName>
    <definedName name="table13" localSheetId="32">#REF!</definedName>
    <definedName name="table13" localSheetId="38">#REF!</definedName>
    <definedName name="table13" localSheetId="54">#REF!</definedName>
    <definedName name="table13" localSheetId="58">#REF!</definedName>
    <definedName name="table13">#REF!</definedName>
    <definedName name="table15" localSheetId="74">#REF!</definedName>
    <definedName name="table15" localSheetId="13">#REF!</definedName>
    <definedName name="table15" localSheetId="30">#REF!</definedName>
    <definedName name="table15" localSheetId="31">#REF!</definedName>
    <definedName name="table15" localSheetId="32">#REF!</definedName>
    <definedName name="table15" localSheetId="38">#REF!</definedName>
    <definedName name="table15" localSheetId="54">#REF!</definedName>
    <definedName name="table15" localSheetId="58">#REF!</definedName>
    <definedName name="table15">#REF!</definedName>
    <definedName name="table16" localSheetId="74">#REF!</definedName>
    <definedName name="table16" localSheetId="13">#REF!</definedName>
    <definedName name="table16" localSheetId="30">#REF!</definedName>
    <definedName name="table16" localSheetId="31">#REF!</definedName>
    <definedName name="table16" localSheetId="32">#REF!</definedName>
    <definedName name="table16" localSheetId="38">#REF!</definedName>
    <definedName name="table16" localSheetId="54">#REF!</definedName>
    <definedName name="table16" localSheetId="58">#REF!</definedName>
    <definedName name="table16">#REF!</definedName>
    <definedName name="table17" localSheetId="74">#REF!</definedName>
    <definedName name="table17" localSheetId="13">#REF!</definedName>
    <definedName name="table17" localSheetId="30">#REF!</definedName>
    <definedName name="table17" localSheetId="31">#REF!</definedName>
    <definedName name="table17" localSheetId="32">#REF!</definedName>
    <definedName name="table17" localSheetId="38">#REF!</definedName>
    <definedName name="table17" localSheetId="54">#REF!</definedName>
    <definedName name="table17" localSheetId="58">#REF!</definedName>
    <definedName name="table17">#REF!</definedName>
    <definedName name="table18" localSheetId="74">#REF!</definedName>
    <definedName name="table18" localSheetId="13">#REF!</definedName>
    <definedName name="table18" localSheetId="30">#REF!</definedName>
    <definedName name="table18" localSheetId="31">#REF!</definedName>
    <definedName name="table18" localSheetId="32">#REF!</definedName>
    <definedName name="table18" localSheetId="38">#REF!</definedName>
    <definedName name="table18" localSheetId="54">#REF!</definedName>
    <definedName name="table18" localSheetId="58">#REF!</definedName>
    <definedName name="table18">#REF!</definedName>
    <definedName name="table19" localSheetId="74">#REF!</definedName>
    <definedName name="table19" localSheetId="13">#REF!</definedName>
    <definedName name="table19" localSheetId="30">#REF!</definedName>
    <definedName name="table19" localSheetId="31">#REF!</definedName>
    <definedName name="table19" localSheetId="32">#REF!</definedName>
    <definedName name="table19" localSheetId="38">#REF!</definedName>
    <definedName name="table19" localSheetId="54">#REF!</definedName>
    <definedName name="table19" localSheetId="58">#REF!</definedName>
    <definedName name="table19">#REF!</definedName>
    <definedName name="Table2" localSheetId="74">#REF!</definedName>
    <definedName name="Table2" localSheetId="12">[205]Stfrprtables!#REF!</definedName>
    <definedName name="Table2" localSheetId="13">#REF!</definedName>
    <definedName name="Table2" localSheetId="10">#REF!</definedName>
    <definedName name="Table2" localSheetId="20">#REF!</definedName>
    <definedName name="Table2" localSheetId="21">#REF!</definedName>
    <definedName name="Table2" localSheetId="22">#REF!</definedName>
    <definedName name="Table2" localSheetId="23">#REF!</definedName>
    <definedName name="Table2" localSheetId="27">#REF!</definedName>
    <definedName name="Table2" localSheetId="30">#REF!</definedName>
    <definedName name="Table2" localSheetId="31">#REF!</definedName>
    <definedName name="Table2" localSheetId="32">#REF!</definedName>
    <definedName name="Table2" localSheetId="35">#REF!</definedName>
    <definedName name="Table2" localSheetId="38">#REF!</definedName>
    <definedName name="Table2" localSheetId="47">#REF!</definedName>
    <definedName name="Table2" localSheetId="48">#REF!</definedName>
    <definedName name="Table2" localSheetId="49">#REF!</definedName>
    <definedName name="Table2" localSheetId="50">#REF!</definedName>
    <definedName name="Table2" localSheetId="51">#REF!</definedName>
    <definedName name="Table2" localSheetId="52">#REF!</definedName>
    <definedName name="Table2" localSheetId="53">#REF!</definedName>
    <definedName name="Table2" localSheetId="54">#REF!</definedName>
    <definedName name="Table2" localSheetId="14">#REF!</definedName>
    <definedName name="Table2" localSheetId="58">#REF!</definedName>
    <definedName name="Table2" localSheetId="18">#REF!</definedName>
    <definedName name="Table2">#REF!</definedName>
    <definedName name="table20" localSheetId="74">#REF!</definedName>
    <definedName name="table20" localSheetId="13">#REF!</definedName>
    <definedName name="table20" localSheetId="10">#REF!</definedName>
    <definedName name="table20" localSheetId="30">#REF!</definedName>
    <definedName name="table20" localSheetId="31">#REF!</definedName>
    <definedName name="table20" localSheetId="32">#REF!</definedName>
    <definedName name="table20" localSheetId="38">#REF!</definedName>
    <definedName name="table20" localSheetId="54">#REF!</definedName>
    <definedName name="table20" localSheetId="58">#REF!</definedName>
    <definedName name="table20">#REF!</definedName>
    <definedName name="table21" localSheetId="74">#REF!</definedName>
    <definedName name="table21" localSheetId="13">#REF!</definedName>
    <definedName name="table21" localSheetId="10">#REF!</definedName>
    <definedName name="table21" localSheetId="30">#REF!</definedName>
    <definedName name="table21" localSheetId="31">#REF!</definedName>
    <definedName name="table21" localSheetId="32">#REF!</definedName>
    <definedName name="table21" localSheetId="38">#REF!</definedName>
    <definedName name="table21" localSheetId="54">#REF!</definedName>
    <definedName name="table21" localSheetId="58">#REF!</definedName>
    <definedName name="table21">#REF!</definedName>
    <definedName name="table22a" localSheetId="74">#REF!</definedName>
    <definedName name="table22a" localSheetId="13">#REF!</definedName>
    <definedName name="table22a" localSheetId="30">#REF!</definedName>
    <definedName name="table22a" localSheetId="31">#REF!</definedName>
    <definedName name="table22a" localSheetId="32">#REF!</definedName>
    <definedName name="table22a" localSheetId="38">#REF!</definedName>
    <definedName name="table22a" localSheetId="54">#REF!</definedName>
    <definedName name="table22a" localSheetId="58">#REF!</definedName>
    <definedName name="table22a">#REF!</definedName>
    <definedName name="table22b" localSheetId="74">#REF!</definedName>
    <definedName name="table22b" localSheetId="13">#REF!</definedName>
    <definedName name="table22b" localSheetId="30">#REF!</definedName>
    <definedName name="table22b" localSheetId="31">#REF!</definedName>
    <definedName name="table22b" localSheetId="32">#REF!</definedName>
    <definedName name="table22b" localSheetId="38">#REF!</definedName>
    <definedName name="table22b" localSheetId="54">#REF!</definedName>
    <definedName name="table22b" localSheetId="58">#REF!</definedName>
    <definedName name="table22b">#REF!</definedName>
    <definedName name="table25" localSheetId="74">#REF!</definedName>
    <definedName name="table25" localSheetId="13">#REF!</definedName>
    <definedName name="table25" localSheetId="30">#REF!</definedName>
    <definedName name="table25" localSheetId="31">#REF!</definedName>
    <definedName name="table25" localSheetId="32">#REF!</definedName>
    <definedName name="table25" localSheetId="38">#REF!</definedName>
    <definedName name="table25" localSheetId="54">#REF!</definedName>
    <definedName name="table25" localSheetId="58">#REF!</definedName>
    <definedName name="table25">#REF!</definedName>
    <definedName name="table26" localSheetId="74">#REF!</definedName>
    <definedName name="table26" localSheetId="13">#REF!</definedName>
    <definedName name="table26" localSheetId="30">#REF!</definedName>
    <definedName name="table26" localSheetId="31">#REF!</definedName>
    <definedName name="table26" localSheetId="32">#REF!</definedName>
    <definedName name="table26" localSheetId="38">#REF!</definedName>
    <definedName name="table26" localSheetId="54">#REF!</definedName>
    <definedName name="table26" localSheetId="58">#REF!</definedName>
    <definedName name="table26">#REF!</definedName>
    <definedName name="table3">'[206]Table 8'!$A$3:$K$61</definedName>
    <definedName name="table4" localSheetId="74">#REF!</definedName>
    <definedName name="table4" localSheetId="13">#REF!</definedName>
    <definedName name="table4" localSheetId="10">#REF!</definedName>
    <definedName name="table4" localSheetId="20">#REF!</definedName>
    <definedName name="table4" localSheetId="21">#REF!</definedName>
    <definedName name="table4" localSheetId="22">#REF!</definedName>
    <definedName name="table4" localSheetId="23">#REF!</definedName>
    <definedName name="table4" localSheetId="30">#REF!</definedName>
    <definedName name="table4" localSheetId="31">#REF!</definedName>
    <definedName name="table4" localSheetId="32">#REF!</definedName>
    <definedName name="table4" localSheetId="34">#REF!</definedName>
    <definedName name="table4" localSheetId="35">#REF!</definedName>
    <definedName name="table4" localSheetId="37">#REF!</definedName>
    <definedName name="table4" localSheetId="38">#REF!</definedName>
    <definedName name="table4" localSheetId="47">#REF!</definedName>
    <definedName name="table4" localSheetId="49">#REF!</definedName>
    <definedName name="table4" localSheetId="50">#REF!</definedName>
    <definedName name="table4" localSheetId="51">#REF!</definedName>
    <definedName name="table4" localSheetId="54">#REF!</definedName>
    <definedName name="table4" localSheetId="14">#REF!</definedName>
    <definedName name="table4" localSheetId="57">#REF!</definedName>
    <definedName name="table4" localSheetId="58">#REF!</definedName>
    <definedName name="table4" localSheetId="18">#REF!</definedName>
    <definedName name="table4" localSheetId="16">#REF!</definedName>
    <definedName name="table4">#REF!</definedName>
    <definedName name="table41" localSheetId="74">#REF!</definedName>
    <definedName name="table41" localSheetId="13">#REF!</definedName>
    <definedName name="table41" localSheetId="10">#REF!</definedName>
    <definedName name="table41" localSheetId="20">#REF!</definedName>
    <definedName name="table41" localSheetId="21">#REF!</definedName>
    <definedName name="table41" localSheetId="22">#REF!</definedName>
    <definedName name="table41" localSheetId="23">#REF!</definedName>
    <definedName name="table41" localSheetId="30">#REF!</definedName>
    <definedName name="table41" localSheetId="31">#REF!</definedName>
    <definedName name="table41" localSheetId="32">#REF!</definedName>
    <definedName name="table41" localSheetId="34">#REF!</definedName>
    <definedName name="table41" localSheetId="35">#REF!</definedName>
    <definedName name="table41" localSheetId="37">#REF!</definedName>
    <definedName name="table41" localSheetId="38">#REF!</definedName>
    <definedName name="table41" localSheetId="47">#REF!</definedName>
    <definedName name="table41" localSheetId="54">#REF!</definedName>
    <definedName name="table41" localSheetId="57">#REF!</definedName>
    <definedName name="table41" localSheetId="58">#REF!</definedName>
    <definedName name="table41" localSheetId="18">#REF!</definedName>
    <definedName name="table41" localSheetId="16">#REF!</definedName>
    <definedName name="table41">#REF!</definedName>
    <definedName name="Table5" localSheetId="13">[205]Stfrprtables!#REF!</definedName>
    <definedName name="Table5" localSheetId="10">[205]Stfrprtables!#REF!</definedName>
    <definedName name="Table5" localSheetId="20">[205]Stfrprtables!#REF!</definedName>
    <definedName name="Table5" localSheetId="21">[205]Stfrprtables!#REF!</definedName>
    <definedName name="Table5" localSheetId="22">[205]Stfrprtables!#REF!</definedName>
    <definedName name="Table5" localSheetId="23">[205]Stfrprtables!#REF!</definedName>
    <definedName name="Table5" localSheetId="30">[205]Stfrprtables!#REF!</definedName>
    <definedName name="Table5" localSheetId="31">[205]Stfrprtables!#REF!</definedName>
    <definedName name="Table5" localSheetId="32">[205]Stfrprtables!#REF!</definedName>
    <definedName name="Table5" localSheetId="34">[205]Stfrprtables!#REF!</definedName>
    <definedName name="Table5" localSheetId="35">[205]Stfrprtables!#REF!</definedName>
    <definedName name="Table5" localSheetId="37">[205]Stfrprtables!#REF!</definedName>
    <definedName name="Table5" localSheetId="38">[205]Stfrprtables!#REF!</definedName>
    <definedName name="Table5" localSheetId="47">[205]Stfrprtables!#REF!</definedName>
    <definedName name="Table5" localSheetId="57">[205]Stfrprtables!#REF!</definedName>
    <definedName name="Table5" localSheetId="58">[205]Stfrprtables!#REF!</definedName>
    <definedName name="Table5" localSheetId="18">[205]Stfrprtables!#REF!</definedName>
    <definedName name="Table5" localSheetId="16">[205]Stfrprtables!#REF!</definedName>
    <definedName name="Table5">[205]Stfrprtables!#REF!</definedName>
    <definedName name="table6" localSheetId="74">#REF!</definedName>
    <definedName name="table6" localSheetId="13">#REF!</definedName>
    <definedName name="table6" localSheetId="10">#REF!</definedName>
    <definedName name="table6" localSheetId="20">#REF!</definedName>
    <definedName name="table6" localSheetId="21">#REF!</definedName>
    <definedName name="table6" localSheetId="22">#REF!</definedName>
    <definedName name="table6" localSheetId="23">#REF!</definedName>
    <definedName name="table6" localSheetId="30">#REF!</definedName>
    <definedName name="table6" localSheetId="31">#REF!</definedName>
    <definedName name="table6" localSheetId="32">#REF!</definedName>
    <definedName name="table6" localSheetId="34">#REF!</definedName>
    <definedName name="table6" localSheetId="35">#REF!</definedName>
    <definedName name="table6" localSheetId="37">#REF!</definedName>
    <definedName name="table6" localSheetId="38">#REF!</definedName>
    <definedName name="table6" localSheetId="47">#REF!</definedName>
    <definedName name="table6" localSheetId="49">#REF!</definedName>
    <definedName name="table6" localSheetId="50">#REF!</definedName>
    <definedName name="table6" localSheetId="51">#REF!</definedName>
    <definedName name="table6" localSheetId="54">#REF!</definedName>
    <definedName name="table6" localSheetId="14">#REF!</definedName>
    <definedName name="table6" localSheetId="57">#REF!</definedName>
    <definedName name="table6" localSheetId="58">#REF!</definedName>
    <definedName name="table6" localSheetId="18">#REF!</definedName>
    <definedName name="table6" localSheetId="16">#REF!</definedName>
    <definedName name="table6">#REF!</definedName>
    <definedName name="table7" localSheetId="74">#REF!</definedName>
    <definedName name="table7" localSheetId="13">#REF!</definedName>
    <definedName name="table7" localSheetId="10">#REF!</definedName>
    <definedName name="table7" localSheetId="20">#REF!</definedName>
    <definedName name="table7" localSheetId="21">#REF!</definedName>
    <definedName name="table7" localSheetId="22">#REF!</definedName>
    <definedName name="table7" localSheetId="23">#REF!</definedName>
    <definedName name="table7" localSheetId="30">#REF!</definedName>
    <definedName name="table7" localSheetId="31">#REF!</definedName>
    <definedName name="table7" localSheetId="32">#REF!</definedName>
    <definedName name="table7" localSheetId="34">#REF!</definedName>
    <definedName name="table7" localSheetId="35">#REF!</definedName>
    <definedName name="table7" localSheetId="37">#REF!</definedName>
    <definedName name="table7" localSheetId="38">#REF!</definedName>
    <definedName name="table7" localSheetId="47">#REF!</definedName>
    <definedName name="table7" localSheetId="54">#REF!</definedName>
    <definedName name="table7" localSheetId="57">#REF!</definedName>
    <definedName name="table7" localSheetId="58">#REF!</definedName>
    <definedName name="table7" localSheetId="18">#REF!</definedName>
    <definedName name="table7" localSheetId="16">#REF!</definedName>
    <definedName name="table7">#REF!</definedName>
    <definedName name="Table8" localSheetId="12">'[9]shared data'!$A$1:$E$32</definedName>
    <definedName name="Table8">'[63]shared data'!$A$1:$E$32</definedName>
    <definedName name="table9" localSheetId="74">#REF!</definedName>
    <definedName name="table9" localSheetId="13">#REF!</definedName>
    <definedName name="table9" localSheetId="10">#REF!</definedName>
    <definedName name="table9" localSheetId="20">#REF!</definedName>
    <definedName name="table9" localSheetId="21">#REF!</definedName>
    <definedName name="table9" localSheetId="22">#REF!</definedName>
    <definedName name="table9" localSheetId="23">#REF!</definedName>
    <definedName name="table9" localSheetId="30">#REF!</definedName>
    <definedName name="table9" localSheetId="31">#REF!</definedName>
    <definedName name="table9" localSheetId="32">#REF!</definedName>
    <definedName name="table9" localSheetId="34">#REF!</definedName>
    <definedName name="table9" localSheetId="35">#REF!</definedName>
    <definedName name="table9" localSheetId="37">#REF!</definedName>
    <definedName name="table9" localSheetId="38">#REF!</definedName>
    <definedName name="table9" localSheetId="47">#REF!</definedName>
    <definedName name="table9" localSheetId="49">#REF!</definedName>
    <definedName name="table9" localSheetId="50">#REF!</definedName>
    <definedName name="table9" localSheetId="51">#REF!</definedName>
    <definedName name="table9" localSheetId="54">#REF!</definedName>
    <definedName name="table9" localSheetId="14">#REF!</definedName>
    <definedName name="table9" localSheetId="57">#REF!</definedName>
    <definedName name="table9" localSheetId="58">#REF!</definedName>
    <definedName name="table9" localSheetId="18">#REF!</definedName>
    <definedName name="table9" localSheetId="16">#REF!</definedName>
    <definedName name="table9">#REF!</definedName>
    <definedName name="TableA" localSheetId="74">#REF!</definedName>
    <definedName name="TableA" localSheetId="13">#REF!</definedName>
    <definedName name="TableA" localSheetId="10">#REF!</definedName>
    <definedName name="TableA" localSheetId="20">#REF!</definedName>
    <definedName name="TableA" localSheetId="21">#REF!</definedName>
    <definedName name="TableA" localSheetId="22">#REF!</definedName>
    <definedName name="TableA" localSheetId="23">#REF!</definedName>
    <definedName name="TableA" localSheetId="27">#REF!</definedName>
    <definedName name="TableA" localSheetId="30">#REF!</definedName>
    <definedName name="TableA" localSheetId="31">#REF!</definedName>
    <definedName name="TableA" localSheetId="32">#REF!</definedName>
    <definedName name="TableA" localSheetId="34">#REF!</definedName>
    <definedName name="TableA" localSheetId="35">#REF!</definedName>
    <definedName name="TableA" localSheetId="37">#REF!</definedName>
    <definedName name="TableA" localSheetId="38">#REF!</definedName>
    <definedName name="TableA" localSheetId="47">#REF!</definedName>
    <definedName name="TableA" localSheetId="50">#REF!</definedName>
    <definedName name="TableA" localSheetId="52">#REF!</definedName>
    <definedName name="TableA" localSheetId="54">#REF!</definedName>
    <definedName name="TableA" localSheetId="55">#REF!</definedName>
    <definedName name="TableA" localSheetId="57">#REF!</definedName>
    <definedName name="TableA" localSheetId="58">#REF!</definedName>
    <definedName name="TableA" localSheetId="18">#REF!</definedName>
    <definedName name="TableA" localSheetId="16">#REF!</definedName>
    <definedName name="TableA">#REF!</definedName>
    <definedName name="TableB1" localSheetId="74">#REF!</definedName>
    <definedName name="TableB1" localSheetId="13">#REF!</definedName>
    <definedName name="TableB1" localSheetId="10">#REF!</definedName>
    <definedName name="TableB1" localSheetId="20">#REF!</definedName>
    <definedName name="TableB1" localSheetId="21">#REF!</definedName>
    <definedName name="TableB1" localSheetId="22">#REF!</definedName>
    <definedName name="TableB1" localSheetId="23">#REF!</definedName>
    <definedName name="TableB1" localSheetId="27">#REF!</definedName>
    <definedName name="TableB1" localSheetId="30">#REF!</definedName>
    <definedName name="TableB1" localSheetId="31">#REF!</definedName>
    <definedName name="TableB1" localSheetId="32">#REF!</definedName>
    <definedName name="TableB1" localSheetId="34">#REF!</definedName>
    <definedName name="TableB1" localSheetId="35">#REF!</definedName>
    <definedName name="TableB1" localSheetId="37">#REF!</definedName>
    <definedName name="TableB1" localSheetId="38">#REF!</definedName>
    <definedName name="TableB1" localSheetId="47">#REF!</definedName>
    <definedName name="TableB1" localSheetId="52">#REF!</definedName>
    <definedName name="TableB1" localSheetId="54">#REF!</definedName>
    <definedName name="TableB1" localSheetId="57">#REF!</definedName>
    <definedName name="TableB1" localSheetId="58">#REF!</definedName>
    <definedName name="TableB1" localSheetId="18">#REF!</definedName>
    <definedName name="TableB1" localSheetId="16">#REF!</definedName>
    <definedName name="TableB1">#REF!</definedName>
    <definedName name="TableB2" localSheetId="74">#REF!</definedName>
    <definedName name="TableB2" localSheetId="13">#REF!</definedName>
    <definedName name="TableB2" localSheetId="27">#REF!</definedName>
    <definedName name="TableB2" localSheetId="30">#REF!</definedName>
    <definedName name="TableB2" localSheetId="31">#REF!</definedName>
    <definedName name="TableB2" localSheetId="32">#REF!</definedName>
    <definedName name="TableB2" localSheetId="35">#REF!</definedName>
    <definedName name="TableB2" localSheetId="38">#REF!</definedName>
    <definedName name="TableB2" localSheetId="47">#REF!</definedName>
    <definedName name="TableB2" localSheetId="52">#REF!</definedName>
    <definedName name="TableB2" localSheetId="54">#REF!</definedName>
    <definedName name="TableB2" localSheetId="58">#REF!</definedName>
    <definedName name="TableB2" localSheetId="18">#REF!</definedName>
    <definedName name="TableB2">#REF!</definedName>
    <definedName name="TableB3" localSheetId="74">#REF!</definedName>
    <definedName name="TableB3" localSheetId="13">#REF!</definedName>
    <definedName name="TableB3" localSheetId="30">#REF!</definedName>
    <definedName name="TableB3" localSheetId="31">#REF!</definedName>
    <definedName name="TableB3" localSheetId="32">#REF!</definedName>
    <definedName name="TableB3" localSheetId="35">#REF!</definedName>
    <definedName name="TableB3" localSheetId="38">#REF!</definedName>
    <definedName name="TableB3" localSheetId="47">#REF!</definedName>
    <definedName name="TableB3" localSheetId="52">#REF!</definedName>
    <definedName name="TableB3" localSheetId="54">#REF!</definedName>
    <definedName name="TableB3" localSheetId="58">#REF!</definedName>
    <definedName name="TableB3" localSheetId="18">#REF!</definedName>
    <definedName name="TableB3">#REF!</definedName>
    <definedName name="TableC1" localSheetId="74">#REF!</definedName>
    <definedName name="TableC1" localSheetId="13">#REF!</definedName>
    <definedName name="TableC1" localSheetId="30">#REF!</definedName>
    <definedName name="TableC1" localSheetId="31">#REF!</definedName>
    <definedName name="TableC1" localSheetId="32">#REF!</definedName>
    <definedName name="TableC1" localSheetId="35">#REF!</definedName>
    <definedName name="TableC1" localSheetId="38">#REF!</definedName>
    <definedName name="TableC1" localSheetId="47">#REF!</definedName>
    <definedName name="TableC1" localSheetId="52">#REF!</definedName>
    <definedName name="TableC1" localSheetId="54">#REF!</definedName>
    <definedName name="TableC1" localSheetId="58">#REF!</definedName>
    <definedName name="TableC1" localSheetId="18">#REF!</definedName>
    <definedName name="TableC1">#REF!</definedName>
    <definedName name="TableC2" localSheetId="74">#REF!</definedName>
    <definedName name="TableC2" localSheetId="13">#REF!</definedName>
    <definedName name="TableC2" localSheetId="30">#REF!</definedName>
    <definedName name="TableC2" localSheetId="31">#REF!</definedName>
    <definedName name="TableC2" localSheetId="32">#REF!</definedName>
    <definedName name="TableC2" localSheetId="35">#REF!</definedName>
    <definedName name="TableC2" localSheetId="38">#REF!</definedName>
    <definedName name="TableC2" localSheetId="47">#REF!</definedName>
    <definedName name="TableC2" localSheetId="52">#REF!</definedName>
    <definedName name="TableC2" localSheetId="54">#REF!</definedName>
    <definedName name="TableC2" localSheetId="58">#REF!</definedName>
    <definedName name="TableC2" localSheetId="18">#REF!</definedName>
    <definedName name="TableC2">#REF!</definedName>
    <definedName name="TableC3" localSheetId="74">#REF!</definedName>
    <definedName name="TableC3" localSheetId="13">#REF!</definedName>
    <definedName name="TableC3" localSheetId="30">#REF!</definedName>
    <definedName name="TableC3" localSheetId="31">#REF!</definedName>
    <definedName name="TableC3" localSheetId="32">#REF!</definedName>
    <definedName name="TableC3" localSheetId="35">#REF!</definedName>
    <definedName name="TableC3" localSheetId="38">#REF!</definedName>
    <definedName name="TableC3" localSheetId="47">#REF!</definedName>
    <definedName name="TableC3" localSheetId="52">#REF!</definedName>
    <definedName name="TableC3" localSheetId="54">#REF!</definedName>
    <definedName name="TableC3" localSheetId="58">#REF!</definedName>
    <definedName name="TableC3" localSheetId="18">#REF!</definedName>
    <definedName name="TableC3">#REF!</definedName>
    <definedName name="tabreal" localSheetId="74">#REF!</definedName>
    <definedName name="tabreal" localSheetId="13">#REF!</definedName>
    <definedName name="tabreal" localSheetId="30">#REF!</definedName>
    <definedName name="tabreal" localSheetId="31">#REF!</definedName>
    <definedName name="tabreal" localSheetId="32">#REF!</definedName>
    <definedName name="tabreal" localSheetId="38">#REF!</definedName>
    <definedName name="tabreal" localSheetId="54">#REF!</definedName>
    <definedName name="tabreal" localSheetId="58">#REF!</definedName>
    <definedName name="tabreal">#REF!</definedName>
    <definedName name="TAME" localSheetId="74">#REF!</definedName>
    <definedName name="TAME" localSheetId="13">#REF!</definedName>
    <definedName name="TAME" localSheetId="30">#REF!</definedName>
    <definedName name="TAME" localSheetId="31">#REF!</definedName>
    <definedName name="TAME" localSheetId="32">#REF!</definedName>
    <definedName name="TAME" localSheetId="38">#REF!</definedName>
    <definedName name="TAME" localSheetId="54">#REF!</definedName>
    <definedName name="TAME" localSheetId="58">#REF!</definedName>
    <definedName name="TAME">#REF!</definedName>
    <definedName name="TASA" localSheetId="74">#REF!</definedName>
    <definedName name="TASA" localSheetId="13">#REF!</definedName>
    <definedName name="TASA" localSheetId="30">#REF!</definedName>
    <definedName name="TASA" localSheetId="31">#REF!</definedName>
    <definedName name="TASA" localSheetId="32">#REF!</definedName>
    <definedName name="TASA" localSheetId="35">#REF!</definedName>
    <definedName name="TASA" localSheetId="36">#N/A</definedName>
    <definedName name="TASA" localSheetId="38">#REF!</definedName>
    <definedName name="TASA" localSheetId="47">#REF!</definedName>
    <definedName name="TASA" localSheetId="48">#REF!</definedName>
    <definedName name="TASA" localSheetId="49">#REF!</definedName>
    <definedName name="TASA" localSheetId="50">#REF!</definedName>
    <definedName name="TASA" localSheetId="52">#REF!</definedName>
    <definedName name="TASA" localSheetId="54">#REF!</definedName>
    <definedName name="TASA" localSheetId="55">#REF!</definedName>
    <definedName name="TASA" localSheetId="56">#REF!</definedName>
    <definedName name="TASA" localSheetId="58">#REF!</definedName>
    <definedName name="TASA" localSheetId="18">#REF!</definedName>
    <definedName name="TASA">#REF!</definedName>
    <definedName name="TASAS" localSheetId="74">#REF!</definedName>
    <definedName name="TASAS" localSheetId="13">#REF!</definedName>
    <definedName name="TASAS" localSheetId="30">#REF!</definedName>
    <definedName name="TASAS" localSheetId="31">#REF!</definedName>
    <definedName name="TASAS" localSheetId="32">#REF!</definedName>
    <definedName name="TASAS" localSheetId="35">#REF!</definedName>
    <definedName name="TASAS" localSheetId="36">#N/A</definedName>
    <definedName name="TASAS" localSheetId="38">#REF!</definedName>
    <definedName name="TASAS" localSheetId="47">#REF!</definedName>
    <definedName name="TASAS" localSheetId="48">#REF!</definedName>
    <definedName name="TASAS" localSheetId="49">#REF!</definedName>
    <definedName name="TASAS" localSheetId="50">#REF!</definedName>
    <definedName name="TASAS" localSheetId="52">#REF!</definedName>
    <definedName name="TASAS" localSheetId="54">#REF!</definedName>
    <definedName name="TASAS" localSheetId="55">#REF!</definedName>
    <definedName name="TASAS" localSheetId="56">#REF!</definedName>
    <definedName name="TASAS" localSheetId="58">#REF!</definedName>
    <definedName name="TASAS" localSheetId="18">#REF!</definedName>
    <definedName name="TASAS">#REF!</definedName>
    <definedName name="Tasas_Interes_06R">[207]A!$A$1:$T$54</definedName>
    <definedName name="Tbl_GFN" localSheetId="13">[208]Table_GEF!$B$2:$T$53</definedName>
    <definedName name="Tbl_GFN" localSheetId="10">[208]Table_GEF!$B$2:$T$53</definedName>
    <definedName name="Tbl_GFN" localSheetId="24">[209]Table_GEF!$B$2:$T$53</definedName>
    <definedName name="Tbl_GFN">[208]Table_GEF!$B$2:$T$53</definedName>
    <definedName name="tblChecks" localSheetId="12">[148]ErrCheck!$A$3:$E$5</definedName>
    <definedName name="tblChecks">[149]ErrCheck!$A$3:$E$5</definedName>
    <definedName name="tblLinks" localSheetId="12">[148]Links!$A$4:$F$33</definedName>
    <definedName name="tblLinks">[149]Links!$A$4:$F$33</definedName>
    <definedName name="tc">#VALUE!</definedName>
    <definedName name="TCN">[116]SREAL!A$158</definedName>
    <definedName name="TD" localSheetId="74">#REF!</definedName>
    <definedName name="TD" localSheetId="12">#REF!</definedName>
    <definedName name="TD" localSheetId="13">#REF!</definedName>
    <definedName name="TD" localSheetId="10">#REF!</definedName>
    <definedName name="TD" localSheetId="20">#REF!</definedName>
    <definedName name="TD" localSheetId="21">#REF!</definedName>
    <definedName name="TD" localSheetId="22">#REF!</definedName>
    <definedName name="TD" localSheetId="23">#REF!</definedName>
    <definedName name="TD" localSheetId="27">#REF!</definedName>
    <definedName name="TD" localSheetId="30">#REF!</definedName>
    <definedName name="TD" localSheetId="31">#REF!</definedName>
    <definedName name="TD" localSheetId="32">#REF!</definedName>
    <definedName name="TD" localSheetId="34">#REF!</definedName>
    <definedName name="TD" localSheetId="35">#REF!</definedName>
    <definedName name="TD" localSheetId="36">#N/A</definedName>
    <definedName name="TD" localSheetId="37">#REF!</definedName>
    <definedName name="TD" localSheetId="38">#REF!</definedName>
    <definedName name="TD" localSheetId="47">#REF!</definedName>
    <definedName name="TD" localSheetId="48">#REF!</definedName>
    <definedName name="TD" localSheetId="49">#REF!</definedName>
    <definedName name="TD" localSheetId="50">#REF!</definedName>
    <definedName name="TD" localSheetId="52">#REF!</definedName>
    <definedName name="TD" localSheetId="54">#REF!</definedName>
    <definedName name="TD" localSheetId="55">#REF!</definedName>
    <definedName name="TD" localSheetId="56">#REF!</definedName>
    <definedName name="TD" localSheetId="57">#REF!</definedName>
    <definedName name="TD" localSheetId="58">#REF!</definedName>
    <definedName name="TD" localSheetId="18">#REF!</definedName>
    <definedName name="TD" localSheetId="16">#REF!</definedName>
    <definedName name="TD">#REF!</definedName>
    <definedName name="TD1A" localSheetId="74">#REF!</definedName>
    <definedName name="TD1A" localSheetId="12">#REF!</definedName>
    <definedName name="TD1A" localSheetId="13">#REF!</definedName>
    <definedName name="TD1A" localSheetId="20">#REF!</definedName>
    <definedName name="TD1A" localSheetId="21">#REF!</definedName>
    <definedName name="TD1A" localSheetId="22">#REF!</definedName>
    <definedName name="TD1A" localSheetId="23">#REF!</definedName>
    <definedName name="TD1A" localSheetId="27">#REF!</definedName>
    <definedName name="TD1A" localSheetId="30">#REF!</definedName>
    <definedName name="TD1A" localSheetId="31">#REF!</definedName>
    <definedName name="TD1A" localSheetId="32">#REF!</definedName>
    <definedName name="TD1A" localSheetId="34">#REF!</definedName>
    <definedName name="TD1A" localSheetId="35">#REF!</definedName>
    <definedName name="TD1A" localSheetId="36">#N/A</definedName>
    <definedName name="TD1A" localSheetId="37">#REF!</definedName>
    <definedName name="TD1A" localSheetId="38">#REF!</definedName>
    <definedName name="TD1A" localSheetId="47">#REF!</definedName>
    <definedName name="TD1A" localSheetId="48">#REF!</definedName>
    <definedName name="TD1A" localSheetId="49">#REF!</definedName>
    <definedName name="TD1A" localSheetId="50">#REF!</definedName>
    <definedName name="TD1A" localSheetId="52">#REF!</definedName>
    <definedName name="TD1A" localSheetId="54">#REF!</definedName>
    <definedName name="TD1A" localSheetId="55">#REF!</definedName>
    <definedName name="TD1A" localSheetId="56">#REF!</definedName>
    <definedName name="TD1A" localSheetId="57">#REF!</definedName>
    <definedName name="TD1A" localSheetId="58">#REF!</definedName>
    <definedName name="TD1A" localSheetId="18">#REF!</definedName>
    <definedName name="TD1A" localSheetId="16">#REF!</definedName>
    <definedName name="TD1A">#REF!</definedName>
    <definedName name="TDATE" localSheetId="74">#REF!</definedName>
    <definedName name="TDATE" localSheetId="13">#REF!</definedName>
    <definedName name="TDATE" localSheetId="20">#REF!</definedName>
    <definedName name="TDATE" localSheetId="21">#REF!</definedName>
    <definedName name="TDATE" localSheetId="22">#REF!</definedName>
    <definedName name="TDATE" localSheetId="23">#REF!</definedName>
    <definedName name="TDATE" localSheetId="30">#REF!</definedName>
    <definedName name="TDATE" localSheetId="31">#REF!</definedName>
    <definedName name="TDATE" localSheetId="32">#REF!</definedName>
    <definedName name="TDATE" localSheetId="34">#REF!</definedName>
    <definedName name="TDATE" localSheetId="35">#REF!</definedName>
    <definedName name="TDATE" localSheetId="37">#REF!</definedName>
    <definedName name="TDATE" localSheetId="38">#REF!</definedName>
    <definedName name="TDATE" localSheetId="54">#REF!</definedName>
    <definedName name="TDATE" localSheetId="57">#REF!</definedName>
    <definedName name="TDATE" localSheetId="58">#REF!</definedName>
    <definedName name="TDATE" localSheetId="18">#REF!</definedName>
    <definedName name="TDATE" localSheetId="16">#REF!</definedName>
    <definedName name="TDATE">#REF!</definedName>
    <definedName name="teetwetw" localSheetId="74" hidden="1">#REF!</definedName>
    <definedName name="teetwetw" localSheetId="13" hidden="1">#REF!</definedName>
    <definedName name="teetwetw" localSheetId="27" hidden="1">#REF!</definedName>
    <definedName name="teetwetw" localSheetId="30" hidden="1">#REF!</definedName>
    <definedName name="teetwetw" localSheetId="31" hidden="1">#REF!</definedName>
    <definedName name="teetwetw" localSheetId="32" hidden="1">#REF!</definedName>
    <definedName name="teetwetw" localSheetId="35" hidden="1">#REF!</definedName>
    <definedName name="teetwetw" localSheetId="38" hidden="1">#REF!</definedName>
    <definedName name="teetwetw" localSheetId="47" hidden="1">#REF!</definedName>
    <definedName name="teetwetw" localSheetId="48" hidden="1">#REF!</definedName>
    <definedName name="teetwetw" localSheetId="49" hidden="1">#REF!</definedName>
    <definedName name="teetwetw" localSheetId="50" hidden="1">#REF!</definedName>
    <definedName name="teetwetw" localSheetId="52" hidden="1">#REF!</definedName>
    <definedName name="teetwetw" localSheetId="54" hidden="1">#REF!</definedName>
    <definedName name="teetwetw" localSheetId="55" hidden="1">#REF!</definedName>
    <definedName name="teetwetw" localSheetId="56" hidden="1">#REF!</definedName>
    <definedName name="teetwetw" localSheetId="58" hidden="1">#REF!</definedName>
    <definedName name="teetwetw" localSheetId="18" hidden="1">#REF!</definedName>
    <definedName name="teetwetw" hidden="1">#REF!</definedName>
    <definedName name="TELAS" localSheetId="74">#REF!</definedName>
    <definedName name="TELAS" localSheetId="13">#REF!</definedName>
    <definedName name="TELAS" localSheetId="30">#REF!</definedName>
    <definedName name="TELAS" localSheetId="31">#REF!</definedName>
    <definedName name="TELAS" localSheetId="32">#REF!</definedName>
    <definedName name="TELAS" localSheetId="35">#REF!</definedName>
    <definedName name="TELAS" localSheetId="38">#REF!</definedName>
    <definedName name="TELAS" localSheetId="47">#REF!</definedName>
    <definedName name="TELAS" localSheetId="52">#REF!</definedName>
    <definedName name="TELAS" localSheetId="54">#REF!</definedName>
    <definedName name="TELAS" localSheetId="58">#REF!</definedName>
    <definedName name="TELAS" localSheetId="18">#REF!</definedName>
    <definedName name="TELAS">#REF!</definedName>
    <definedName name="Template_Table" localSheetId="74">#REF!</definedName>
    <definedName name="Template_Table" localSheetId="13">#REF!</definedName>
    <definedName name="Template_Table" localSheetId="30">#REF!</definedName>
    <definedName name="Template_Table" localSheetId="31">#REF!</definedName>
    <definedName name="Template_Table" localSheetId="32">#REF!</definedName>
    <definedName name="Template_Table" localSheetId="35">#REF!</definedName>
    <definedName name="Template_Table" localSheetId="38">#REF!</definedName>
    <definedName name="Template_Table" localSheetId="47">#REF!</definedName>
    <definedName name="Template_Table" localSheetId="52">#REF!</definedName>
    <definedName name="Template_Table" localSheetId="54">#REF!</definedName>
    <definedName name="Template_Table" localSheetId="58">#REF!</definedName>
    <definedName name="Template_Table" localSheetId="18">#REF!</definedName>
    <definedName name="Template_Table">#REF!</definedName>
    <definedName name="terte" localSheetId="74" hidden="1">#REF!</definedName>
    <definedName name="terte" localSheetId="13" hidden="1">#REF!</definedName>
    <definedName name="terte" localSheetId="30" hidden="1">#REF!</definedName>
    <definedName name="terte" localSheetId="31" hidden="1">#REF!</definedName>
    <definedName name="terte" localSheetId="32" hidden="1">#REF!</definedName>
    <definedName name="terte" localSheetId="35" hidden="1">#REF!</definedName>
    <definedName name="terte" localSheetId="38" hidden="1">#REF!</definedName>
    <definedName name="terte" localSheetId="47" hidden="1">#REF!</definedName>
    <definedName name="terte" localSheetId="48" hidden="1">#REF!</definedName>
    <definedName name="terte" localSheetId="49" hidden="1">#REF!</definedName>
    <definedName name="terte" localSheetId="50" hidden="1">#REF!</definedName>
    <definedName name="terte" localSheetId="52" hidden="1">#REF!</definedName>
    <definedName name="terte" localSheetId="54" hidden="1">#REF!</definedName>
    <definedName name="terte" localSheetId="55" hidden="1">#REF!</definedName>
    <definedName name="terte" localSheetId="56" hidden="1">#REF!</definedName>
    <definedName name="terte" localSheetId="58" hidden="1">#REF!</definedName>
    <definedName name="terte" localSheetId="18" hidden="1">#REF!</definedName>
    <definedName name="terte" hidden="1">#REF!</definedName>
    <definedName name="tete" localSheetId="74" hidden="1">#REF!</definedName>
    <definedName name="tete" localSheetId="13" hidden="1">#REF!</definedName>
    <definedName name="tete" localSheetId="30" hidden="1">#REF!</definedName>
    <definedName name="tete" localSheetId="31" hidden="1">#REF!</definedName>
    <definedName name="tete" localSheetId="32" hidden="1">#REF!</definedName>
    <definedName name="tete" localSheetId="35" hidden="1">#REF!</definedName>
    <definedName name="tete" localSheetId="38" hidden="1">#REF!</definedName>
    <definedName name="tete" localSheetId="47" hidden="1">#REF!</definedName>
    <definedName name="tete" localSheetId="48" hidden="1">#REF!</definedName>
    <definedName name="tete" localSheetId="49" hidden="1">#REF!</definedName>
    <definedName name="tete" localSheetId="50" hidden="1">#REF!</definedName>
    <definedName name="tete" localSheetId="52" hidden="1">#REF!</definedName>
    <definedName name="tete" localSheetId="54" hidden="1">#REF!</definedName>
    <definedName name="tete" localSheetId="55" hidden="1">#REF!</definedName>
    <definedName name="tete" localSheetId="56" hidden="1">#REF!</definedName>
    <definedName name="tete" localSheetId="58" hidden="1">#REF!</definedName>
    <definedName name="tete" localSheetId="18" hidden="1">#REF!</definedName>
    <definedName name="tete" hidden="1">#REF!</definedName>
    <definedName name="tetetwe" localSheetId="13" hidden="1">'[135]Fax a enviar'!#REF!</definedName>
    <definedName name="tetetwe" localSheetId="10" hidden="1">'[135]Fax a enviar'!#REF!</definedName>
    <definedName name="tetetwe" localSheetId="20" hidden="1">'[135]Fax a enviar'!#REF!</definedName>
    <definedName name="tetetwe" localSheetId="21" hidden="1">'[135]Fax a enviar'!#REF!</definedName>
    <definedName name="tetetwe" localSheetId="22" hidden="1">'[135]Fax a enviar'!#REF!</definedName>
    <definedName name="tetetwe" localSheetId="23" hidden="1">'[135]Fax a enviar'!#REF!</definedName>
    <definedName name="tetetwe" localSheetId="27" hidden="1">'[135]Fax a enviar'!#REF!</definedName>
    <definedName name="tetetwe" localSheetId="31" hidden="1">'[135]Fax a enviar'!#REF!</definedName>
    <definedName name="tetetwe" localSheetId="32" hidden="1">'[135]Fax a enviar'!#REF!</definedName>
    <definedName name="tetetwe" localSheetId="34" hidden="1">'[135]Fax a enviar'!#REF!</definedName>
    <definedName name="tetetwe" localSheetId="35" hidden="1">'[135]Fax a enviar'!#REF!</definedName>
    <definedName name="tetetwe" localSheetId="37" hidden="1">'[135]Fax a enviar'!#REF!</definedName>
    <definedName name="tetetwe" localSheetId="38" hidden="1">'[135]Fax a enviar'!#REF!</definedName>
    <definedName name="tetetwe" localSheetId="47" hidden="1">'[135]Fax a enviar'!#REF!</definedName>
    <definedName name="tetetwe" localSheetId="48" hidden="1">'[135]Fax a enviar'!#REF!</definedName>
    <definedName name="tetetwe" localSheetId="49" hidden="1">'[135]Fax a enviar'!#REF!</definedName>
    <definedName name="tetetwe" localSheetId="50" hidden="1">'[135]Fax a enviar'!#REF!</definedName>
    <definedName name="tetetwe" localSheetId="51" hidden="1">'[135]Fax a enviar'!#REF!</definedName>
    <definedName name="tetetwe" localSheetId="52" hidden="1">'[135]Fax a enviar'!#REF!</definedName>
    <definedName name="tetetwe" localSheetId="53" hidden="1">'[135]Fax a enviar'!#REF!</definedName>
    <definedName name="tetetwe" localSheetId="54" hidden="1">'[135]Fax a enviar'!#REF!</definedName>
    <definedName name="tetetwe" localSheetId="14" hidden="1">'[135]Fax a enviar'!#REF!</definedName>
    <definedName name="tetetwe" localSheetId="57" hidden="1">'[135]Fax a enviar'!#REF!</definedName>
    <definedName name="tetetwe" localSheetId="58" hidden="1">'[135]Fax a enviar'!#REF!</definedName>
    <definedName name="tetetwe" localSheetId="18" hidden="1">'[135]Fax a enviar'!#REF!</definedName>
    <definedName name="tetetwe" localSheetId="16" hidden="1">'[135]Fax a enviar'!#REF!</definedName>
    <definedName name="tetetwe" hidden="1">'[135]Fax a enviar'!#REF!</definedName>
    <definedName name="TEXTO1" localSheetId="74">#REF!</definedName>
    <definedName name="TEXTO1" localSheetId="13">#REF!</definedName>
    <definedName name="TEXTO1" localSheetId="10">#REF!</definedName>
    <definedName name="TEXTO1" localSheetId="20">#REF!</definedName>
    <definedName name="TEXTO1" localSheetId="21">#REF!</definedName>
    <definedName name="TEXTO1" localSheetId="22">#REF!</definedName>
    <definedName name="TEXTO1" localSheetId="23">#REF!</definedName>
    <definedName name="TEXTO1" localSheetId="30">#REF!</definedName>
    <definedName name="TEXTO1" localSheetId="31">#REF!</definedName>
    <definedName name="TEXTO1" localSheetId="32">#REF!</definedName>
    <definedName name="TEXTO1" localSheetId="34">#REF!</definedName>
    <definedName name="TEXTO1" localSheetId="35">#REF!</definedName>
    <definedName name="TEXTO1" localSheetId="37">#REF!</definedName>
    <definedName name="TEXTO1" localSheetId="38">#REF!</definedName>
    <definedName name="TEXTO1" localSheetId="47">#REF!</definedName>
    <definedName name="TEXTO1" localSheetId="49">#REF!</definedName>
    <definedName name="TEXTO1" localSheetId="50">#REF!</definedName>
    <definedName name="TEXTO1" localSheetId="51">#REF!</definedName>
    <definedName name="TEXTO1" localSheetId="54">#REF!</definedName>
    <definedName name="TEXTO1" localSheetId="14">#REF!</definedName>
    <definedName name="TEXTO1" localSheetId="57">#REF!</definedName>
    <definedName name="TEXTO1" localSheetId="58">#REF!</definedName>
    <definedName name="TEXTO1" localSheetId="18">#REF!</definedName>
    <definedName name="TEXTO1" localSheetId="16">#REF!</definedName>
    <definedName name="TEXTO1">#REF!</definedName>
    <definedName name="TEXTO2" localSheetId="74">#REF!</definedName>
    <definedName name="TEXTO2" localSheetId="13">#REF!</definedName>
    <definedName name="TEXTO2" localSheetId="10">#REF!</definedName>
    <definedName name="TEXTO2" localSheetId="20">#REF!</definedName>
    <definedName name="TEXTO2" localSheetId="21">#REF!</definedName>
    <definedName name="TEXTO2" localSheetId="22">#REF!</definedName>
    <definedName name="TEXTO2" localSheetId="23">#REF!</definedName>
    <definedName name="TEXTO2" localSheetId="30">#REF!</definedName>
    <definedName name="TEXTO2" localSheetId="31">#REF!</definedName>
    <definedName name="TEXTO2" localSheetId="32">#REF!</definedName>
    <definedName name="TEXTO2" localSheetId="34">#REF!</definedName>
    <definedName name="TEXTO2" localSheetId="35">#REF!</definedName>
    <definedName name="TEXTO2" localSheetId="37">#REF!</definedName>
    <definedName name="TEXTO2" localSheetId="38">#REF!</definedName>
    <definedName name="TEXTO2" localSheetId="47">#REF!</definedName>
    <definedName name="TEXTO2" localSheetId="54">#REF!</definedName>
    <definedName name="TEXTO2" localSheetId="57">#REF!</definedName>
    <definedName name="TEXTO2" localSheetId="58">#REF!</definedName>
    <definedName name="TEXTO2" localSheetId="18">#REF!</definedName>
    <definedName name="TEXTO2" localSheetId="16">#REF!</definedName>
    <definedName name="TEXTO2">#REF!</definedName>
    <definedName name="textToday" localSheetId="74">#REF!</definedName>
    <definedName name="textToday" localSheetId="13">#REF!</definedName>
    <definedName name="textToday" localSheetId="10">#REF!</definedName>
    <definedName name="textToday" localSheetId="20">#REF!</definedName>
    <definedName name="textToday" localSheetId="21">#REF!</definedName>
    <definedName name="textToday" localSheetId="22">#REF!</definedName>
    <definedName name="textToday" localSheetId="23">#REF!</definedName>
    <definedName name="textToday" localSheetId="27">#REF!</definedName>
    <definedName name="textToday" localSheetId="30">#REF!</definedName>
    <definedName name="textToday" localSheetId="31">#REF!</definedName>
    <definedName name="textToday" localSheetId="32">#REF!</definedName>
    <definedName name="textToday" localSheetId="34">#REF!</definedName>
    <definedName name="textToday" localSheetId="35">#REF!</definedName>
    <definedName name="textToday" localSheetId="37">#REF!</definedName>
    <definedName name="textToday" localSheetId="38">#REF!</definedName>
    <definedName name="textToday" localSheetId="47">#REF!</definedName>
    <definedName name="textToday" localSheetId="48">#REF!</definedName>
    <definedName name="textToday" localSheetId="49">#REF!</definedName>
    <definedName name="textToday" localSheetId="50">#REF!</definedName>
    <definedName name="textToday" localSheetId="52">#REF!</definedName>
    <definedName name="textToday" localSheetId="54">#REF!</definedName>
    <definedName name="textToday" localSheetId="55">#REF!</definedName>
    <definedName name="textToday" localSheetId="56">#REF!</definedName>
    <definedName name="textToday" localSheetId="57">#REF!</definedName>
    <definedName name="textToday" localSheetId="58">#REF!</definedName>
    <definedName name="textToday" localSheetId="18">#REF!</definedName>
    <definedName name="textToday" localSheetId="16">#REF!</definedName>
    <definedName name="textToday">#REF!</definedName>
    <definedName name="TIPOCAMBIO" localSheetId="74">#REF!</definedName>
    <definedName name="TIPOCAMBIO" localSheetId="13">#REF!</definedName>
    <definedName name="TIPOCAMBIO" localSheetId="27">#REF!</definedName>
    <definedName name="TIPOCAMBIO" localSheetId="30">#REF!</definedName>
    <definedName name="TIPOCAMBIO" localSheetId="31">#REF!</definedName>
    <definedName name="TIPOCAMBIO" localSheetId="32">#REF!</definedName>
    <definedName name="TIPOCAMBIO" localSheetId="35">#REF!</definedName>
    <definedName name="TIPOCAMBIO" localSheetId="38">#REF!</definedName>
    <definedName name="TIPOCAMBIO" localSheetId="47">#REF!</definedName>
    <definedName name="TIPOCAMBIO" localSheetId="52">#REF!</definedName>
    <definedName name="TIPOCAMBIO" localSheetId="54">#REF!</definedName>
    <definedName name="TIPOCAMBIO" localSheetId="58">#REF!</definedName>
    <definedName name="TIPOCAMBIO" localSheetId="18">#REF!</definedName>
    <definedName name="TIPOCAMBIO">#REF!</definedName>
    <definedName name="TITLES" localSheetId="74">#REF!</definedName>
    <definedName name="TITLES" localSheetId="13">#REF!</definedName>
    <definedName name="TITLES" localSheetId="27">#REF!</definedName>
    <definedName name="TITLES" localSheetId="30">#REF!</definedName>
    <definedName name="TITLES" localSheetId="31">#REF!</definedName>
    <definedName name="TITLES" localSheetId="32">#REF!</definedName>
    <definedName name="TITLES" localSheetId="35">#REF!</definedName>
    <definedName name="TITLES" localSheetId="38">#REF!</definedName>
    <definedName name="TITLES" localSheetId="47">#REF!</definedName>
    <definedName name="TITLES" localSheetId="52">#REF!</definedName>
    <definedName name="TITLES" localSheetId="54">#REF!</definedName>
    <definedName name="TITLES" localSheetId="58">#REF!</definedName>
    <definedName name="TITLES" localSheetId="18">#REF!</definedName>
    <definedName name="TITLES">#REF!</definedName>
    <definedName name="TítuloDeColumna1" localSheetId="74">#REF!</definedName>
    <definedName name="TítuloDeColumna1" localSheetId="13">#REF!</definedName>
    <definedName name="TítuloDeColumna1" localSheetId="30">#REF!</definedName>
    <definedName name="TítuloDeColumna1" localSheetId="31">#REF!</definedName>
    <definedName name="TítuloDeColumna1" localSheetId="32">#REF!</definedName>
    <definedName name="TítuloDeColumna1" localSheetId="35">#REF!</definedName>
    <definedName name="TítuloDeColumna1" localSheetId="38">#REF!</definedName>
    <definedName name="TítuloDeColumna1" localSheetId="47">#REF!</definedName>
    <definedName name="TítuloDeColumna1" localSheetId="54">#REF!</definedName>
    <definedName name="TítuloDeColumna1" localSheetId="58">#REF!</definedName>
    <definedName name="TítuloDeColumna1" localSheetId="18">#REF!</definedName>
    <definedName name="TítuloDeColumna1">#REF!</definedName>
    <definedName name="TítuloDeColumna2" localSheetId="74">#REF!</definedName>
    <definedName name="TítuloDeColumna2" localSheetId="13">#REF!</definedName>
    <definedName name="TítuloDeColumna2" localSheetId="30">#REF!</definedName>
    <definedName name="TítuloDeColumna2" localSheetId="31">#REF!</definedName>
    <definedName name="TítuloDeColumna2" localSheetId="32">#REF!</definedName>
    <definedName name="TítuloDeColumna2" localSheetId="35">#REF!</definedName>
    <definedName name="TítuloDeColumna2" localSheetId="38">#REF!</definedName>
    <definedName name="TítuloDeColumna2" localSheetId="47">#REF!</definedName>
    <definedName name="TítuloDeColumna2" localSheetId="54">#REF!</definedName>
    <definedName name="TítuloDeColumna2" localSheetId="58">#REF!</definedName>
    <definedName name="TítuloDeColumna2" localSheetId="18">#REF!</definedName>
    <definedName name="TítuloDeColumna2">#REF!</definedName>
    <definedName name="títulos" localSheetId="74">#REF!</definedName>
    <definedName name="títulos" localSheetId="13">#REF!</definedName>
    <definedName name="títulos" localSheetId="30">#REF!</definedName>
    <definedName name="títulos" localSheetId="31">#REF!</definedName>
    <definedName name="títulos" localSheetId="32">#REF!</definedName>
    <definedName name="títulos" localSheetId="38">#REF!</definedName>
    <definedName name="títulos" localSheetId="54">#REF!</definedName>
    <definedName name="títulos" localSheetId="58">#REF!</definedName>
    <definedName name="títulos">#REF!</definedName>
    <definedName name="_xlnm.Print_Titles" localSheetId="74">#REF!</definedName>
    <definedName name="_xlnm.Print_Titles" localSheetId="12">[210]Q5!$A$1:$C$65536,[210]Q5!$A$1:$IV$7</definedName>
    <definedName name="_xlnm.Print_Titles" localSheetId="13">#REF!</definedName>
    <definedName name="_xlnm.Print_Titles" localSheetId="10">#REF!</definedName>
    <definedName name="_xlnm.Print_Titles" localSheetId="20">#REF!</definedName>
    <definedName name="_xlnm.Print_Titles" localSheetId="21">#REF!</definedName>
    <definedName name="_xlnm.Print_Titles" localSheetId="22">#REF!</definedName>
    <definedName name="_xlnm.Print_Titles" localSheetId="23">#REF!</definedName>
    <definedName name="_xlnm.Print_Titles" localSheetId="27">#REF!</definedName>
    <definedName name="_xlnm.Print_Titles" localSheetId="30">#REF!</definedName>
    <definedName name="_xlnm.Print_Titles" localSheetId="31">#REF!</definedName>
    <definedName name="_xlnm.Print_Titles" localSheetId="32">#REF!</definedName>
    <definedName name="_xlnm.Print_Titles" localSheetId="35">#REF!</definedName>
    <definedName name="_xlnm.Print_Titles" localSheetId="38">#REF!</definedName>
    <definedName name="_xlnm.Print_Titles" localSheetId="47">#REF!</definedName>
    <definedName name="_xlnm.Print_Titles" localSheetId="48">#REF!</definedName>
    <definedName name="_xlnm.Print_Titles" localSheetId="49">#REF!</definedName>
    <definedName name="_xlnm.Print_Titles" localSheetId="50">#REF!</definedName>
    <definedName name="_xlnm.Print_Titles" localSheetId="51">#REF!</definedName>
    <definedName name="_xlnm.Print_Titles" localSheetId="52">#REF!</definedName>
    <definedName name="_xlnm.Print_Titles" localSheetId="53">#REF!</definedName>
    <definedName name="_xlnm.Print_Titles" localSheetId="54">#REF!</definedName>
    <definedName name="_xlnm.Print_Titles" localSheetId="14">#REF!</definedName>
    <definedName name="_xlnm.Print_Titles" localSheetId="55">#REF!</definedName>
    <definedName name="_xlnm.Print_Titles" localSheetId="56">#REF!</definedName>
    <definedName name="_xlnm.Print_Titles" localSheetId="58">#REF!</definedName>
    <definedName name="_xlnm.Print_Titles" localSheetId="18">#REF!</definedName>
    <definedName name="_xlnm.Print_Titles">#REF!</definedName>
    <definedName name="tj" localSheetId="74" hidden="1">{"Riqfin97",#N/A,FALSE,"Tran";"Riqfinpro",#N/A,FALSE,"Tran"}</definedName>
    <definedName name="tj" localSheetId="12" hidden="1">{"Riqfin97",#N/A,FALSE,"Tran";"Riqfinpro",#N/A,FALSE,"Tran"}</definedName>
    <definedName name="tj" localSheetId="13" hidden="1">{"Riqfin97",#N/A,FALSE,"Tran";"Riqfinpro",#N/A,FALSE,"Tran"}</definedName>
    <definedName name="tj" localSheetId="28" hidden="1">{"Riqfin97",#N/A,FALSE,"Tran";"Riqfinpro",#N/A,FALSE,"Tran"}</definedName>
    <definedName name="tj" localSheetId="10" hidden="1">{"Riqfin97",#N/A,FALSE,"Tran";"Riqfinpro",#N/A,FALSE,"Tran"}</definedName>
    <definedName name="tj" localSheetId="20" hidden="1">{"Riqfin97",#N/A,FALSE,"Tran";"Riqfinpro",#N/A,FALSE,"Tran"}</definedName>
    <definedName name="tj" localSheetId="21" hidden="1">{"Riqfin97",#N/A,FALSE,"Tran";"Riqfinpro",#N/A,FALSE,"Tran"}</definedName>
    <definedName name="tj" localSheetId="22" hidden="1">{"Riqfin97",#N/A,FALSE,"Tran";"Riqfinpro",#N/A,FALSE,"Tran"}</definedName>
    <definedName name="tj" localSheetId="23" hidden="1">{"Riqfin97",#N/A,FALSE,"Tran";"Riqfinpro",#N/A,FALSE,"Tran"}</definedName>
    <definedName name="tj" localSheetId="24" hidden="1">{"Riqfin97",#N/A,FALSE,"Tran";"Riqfinpro",#N/A,FALSE,"Tran"}</definedName>
    <definedName name="tj" localSheetId="27" hidden="1">{"Riqfin97",#N/A,FALSE,"Tran";"Riqfinpro",#N/A,FALSE,"Tran"}</definedName>
    <definedName name="tj" localSheetId="29" hidden="1">{"Riqfin97",#N/A,FALSE,"Tran";"Riqfinpro",#N/A,FALSE,"Tran"}</definedName>
    <definedName name="tj" localSheetId="30" hidden="1">{"Riqfin97",#N/A,FALSE,"Tran";"Riqfinpro",#N/A,FALSE,"Tran"}</definedName>
    <definedName name="tj" localSheetId="31" hidden="1">{"Riqfin97",#N/A,FALSE,"Tran";"Riqfinpro",#N/A,FALSE,"Tran"}</definedName>
    <definedName name="tj" localSheetId="32" hidden="1">{"Riqfin97",#N/A,FALSE,"Tran";"Riqfinpro",#N/A,FALSE,"Tran"}</definedName>
    <definedName name="tj" localSheetId="34" hidden="1">{"Riqfin97",#N/A,FALSE,"Tran";"Riqfinpro",#N/A,FALSE,"Tran"}</definedName>
    <definedName name="tj" localSheetId="35" hidden="1">{"Riqfin97",#N/A,FALSE,"Tran";"Riqfinpro",#N/A,FALSE,"Tran"}</definedName>
    <definedName name="tj" localSheetId="37" hidden="1">{"Riqfin97",#N/A,FALSE,"Tran";"Riqfinpro",#N/A,FALSE,"Tran"}</definedName>
    <definedName name="tj" localSheetId="38" hidden="1">{"Riqfin97",#N/A,FALSE,"Tran";"Riqfinpro",#N/A,FALSE,"Tran"}</definedName>
    <definedName name="tj" localSheetId="47" hidden="1">{"Riqfin97",#N/A,FALSE,"Tran";"Riqfinpro",#N/A,FALSE,"Tran"}</definedName>
    <definedName name="tj" localSheetId="48" hidden="1">{"Riqfin97",#N/A,FALSE,"Tran";"Riqfinpro",#N/A,FALSE,"Tran"}</definedName>
    <definedName name="tj" localSheetId="49" hidden="1">{"Riqfin97",#N/A,FALSE,"Tran";"Riqfinpro",#N/A,FALSE,"Tran"}</definedName>
    <definedName name="tj" localSheetId="50" hidden="1">{"Riqfin97",#N/A,FALSE,"Tran";"Riqfinpro",#N/A,FALSE,"Tran"}</definedName>
    <definedName name="tj" localSheetId="51" hidden="1">{"Riqfin97",#N/A,FALSE,"Tran";"Riqfinpro",#N/A,FALSE,"Tran"}</definedName>
    <definedName name="tj" localSheetId="52" hidden="1">{"Riqfin97",#N/A,FALSE,"Tran";"Riqfinpro",#N/A,FALSE,"Tran"}</definedName>
    <definedName name="tj" localSheetId="53" hidden="1">{"Riqfin97",#N/A,FALSE,"Tran";"Riqfinpro",#N/A,FALSE,"Tran"}</definedName>
    <definedName name="tj" localSheetId="54" hidden="1">{"Riqfin97",#N/A,FALSE,"Tran";"Riqfinpro",#N/A,FALSE,"Tran"}</definedName>
    <definedName name="tj" localSheetId="14" hidden="1">{"Riqfin97",#N/A,FALSE,"Tran";"Riqfinpro",#N/A,FALSE,"Tran"}</definedName>
    <definedName name="tj" localSheetId="55" hidden="1">{"Riqfin97",#N/A,FALSE,"Tran";"Riqfinpro",#N/A,FALSE,"Tran"}</definedName>
    <definedName name="tj" localSheetId="56" hidden="1">{"Riqfin97",#N/A,FALSE,"Tran";"Riqfinpro",#N/A,FALSE,"Tran"}</definedName>
    <definedName name="tj" localSheetId="57" hidden="1">{"Riqfin97",#N/A,FALSE,"Tran";"Riqfinpro",#N/A,FALSE,"Tran"}</definedName>
    <definedName name="tj" localSheetId="58" hidden="1">{"Riqfin97",#N/A,FALSE,"Tran";"Riqfinpro",#N/A,FALSE,"Tran"}</definedName>
    <definedName name="tj" localSheetId="18" hidden="1">{"Riqfin97",#N/A,FALSE,"Tran";"Riqfinpro",#N/A,FALSE,"Tran"}</definedName>
    <definedName name="tj" localSheetId="19" hidden="1">{"Riqfin97",#N/A,FALSE,"Tran";"Riqfinpro",#N/A,FALSE,"Tran"}</definedName>
    <definedName name="tj" localSheetId="15" hidden="1">{"Riqfin97",#N/A,FALSE,"Tran";"Riqfinpro",#N/A,FALSE,"Tran"}</definedName>
    <definedName name="tj" localSheetId="16" hidden="1">{"Riqfin97",#N/A,FALSE,"Tran";"Riqfinpro",#N/A,FALSE,"Tran"}</definedName>
    <definedName name="tj" hidden="1">{"Riqfin97",#N/A,FALSE,"Tran";"Riqfinpro",#N/A,FALSE,"Tran"}</definedName>
    <definedName name="tjutju" localSheetId="13" hidden="1">'[124]Fax a enviar'!#REF!</definedName>
    <definedName name="tjutju" hidden="1">'[124]Fax a enviar'!#REF!</definedName>
    <definedName name="TM" localSheetId="74">#REF!</definedName>
    <definedName name="TM" localSheetId="12">[95]Q5!#REF!</definedName>
    <definedName name="TM" localSheetId="13">#REF!</definedName>
    <definedName name="TM" localSheetId="10">#REF!</definedName>
    <definedName name="TM" localSheetId="20">#REF!</definedName>
    <definedName name="TM" localSheetId="21">#REF!</definedName>
    <definedName name="TM" localSheetId="22">#REF!</definedName>
    <definedName name="TM" localSheetId="23">#REF!</definedName>
    <definedName name="TM" localSheetId="27">#REF!</definedName>
    <definedName name="TM" localSheetId="30">#REF!</definedName>
    <definedName name="TM" localSheetId="31">#REF!</definedName>
    <definedName name="TM" localSheetId="32">#REF!</definedName>
    <definedName name="TM" localSheetId="34">#REF!</definedName>
    <definedName name="TM" localSheetId="35">#REF!</definedName>
    <definedName name="TM" localSheetId="37">#REF!</definedName>
    <definedName name="TM" localSheetId="38">#REF!</definedName>
    <definedName name="TM" localSheetId="47">#REF!</definedName>
    <definedName name="TM" localSheetId="48">#REF!</definedName>
    <definedName name="TM" localSheetId="49">#REF!</definedName>
    <definedName name="TM" localSheetId="50">#REF!</definedName>
    <definedName name="TM" localSheetId="51">#REF!</definedName>
    <definedName name="TM" localSheetId="52">#REF!</definedName>
    <definedName name="TM" localSheetId="53">#REF!</definedName>
    <definedName name="TM" localSheetId="54">#REF!</definedName>
    <definedName name="TM" localSheetId="14">#REF!</definedName>
    <definedName name="TM" localSheetId="55">#REF!</definedName>
    <definedName name="TM" localSheetId="57">#REF!</definedName>
    <definedName name="TM" localSheetId="58">#REF!</definedName>
    <definedName name="TM" localSheetId="18">#REF!</definedName>
    <definedName name="TM" localSheetId="16">#REF!</definedName>
    <definedName name="TM">#REF!</definedName>
    <definedName name="TM_D" localSheetId="74">#REF!</definedName>
    <definedName name="TM_D" localSheetId="12">[95]Q5!#REF!</definedName>
    <definedName name="TM_D" localSheetId="13">#REF!</definedName>
    <definedName name="TM_D" localSheetId="10">#REF!</definedName>
    <definedName name="TM_D" localSheetId="20">#REF!</definedName>
    <definedName name="TM_D" localSheetId="21">#REF!</definedName>
    <definedName name="TM_D" localSheetId="22">#REF!</definedName>
    <definedName name="TM_D" localSheetId="23">#REF!</definedName>
    <definedName name="TM_D" localSheetId="27">#REF!</definedName>
    <definedName name="TM_D" localSheetId="30">#REF!</definedName>
    <definedName name="TM_D" localSheetId="31">#REF!</definedName>
    <definedName name="TM_D" localSheetId="32">#REF!</definedName>
    <definedName name="TM_D" localSheetId="34">#REF!</definedName>
    <definedName name="TM_D" localSheetId="35">#REF!</definedName>
    <definedName name="TM_D" localSheetId="37">#REF!</definedName>
    <definedName name="TM_D" localSheetId="38">#REF!</definedName>
    <definedName name="TM_D" localSheetId="47">#REF!</definedName>
    <definedName name="TM_D" localSheetId="48">#REF!</definedName>
    <definedName name="TM_D" localSheetId="49">#REF!</definedName>
    <definedName name="TM_D" localSheetId="50">#REF!</definedName>
    <definedName name="TM_D" localSheetId="51">#REF!</definedName>
    <definedName name="TM_D" localSheetId="52">#REF!</definedName>
    <definedName name="TM_D" localSheetId="53">#REF!</definedName>
    <definedName name="TM_D" localSheetId="54">#REF!</definedName>
    <definedName name="TM_D" localSheetId="14">#REF!</definedName>
    <definedName name="TM_D" localSheetId="57">#REF!</definedName>
    <definedName name="TM_D" localSheetId="58">#REF!</definedName>
    <definedName name="TM_D" localSheetId="18">#REF!</definedName>
    <definedName name="TM_D" localSheetId="16">#REF!</definedName>
    <definedName name="TM_D">#REF!</definedName>
    <definedName name="TM_DPCH" localSheetId="74">#REF!</definedName>
    <definedName name="TM_DPCH" localSheetId="12">[95]Q5!#REF!</definedName>
    <definedName name="TM_DPCH" localSheetId="13">#REF!</definedName>
    <definedName name="TM_DPCH" localSheetId="10">#REF!</definedName>
    <definedName name="TM_DPCH" localSheetId="20">#REF!</definedName>
    <definedName name="TM_DPCH" localSheetId="21">#REF!</definedName>
    <definedName name="TM_DPCH" localSheetId="22">#REF!</definedName>
    <definedName name="TM_DPCH" localSheetId="23">#REF!</definedName>
    <definedName name="TM_DPCH" localSheetId="27">#REF!</definedName>
    <definedName name="TM_DPCH" localSheetId="30">#REF!</definedName>
    <definedName name="TM_DPCH" localSheetId="31">#REF!</definedName>
    <definedName name="TM_DPCH" localSheetId="32">#REF!</definedName>
    <definedName name="TM_DPCH" localSheetId="34">#REF!</definedName>
    <definedName name="TM_DPCH" localSheetId="35">#REF!</definedName>
    <definedName name="TM_DPCH" localSheetId="37">#REF!</definedName>
    <definedName name="TM_DPCH" localSheetId="38">#REF!</definedName>
    <definedName name="TM_DPCH" localSheetId="47">#REF!</definedName>
    <definedName name="TM_DPCH" localSheetId="48">#REF!</definedName>
    <definedName name="TM_DPCH" localSheetId="49">#REF!</definedName>
    <definedName name="TM_DPCH" localSheetId="50">#REF!</definedName>
    <definedName name="TM_DPCH" localSheetId="51">#REF!</definedName>
    <definedName name="TM_DPCH" localSheetId="52">#REF!</definedName>
    <definedName name="TM_DPCH" localSheetId="53">#REF!</definedName>
    <definedName name="TM_DPCH" localSheetId="54">#REF!</definedName>
    <definedName name="TM_DPCH" localSheetId="14">#REF!</definedName>
    <definedName name="TM_DPCH" localSheetId="57">#REF!</definedName>
    <definedName name="TM_DPCH" localSheetId="58">#REF!</definedName>
    <definedName name="TM_DPCH" localSheetId="18">#REF!</definedName>
    <definedName name="TM_DPCH" localSheetId="16">#REF!</definedName>
    <definedName name="TM_DPCH">#REF!</definedName>
    <definedName name="TM_R" localSheetId="74">#REF!</definedName>
    <definedName name="TM_R" localSheetId="12">[95]Q5!#REF!</definedName>
    <definedName name="TM_R" localSheetId="13">#REF!</definedName>
    <definedName name="TM_R" localSheetId="10">#REF!</definedName>
    <definedName name="TM_R" localSheetId="20">#REF!</definedName>
    <definedName name="TM_R" localSheetId="21">#REF!</definedName>
    <definedName name="TM_R" localSheetId="22">#REF!</definedName>
    <definedName name="TM_R" localSheetId="23">#REF!</definedName>
    <definedName name="TM_R" localSheetId="27">#REF!</definedName>
    <definedName name="TM_R" localSheetId="30">#REF!</definedName>
    <definedName name="TM_R" localSheetId="31">#REF!</definedName>
    <definedName name="TM_R" localSheetId="32">#REF!</definedName>
    <definedName name="TM_R" localSheetId="35">#REF!</definedName>
    <definedName name="TM_R" localSheetId="38">#REF!</definedName>
    <definedName name="TM_R" localSheetId="47">#REF!</definedName>
    <definedName name="TM_R" localSheetId="48">#REF!</definedName>
    <definedName name="TM_R" localSheetId="49">#REF!</definedName>
    <definedName name="TM_R" localSheetId="50">#REF!</definedName>
    <definedName name="TM_R" localSheetId="51">#REF!</definedName>
    <definedName name="TM_R" localSheetId="52">#REF!</definedName>
    <definedName name="TM_R" localSheetId="53">#REF!</definedName>
    <definedName name="TM_R" localSheetId="54">#REF!</definedName>
    <definedName name="TM_R" localSheetId="14">#REF!</definedName>
    <definedName name="TM_R" localSheetId="58">#REF!</definedName>
    <definedName name="TM_R" localSheetId="18">#REF!</definedName>
    <definedName name="TM_R">#REF!</definedName>
    <definedName name="TM_RPCH" localSheetId="74">#REF!</definedName>
    <definedName name="TM_RPCH" localSheetId="12">[97]Q5!$E$11:$AH$11</definedName>
    <definedName name="TM_RPCH" localSheetId="13">#REF!</definedName>
    <definedName name="TM_RPCH" localSheetId="10">#REF!</definedName>
    <definedName name="TM_RPCH" localSheetId="20">#REF!</definedName>
    <definedName name="TM_RPCH" localSheetId="21">#REF!</definedName>
    <definedName name="TM_RPCH" localSheetId="22">#REF!</definedName>
    <definedName name="TM_RPCH" localSheetId="23">#REF!</definedName>
    <definedName name="TM_RPCH" localSheetId="27">#REF!</definedName>
    <definedName name="TM_RPCH" localSheetId="30">#REF!</definedName>
    <definedName name="TM_RPCH" localSheetId="31">#REF!</definedName>
    <definedName name="TM_RPCH" localSheetId="32">#REF!</definedName>
    <definedName name="TM_RPCH" localSheetId="35">#REF!</definedName>
    <definedName name="TM_RPCH" localSheetId="38">#REF!</definedName>
    <definedName name="TM_RPCH" localSheetId="47">#REF!</definedName>
    <definedName name="TM_RPCH" localSheetId="48">#REF!</definedName>
    <definedName name="TM_RPCH" localSheetId="49">#REF!</definedName>
    <definedName name="TM_RPCH" localSheetId="50">#REF!</definedName>
    <definedName name="TM_RPCH" localSheetId="51">#REF!</definedName>
    <definedName name="TM_RPCH" localSheetId="52">#REF!</definedName>
    <definedName name="TM_RPCH" localSheetId="53">#REF!</definedName>
    <definedName name="TM_RPCH" localSheetId="54">#REF!</definedName>
    <definedName name="TM_RPCH" localSheetId="14">#REF!</definedName>
    <definedName name="TM_RPCH" localSheetId="58">#REF!</definedName>
    <definedName name="TM_RPCH" localSheetId="18">#REF!</definedName>
    <definedName name="TM_RPCH">#REF!</definedName>
    <definedName name="TMG" localSheetId="74">#REF!</definedName>
    <definedName name="TMG" localSheetId="12">[95]Q5!#REF!</definedName>
    <definedName name="TMG" localSheetId="13">#REF!</definedName>
    <definedName name="TMG" localSheetId="10">#REF!</definedName>
    <definedName name="TMG" localSheetId="20">#REF!</definedName>
    <definedName name="TMG" localSheetId="21">#REF!</definedName>
    <definedName name="TMG" localSheetId="22">#REF!</definedName>
    <definedName name="TMG" localSheetId="23">#REF!</definedName>
    <definedName name="TMG" localSheetId="27">#REF!</definedName>
    <definedName name="TMG" localSheetId="30">#REF!</definedName>
    <definedName name="TMG" localSheetId="31">#REF!</definedName>
    <definedName name="TMG" localSheetId="32">#REF!</definedName>
    <definedName name="TMG" localSheetId="35">#REF!</definedName>
    <definedName name="TMG" localSheetId="38">#REF!</definedName>
    <definedName name="TMG" localSheetId="47">#REF!</definedName>
    <definedName name="TMG" localSheetId="48">#REF!</definedName>
    <definedName name="TMG" localSheetId="49">#REF!</definedName>
    <definedName name="TMG" localSheetId="50">#REF!</definedName>
    <definedName name="TMG" localSheetId="51">#REF!</definedName>
    <definedName name="TMG" localSheetId="52">#REF!</definedName>
    <definedName name="TMG" localSheetId="53">#REF!</definedName>
    <definedName name="TMG" localSheetId="54">#REF!</definedName>
    <definedName name="TMG" localSheetId="14">#REF!</definedName>
    <definedName name="TMG" localSheetId="58">#REF!</definedName>
    <definedName name="TMG" localSheetId="18">#REF!</definedName>
    <definedName name="TMG">#REF!</definedName>
    <definedName name="TMG_D" localSheetId="12">[99]Q5!$E$23:$AH$23</definedName>
    <definedName name="TMG_D">[103]Q5!$E$23:$AH$23</definedName>
    <definedName name="TMG_DPCH" localSheetId="74">#REF!</definedName>
    <definedName name="TMG_DPCH" localSheetId="12">[95]Q5!#REF!</definedName>
    <definedName name="TMG_DPCH" localSheetId="13">#REF!</definedName>
    <definedName name="TMG_DPCH" localSheetId="10">#REF!</definedName>
    <definedName name="TMG_DPCH" localSheetId="20">#REF!</definedName>
    <definedName name="TMG_DPCH" localSheetId="21">#REF!</definedName>
    <definedName name="TMG_DPCH" localSheetId="22">#REF!</definedName>
    <definedName name="TMG_DPCH" localSheetId="23">#REF!</definedName>
    <definedName name="TMG_DPCH" localSheetId="27">#REF!</definedName>
    <definedName name="TMG_DPCH" localSheetId="30">#REF!</definedName>
    <definedName name="TMG_DPCH" localSheetId="31">#REF!</definedName>
    <definedName name="TMG_DPCH" localSheetId="32">#REF!</definedName>
    <definedName name="TMG_DPCH" localSheetId="34">#REF!</definedName>
    <definedName name="TMG_DPCH" localSheetId="35">#REF!</definedName>
    <definedName name="TMG_DPCH" localSheetId="37">#REF!</definedName>
    <definedName name="TMG_DPCH" localSheetId="38">#REF!</definedName>
    <definedName name="TMG_DPCH" localSheetId="47">#REF!</definedName>
    <definedName name="TMG_DPCH" localSheetId="48">#REF!</definedName>
    <definedName name="TMG_DPCH" localSheetId="49">#REF!</definedName>
    <definedName name="TMG_DPCH" localSheetId="50">#REF!</definedName>
    <definedName name="TMG_DPCH" localSheetId="51">#REF!</definedName>
    <definedName name="TMG_DPCH" localSheetId="52">#REF!</definedName>
    <definedName name="TMG_DPCH" localSheetId="53">#REF!</definedName>
    <definedName name="TMG_DPCH" localSheetId="54">#REF!</definedName>
    <definedName name="TMG_DPCH" localSheetId="14">#REF!</definedName>
    <definedName name="TMG_DPCH" localSheetId="55">#REF!</definedName>
    <definedName name="TMG_DPCH" localSheetId="57">#REF!</definedName>
    <definedName name="TMG_DPCH" localSheetId="58">#REF!</definedName>
    <definedName name="TMG_DPCH" localSheetId="18">#REF!</definedName>
    <definedName name="TMG_DPCH" localSheetId="16">#REF!</definedName>
    <definedName name="TMG_DPCH">#REF!</definedName>
    <definedName name="TMG_R" localSheetId="74">#REF!</definedName>
    <definedName name="TMG_R" localSheetId="12">[95]Q5!#REF!</definedName>
    <definedName name="TMG_R" localSheetId="13">#REF!</definedName>
    <definedName name="TMG_R" localSheetId="10">#REF!</definedName>
    <definedName name="TMG_R" localSheetId="20">#REF!</definedName>
    <definedName name="TMG_R" localSheetId="21">#REF!</definedName>
    <definedName name="TMG_R" localSheetId="22">#REF!</definedName>
    <definedName name="TMG_R" localSheetId="23">#REF!</definedName>
    <definedName name="TMG_R" localSheetId="27">#REF!</definedName>
    <definedName name="TMG_R" localSheetId="30">#REF!</definedName>
    <definedName name="TMG_R" localSheetId="31">#REF!</definedName>
    <definedName name="TMG_R" localSheetId="32">#REF!</definedName>
    <definedName name="TMG_R" localSheetId="34">#REF!</definedName>
    <definedName name="TMG_R" localSheetId="35">#REF!</definedName>
    <definedName name="TMG_R" localSheetId="37">#REF!</definedName>
    <definedName name="TMG_R" localSheetId="38">#REF!</definedName>
    <definedName name="TMG_R" localSheetId="47">#REF!</definedName>
    <definedName name="TMG_R" localSheetId="48">#REF!</definedName>
    <definedName name="TMG_R" localSheetId="49">#REF!</definedName>
    <definedName name="TMG_R" localSheetId="50">#REF!</definedName>
    <definedName name="TMG_R" localSheetId="51">#REF!</definedName>
    <definedName name="TMG_R" localSheetId="52">#REF!</definedName>
    <definedName name="TMG_R" localSheetId="53">#REF!</definedName>
    <definedName name="TMG_R" localSheetId="54">#REF!</definedName>
    <definedName name="TMG_R" localSheetId="14">#REF!</definedName>
    <definedName name="TMG_R" localSheetId="57">#REF!</definedName>
    <definedName name="TMG_R" localSheetId="58">#REF!</definedName>
    <definedName name="TMG_R" localSheetId="18">#REF!</definedName>
    <definedName name="TMG_R" localSheetId="16">#REF!</definedName>
    <definedName name="TMG_R">#REF!</definedName>
    <definedName name="TMG_RPCH" localSheetId="74">#REF!</definedName>
    <definedName name="TMG_RPCH" localSheetId="12">[97]Q5!$E$15:$AH$15</definedName>
    <definedName name="TMG_RPCH" localSheetId="13">#REF!</definedName>
    <definedName name="TMG_RPCH" localSheetId="10">#REF!</definedName>
    <definedName name="TMG_RPCH" localSheetId="20">#REF!</definedName>
    <definedName name="TMG_RPCH" localSheetId="21">#REF!</definedName>
    <definedName name="TMG_RPCH" localSheetId="22">#REF!</definedName>
    <definedName name="TMG_RPCH" localSheetId="23">#REF!</definedName>
    <definedName name="TMG_RPCH" localSheetId="27">#REF!</definedName>
    <definedName name="TMG_RPCH" localSheetId="30">#REF!</definedName>
    <definedName name="TMG_RPCH" localSheetId="31">#REF!</definedName>
    <definedName name="TMG_RPCH" localSheetId="32">#REF!</definedName>
    <definedName name="TMG_RPCH" localSheetId="34">#REF!</definedName>
    <definedName name="TMG_RPCH" localSheetId="35">#REF!</definedName>
    <definedName name="TMG_RPCH" localSheetId="37">#REF!</definedName>
    <definedName name="TMG_RPCH" localSheetId="38">#REF!</definedName>
    <definedName name="TMG_RPCH" localSheetId="47">#REF!</definedName>
    <definedName name="TMG_RPCH" localSheetId="48">#REF!</definedName>
    <definedName name="TMG_RPCH" localSheetId="49">#REF!</definedName>
    <definedName name="TMG_RPCH" localSheetId="50">#REF!</definedName>
    <definedName name="TMG_RPCH" localSheetId="51">#REF!</definedName>
    <definedName name="TMG_RPCH" localSheetId="52">#REF!</definedName>
    <definedName name="TMG_RPCH" localSheetId="53">#REF!</definedName>
    <definedName name="TMG_RPCH" localSheetId="54">#REF!</definedName>
    <definedName name="TMG_RPCH" localSheetId="14">#REF!</definedName>
    <definedName name="TMG_RPCH" localSheetId="57">#REF!</definedName>
    <definedName name="TMG_RPCH" localSheetId="58">#REF!</definedName>
    <definedName name="TMG_RPCH" localSheetId="18">#REF!</definedName>
    <definedName name="TMG_RPCH" localSheetId="16">#REF!</definedName>
    <definedName name="TMG_RPCH">#REF!</definedName>
    <definedName name="TMGO">#N/A</definedName>
    <definedName name="TMGO_D" localSheetId="74">#REF!</definedName>
    <definedName name="TMGO_D" localSheetId="12">[95]Q5!#REF!</definedName>
    <definedName name="TMGO_D" localSheetId="13">#REF!</definedName>
    <definedName name="TMGO_D" localSheetId="10">#REF!</definedName>
    <definedName name="TMGO_D" localSheetId="20">#REF!</definedName>
    <definedName name="TMGO_D" localSheetId="21">#REF!</definedName>
    <definedName name="TMGO_D" localSheetId="22">#REF!</definedName>
    <definedName name="TMGO_D" localSheetId="23">#REF!</definedName>
    <definedName name="TMGO_D" localSheetId="27">#REF!</definedName>
    <definedName name="TMGO_D" localSheetId="30">#REF!</definedName>
    <definedName name="TMGO_D" localSheetId="31">#REF!</definedName>
    <definedName name="TMGO_D" localSheetId="32">#REF!</definedName>
    <definedName name="TMGO_D" localSheetId="34">#REF!</definedName>
    <definedName name="TMGO_D" localSheetId="35">#REF!</definedName>
    <definedName name="TMGO_D" localSheetId="37">#REF!</definedName>
    <definedName name="TMGO_D" localSheetId="38">#REF!</definedName>
    <definedName name="TMGO_D" localSheetId="47">#REF!</definedName>
    <definedName name="TMGO_D" localSheetId="48">#REF!</definedName>
    <definedName name="TMGO_D" localSheetId="49">#REF!</definedName>
    <definedName name="TMGO_D" localSheetId="50">#REF!</definedName>
    <definedName name="TMGO_D" localSheetId="51">#REF!</definedName>
    <definedName name="TMGO_D" localSheetId="52">#REF!</definedName>
    <definedName name="TMGO_D" localSheetId="53">#REF!</definedName>
    <definedName name="TMGO_D" localSheetId="54">#REF!</definedName>
    <definedName name="TMGO_D" localSheetId="14">#REF!</definedName>
    <definedName name="TMGO_D" localSheetId="55">#REF!</definedName>
    <definedName name="TMGO_D" localSheetId="57">#REF!</definedName>
    <definedName name="TMGO_D" localSheetId="58">#REF!</definedName>
    <definedName name="TMGO_D" localSheetId="18">#REF!</definedName>
    <definedName name="TMGO_D" localSheetId="16">#REF!</definedName>
    <definedName name="TMGO_D">#REF!</definedName>
    <definedName name="TMGO_DPCH" localSheetId="74">#REF!</definedName>
    <definedName name="TMGO_DPCH" localSheetId="12">[97]Q5!$E$19:$AH$19</definedName>
    <definedName name="TMGO_DPCH" localSheetId="13">#REF!</definedName>
    <definedName name="TMGO_DPCH" localSheetId="10">#REF!</definedName>
    <definedName name="TMGO_DPCH" localSheetId="20">#REF!</definedName>
    <definedName name="TMGO_DPCH" localSheetId="21">#REF!</definedName>
    <definedName name="TMGO_DPCH" localSheetId="22">#REF!</definedName>
    <definedName name="TMGO_DPCH" localSheetId="23">#REF!</definedName>
    <definedName name="TMGO_DPCH" localSheetId="27">#REF!</definedName>
    <definedName name="TMGO_DPCH" localSheetId="30">#REF!</definedName>
    <definedName name="TMGO_DPCH" localSheetId="31">#REF!</definedName>
    <definedName name="TMGO_DPCH" localSheetId="32">#REF!</definedName>
    <definedName name="TMGO_DPCH" localSheetId="34">#REF!</definedName>
    <definedName name="TMGO_DPCH" localSheetId="35">#REF!</definedName>
    <definedName name="TMGO_DPCH" localSheetId="37">#REF!</definedName>
    <definedName name="TMGO_DPCH" localSheetId="38">#REF!</definedName>
    <definedName name="TMGO_DPCH" localSheetId="47">#REF!</definedName>
    <definedName name="TMGO_DPCH" localSheetId="48">#REF!</definedName>
    <definedName name="TMGO_DPCH" localSheetId="49">#REF!</definedName>
    <definedName name="TMGO_DPCH" localSheetId="50">#REF!</definedName>
    <definedName name="TMGO_DPCH" localSheetId="51">#REF!</definedName>
    <definedName name="TMGO_DPCH" localSheetId="52">#REF!</definedName>
    <definedName name="TMGO_DPCH" localSheetId="53">#REF!</definedName>
    <definedName name="TMGO_DPCH" localSheetId="54">#REF!</definedName>
    <definedName name="TMGO_DPCH" localSheetId="14">#REF!</definedName>
    <definedName name="TMGO_DPCH" localSheetId="57">#REF!</definedName>
    <definedName name="TMGO_DPCH" localSheetId="58">#REF!</definedName>
    <definedName name="TMGO_DPCH" localSheetId="18">#REF!</definedName>
    <definedName name="TMGO_DPCH" localSheetId="16">#REF!</definedName>
    <definedName name="TMGO_DPCH">#REF!</definedName>
    <definedName name="TMGO_R" localSheetId="74">#REF!</definedName>
    <definedName name="TMGO_R" localSheetId="12">[95]Q5!#REF!</definedName>
    <definedName name="TMGO_R" localSheetId="13">#REF!</definedName>
    <definedName name="TMGO_R" localSheetId="10">#REF!</definedName>
    <definedName name="TMGO_R" localSheetId="20">#REF!</definedName>
    <definedName name="TMGO_R" localSheetId="21">#REF!</definedName>
    <definedName name="TMGO_R" localSheetId="22">#REF!</definedName>
    <definedName name="TMGO_R" localSheetId="23">#REF!</definedName>
    <definedName name="TMGO_R" localSheetId="27">#REF!</definedName>
    <definedName name="TMGO_R" localSheetId="30">#REF!</definedName>
    <definedName name="TMGO_R" localSheetId="31">#REF!</definedName>
    <definedName name="TMGO_R" localSheetId="32">#REF!</definedName>
    <definedName name="TMGO_R" localSheetId="34">#REF!</definedName>
    <definedName name="TMGO_R" localSheetId="35">#REF!</definedName>
    <definedName name="TMGO_R" localSheetId="37">#REF!</definedName>
    <definedName name="TMGO_R" localSheetId="38">#REF!</definedName>
    <definedName name="TMGO_R" localSheetId="47">#REF!</definedName>
    <definedName name="TMGO_R" localSheetId="48">#REF!</definedName>
    <definedName name="TMGO_R" localSheetId="49">#REF!</definedName>
    <definedName name="TMGO_R" localSheetId="50">#REF!</definedName>
    <definedName name="TMGO_R" localSheetId="51">#REF!</definedName>
    <definedName name="TMGO_R" localSheetId="52">#REF!</definedName>
    <definedName name="TMGO_R" localSheetId="53">#REF!</definedName>
    <definedName name="TMGO_R" localSheetId="54">#REF!</definedName>
    <definedName name="TMGO_R" localSheetId="14">#REF!</definedName>
    <definedName name="TMGO_R" localSheetId="57">#REF!</definedName>
    <definedName name="TMGO_R" localSheetId="58">#REF!</definedName>
    <definedName name="TMGO_R" localSheetId="18">#REF!</definedName>
    <definedName name="TMGO_R" localSheetId="16">#REF!</definedName>
    <definedName name="TMGO_R">#REF!</definedName>
    <definedName name="TMGO_RPCH" localSheetId="74">#REF!</definedName>
    <definedName name="TMGO_RPCH" localSheetId="12">[95]Q5!#REF!</definedName>
    <definedName name="TMGO_RPCH" localSheetId="13">#REF!</definedName>
    <definedName name="TMGO_RPCH" localSheetId="10">#REF!</definedName>
    <definedName name="TMGO_RPCH" localSheetId="20">#REF!</definedName>
    <definedName name="TMGO_RPCH" localSheetId="21">#REF!</definedName>
    <definedName name="TMGO_RPCH" localSheetId="22">#REF!</definedName>
    <definedName name="TMGO_RPCH" localSheetId="23">#REF!</definedName>
    <definedName name="TMGO_RPCH" localSheetId="27">#REF!</definedName>
    <definedName name="TMGO_RPCH" localSheetId="30">#REF!</definedName>
    <definedName name="TMGO_RPCH" localSheetId="31">#REF!</definedName>
    <definedName name="TMGO_RPCH" localSheetId="32">#REF!</definedName>
    <definedName name="TMGO_RPCH" localSheetId="35">#REF!</definedName>
    <definedName name="TMGO_RPCH" localSheetId="38">#REF!</definedName>
    <definedName name="TMGO_RPCH" localSheetId="47">#REF!</definedName>
    <definedName name="TMGO_RPCH" localSheetId="48">#REF!</definedName>
    <definedName name="TMGO_RPCH" localSheetId="49">#REF!</definedName>
    <definedName name="TMGO_RPCH" localSheetId="50">#REF!</definedName>
    <definedName name="TMGO_RPCH" localSheetId="51">#REF!</definedName>
    <definedName name="TMGO_RPCH" localSheetId="52">#REF!</definedName>
    <definedName name="TMGO_RPCH" localSheetId="53">#REF!</definedName>
    <definedName name="TMGO_RPCH" localSheetId="54">#REF!</definedName>
    <definedName name="TMGO_RPCH" localSheetId="14">#REF!</definedName>
    <definedName name="TMGO_RPCH" localSheetId="58">#REF!</definedName>
    <definedName name="TMGO_RPCH" localSheetId="18">#REF!</definedName>
    <definedName name="TMGO_RPCH">#REF!</definedName>
    <definedName name="TMGXO" localSheetId="74">#REF!</definedName>
    <definedName name="TMGXO" localSheetId="12">[95]Q5!#REF!</definedName>
    <definedName name="TMGXO" localSheetId="13">#REF!</definedName>
    <definedName name="TMGXO" localSheetId="10">#REF!</definedName>
    <definedName name="TMGXO" localSheetId="20">#REF!</definedName>
    <definedName name="TMGXO" localSheetId="21">#REF!</definedName>
    <definedName name="TMGXO" localSheetId="22">#REF!</definedName>
    <definedName name="TMGXO" localSheetId="23">#REF!</definedName>
    <definedName name="TMGXO" localSheetId="27">#REF!</definedName>
    <definedName name="TMGXO" localSheetId="30">#REF!</definedName>
    <definedName name="TMGXO" localSheetId="31">#REF!</definedName>
    <definedName name="TMGXO" localSheetId="32">#REF!</definedName>
    <definedName name="TMGXO" localSheetId="35">#REF!</definedName>
    <definedName name="TMGXO" localSheetId="38">#REF!</definedName>
    <definedName name="TMGXO" localSheetId="47">#REF!</definedName>
    <definedName name="TMGXO" localSheetId="48">#REF!</definedName>
    <definedName name="TMGXO" localSheetId="49">#REF!</definedName>
    <definedName name="TMGXO" localSheetId="50">#REF!</definedName>
    <definedName name="TMGXO" localSheetId="51">#REF!</definedName>
    <definedName name="TMGXO" localSheetId="52">#REF!</definedName>
    <definedName name="TMGXO" localSheetId="53">#REF!</definedName>
    <definedName name="TMGXO" localSheetId="54">#REF!</definedName>
    <definedName name="TMGXO" localSheetId="14">#REF!</definedName>
    <definedName name="TMGXO" localSheetId="58">#REF!</definedName>
    <definedName name="TMGXO" localSheetId="18">#REF!</definedName>
    <definedName name="TMGXO">#REF!</definedName>
    <definedName name="TMGXO_D" localSheetId="74">#REF!</definedName>
    <definedName name="TMGXO_D" localSheetId="12">[95]Q5!#REF!</definedName>
    <definedName name="TMGXO_D" localSheetId="13">#REF!</definedName>
    <definedName name="TMGXO_D" localSheetId="10">#REF!</definedName>
    <definedName name="TMGXO_D" localSheetId="20">#REF!</definedName>
    <definedName name="TMGXO_D" localSheetId="21">#REF!</definedName>
    <definedName name="TMGXO_D" localSheetId="22">#REF!</definedName>
    <definedName name="TMGXO_D" localSheetId="23">#REF!</definedName>
    <definedName name="TMGXO_D" localSheetId="27">#REF!</definedName>
    <definedName name="TMGXO_D" localSheetId="30">#REF!</definedName>
    <definedName name="TMGXO_D" localSheetId="31">#REF!</definedName>
    <definedName name="TMGXO_D" localSheetId="32">#REF!</definedName>
    <definedName name="TMGXO_D" localSheetId="35">#REF!</definedName>
    <definedName name="TMGXO_D" localSheetId="38">#REF!</definedName>
    <definedName name="TMGXO_D" localSheetId="47">#REF!</definedName>
    <definedName name="TMGXO_D" localSheetId="48">#REF!</definedName>
    <definedName name="TMGXO_D" localSheetId="49">#REF!</definedName>
    <definedName name="TMGXO_D" localSheetId="50">#REF!</definedName>
    <definedName name="TMGXO_D" localSheetId="51">#REF!</definedName>
    <definedName name="TMGXO_D" localSheetId="52">#REF!</definedName>
    <definedName name="TMGXO_D" localSheetId="53">#REF!</definedName>
    <definedName name="TMGXO_D" localSheetId="54">#REF!</definedName>
    <definedName name="TMGXO_D" localSheetId="14">#REF!</definedName>
    <definedName name="TMGXO_D" localSheetId="58">#REF!</definedName>
    <definedName name="TMGXO_D" localSheetId="18">#REF!</definedName>
    <definedName name="TMGXO_D">#REF!</definedName>
    <definedName name="TMGXO_DPCH" localSheetId="74">#REF!</definedName>
    <definedName name="TMGXO_DPCH" localSheetId="12">[95]Q5!#REF!</definedName>
    <definedName name="TMGXO_DPCH" localSheetId="13">#REF!</definedName>
    <definedName name="TMGXO_DPCH" localSheetId="10">#REF!</definedName>
    <definedName name="TMGXO_DPCH" localSheetId="20">#REF!</definedName>
    <definedName name="TMGXO_DPCH" localSheetId="21">#REF!</definedName>
    <definedName name="TMGXO_DPCH" localSheetId="22">#REF!</definedName>
    <definedName name="TMGXO_DPCH" localSheetId="23">#REF!</definedName>
    <definedName name="TMGXO_DPCH" localSheetId="27">#REF!</definedName>
    <definedName name="TMGXO_DPCH" localSheetId="30">#REF!</definedName>
    <definedName name="TMGXO_DPCH" localSheetId="31">#REF!</definedName>
    <definedName name="TMGXO_DPCH" localSheetId="32">#REF!</definedName>
    <definedName name="TMGXO_DPCH" localSheetId="35">#REF!</definedName>
    <definedName name="TMGXO_DPCH" localSheetId="38">#REF!</definedName>
    <definedName name="TMGXO_DPCH" localSheetId="47">#REF!</definedName>
    <definedName name="TMGXO_DPCH" localSheetId="48">#REF!</definedName>
    <definedName name="TMGXO_DPCH" localSheetId="49">#REF!</definedName>
    <definedName name="TMGXO_DPCH" localSheetId="50">#REF!</definedName>
    <definedName name="TMGXO_DPCH" localSheetId="51">#REF!</definedName>
    <definedName name="TMGXO_DPCH" localSheetId="52">#REF!</definedName>
    <definedName name="TMGXO_DPCH" localSheetId="53">#REF!</definedName>
    <definedName name="TMGXO_DPCH" localSheetId="54">#REF!</definedName>
    <definedName name="TMGXO_DPCH" localSheetId="14">#REF!</definedName>
    <definedName name="TMGXO_DPCH" localSheetId="58">#REF!</definedName>
    <definedName name="TMGXO_DPCH" localSheetId="18">#REF!</definedName>
    <definedName name="TMGXO_DPCH">#REF!</definedName>
    <definedName name="TMGXO_R" localSheetId="74">#REF!</definedName>
    <definedName name="TMGXO_R" localSheetId="12">[95]Q5!#REF!</definedName>
    <definedName name="TMGXO_R" localSheetId="13">#REF!</definedName>
    <definedName name="TMGXO_R" localSheetId="10">#REF!</definedName>
    <definedName name="TMGXO_R" localSheetId="20">#REF!</definedName>
    <definedName name="TMGXO_R" localSheetId="21">#REF!</definedName>
    <definedName name="TMGXO_R" localSheetId="22">#REF!</definedName>
    <definedName name="TMGXO_R" localSheetId="23">#REF!</definedName>
    <definedName name="TMGXO_R" localSheetId="27">#REF!</definedName>
    <definedName name="TMGXO_R" localSheetId="30">#REF!</definedName>
    <definedName name="TMGXO_R" localSheetId="31">#REF!</definedName>
    <definedName name="TMGXO_R" localSheetId="32">#REF!</definedName>
    <definedName name="TMGXO_R" localSheetId="35">#REF!</definedName>
    <definedName name="TMGXO_R" localSheetId="38">#REF!</definedName>
    <definedName name="TMGXO_R" localSheetId="47">#REF!</definedName>
    <definedName name="TMGXO_R" localSheetId="48">#REF!</definedName>
    <definedName name="TMGXO_R" localSheetId="49">#REF!</definedName>
    <definedName name="TMGXO_R" localSheetId="50">#REF!</definedName>
    <definedName name="TMGXO_R" localSheetId="51">#REF!</definedName>
    <definedName name="TMGXO_R" localSheetId="52">#REF!</definedName>
    <definedName name="TMGXO_R" localSheetId="53">#REF!</definedName>
    <definedName name="TMGXO_R" localSheetId="54">#REF!</definedName>
    <definedName name="TMGXO_R" localSheetId="14">#REF!</definedName>
    <definedName name="TMGXO_R" localSheetId="58">#REF!</definedName>
    <definedName name="TMGXO_R" localSheetId="18">#REF!</definedName>
    <definedName name="TMGXO_R">#REF!</definedName>
    <definedName name="TMGXO_RPCH" localSheetId="74">#REF!</definedName>
    <definedName name="TMGXO_RPCH" localSheetId="12">[95]Q5!#REF!</definedName>
    <definedName name="TMGXO_RPCH" localSheetId="13">#REF!</definedName>
    <definedName name="TMGXO_RPCH" localSheetId="10">#REF!</definedName>
    <definedName name="TMGXO_RPCH" localSheetId="20">#REF!</definedName>
    <definedName name="TMGXO_RPCH" localSheetId="21">#REF!</definedName>
    <definedName name="TMGXO_RPCH" localSheetId="22">#REF!</definedName>
    <definedName name="TMGXO_RPCH" localSheetId="23">#REF!</definedName>
    <definedName name="TMGXO_RPCH" localSheetId="27">#REF!</definedName>
    <definedName name="TMGXO_RPCH" localSheetId="30">#REF!</definedName>
    <definedName name="TMGXO_RPCH" localSheetId="31">#REF!</definedName>
    <definedName name="TMGXO_RPCH" localSheetId="32">#REF!</definedName>
    <definedName name="TMGXO_RPCH" localSheetId="35">#REF!</definedName>
    <definedName name="TMGXO_RPCH" localSheetId="38">#REF!</definedName>
    <definedName name="TMGXO_RPCH" localSheetId="47">#REF!</definedName>
    <definedName name="TMGXO_RPCH" localSheetId="48">#REF!</definedName>
    <definedName name="TMGXO_RPCH" localSheetId="49">#REF!</definedName>
    <definedName name="TMGXO_RPCH" localSheetId="50">#REF!</definedName>
    <definedName name="TMGXO_RPCH" localSheetId="51">#REF!</definedName>
    <definedName name="TMGXO_RPCH" localSheetId="52">#REF!</definedName>
    <definedName name="TMGXO_RPCH" localSheetId="53">#REF!</definedName>
    <definedName name="TMGXO_RPCH" localSheetId="54">#REF!</definedName>
    <definedName name="TMGXO_RPCH" localSheetId="14">#REF!</definedName>
    <definedName name="TMGXO_RPCH" localSheetId="58">#REF!</definedName>
    <definedName name="TMGXO_RPCH" localSheetId="18">#REF!</definedName>
    <definedName name="TMGXO_RPCH">#REF!</definedName>
    <definedName name="TMS" localSheetId="74">#REF!</definedName>
    <definedName name="TMS" localSheetId="12">[95]Q5!#REF!</definedName>
    <definedName name="TMS" localSheetId="13">#REF!</definedName>
    <definedName name="TMS" localSheetId="10">#REF!</definedName>
    <definedName name="TMS" localSheetId="20">#REF!</definedName>
    <definedName name="TMS" localSheetId="21">#REF!</definedName>
    <definedName name="TMS" localSheetId="22">#REF!</definedName>
    <definedName name="TMS" localSheetId="23">#REF!</definedName>
    <definedName name="TMS" localSheetId="27">#REF!</definedName>
    <definedName name="TMS" localSheetId="30">#REF!</definedName>
    <definedName name="TMS" localSheetId="31">#REF!</definedName>
    <definedName name="TMS" localSheetId="32">#REF!</definedName>
    <definedName name="TMS" localSheetId="35">#REF!</definedName>
    <definedName name="TMS" localSheetId="38">#REF!</definedName>
    <definedName name="TMS" localSheetId="47">#REF!</definedName>
    <definedName name="TMS" localSheetId="48">#REF!</definedName>
    <definedName name="TMS" localSheetId="49">#REF!</definedName>
    <definedName name="TMS" localSheetId="50">#REF!</definedName>
    <definedName name="TMS" localSheetId="51">#REF!</definedName>
    <definedName name="TMS" localSheetId="52">#REF!</definedName>
    <definedName name="TMS" localSheetId="53">#REF!</definedName>
    <definedName name="TMS" localSheetId="54">#REF!</definedName>
    <definedName name="TMS" localSheetId="14">#REF!</definedName>
    <definedName name="TMS" localSheetId="58">#REF!</definedName>
    <definedName name="TMS" localSheetId="18">#REF!</definedName>
    <definedName name="TMS">#REF!</definedName>
    <definedName name="TNAME" localSheetId="74">#REF!</definedName>
    <definedName name="TNAME" localSheetId="13">#REF!</definedName>
    <definedName name="TNAME" localSheetId="10">#REF!</definedName>
    <definedName name="TNAME" localSheetId="30">#REF!</definedName>
    <definedName name="TNAME" localSheetId="31">#REF!</definedName>
    <definedName name="TNAME" localSheetId="32">#REF!</definedName>
    <definedName name="TNAME" localSheetId="38">#REF!</definedName>
    <definedName name="TNAME" localSheetId="54">#REF!</definedName>
    <definedName name="TNAME" localSheetId="58">#REF!</definedName>
    <definedName name="TNAME">#REF!</definedName>
    <definedName name="tnt">#N/A</definedName>
    <definedName name="TNTmar">#N/A</definedName>
    <definedName name="tntoct">#N/A</definedName>
    <definedName name="TOC" localSheetId="74">#REF!</definedName>
    <definedName name="TOC" localSheetId="13">#REF!</definedName>
    <definedName name="TOC" localSheetId="10">#REF!</definedName>
    <definedName name="TOC" localSheetId="20">#REF!</definedName>
    <definedName name="TOC" localSheetId="21">#REF!</definedName>
    <definedName name="TOC" localSheetId="22">#REF!</definedName>
    <definedName name="TOC" localSheetId="23">#REF!</definedName>
    <definedName name="TOC" localSheetId="30">#REF!</definedName>
    <definedName name="TOC" localSheetId="31">#REF!</definedName>
    <definedName name="TOC" localSheetId="32">#REF!</definedName>
    <definedName name="TOC" localSheetId="34">#REF!</definedName>
    <definedName name="TOC" localSheetId="35">#REF!</definedName>
    <definedName name="TOC" localSheetId="37">#REF!</definedName>
    <definedName name="TOC" localSheetId="38">#REF!</definedName>
    <definedName name="TOC" localSheetId="47">#REF!</definedName>
    <definedName name="TOC" localSheetId="48">#REF!</definedName>
    <definedName name="TOC" localSheetId="49">#REF!</definedName>
    <definedName name="TOC" localSheetId="50">#REF!</definedName>
    <definedName name="TOC" localSheetId="52">#REF!</definedName>
    <definedName name="TOC" localSheetId="54">#REF!</definedName>
    <definedName name="TOC" localSheetId="55">#REF!</definedName>
    <definedName name="TOC" localSheetId="56">#REF!</definedName>
    <definedName name="TOC" localSheetId="57">#REF!</definedName>
    <definedName name="TOC" localSheetId="58">#REF!</definedName>
    <definedName name="TOC" localSheetId="18">#REF!</definedName>
    <definedName name="TOC" localSheetId="16">#REF!</definedName>
    <definedName name="TOC">#REF!</definedName>
    <definedName name="TODO">[211]BCC!$A$1:$N$821,[211]BCC!$A$822:$N$1624</definedName>
    <definedName name="TOT00" localSheetId="74">#REF!</definedName>
    <definedName name="TOT00" localSheetId="13">#REF!</definedName>
    <definedName name="TOT00" localSheetId="10">#REF!</definedName>
    <definedName name="TOT00" localSheetId="20">#REF!</definedName>
    <definedName name="TOT00" localSheetId="21">#REF!</definedName>
    <definedName name="TOT00" localSheetId="22">#REF!</definedName>
    <definedName name="TOT00" localSheetId="23">#REF!</definedName>
    <definedName name="TOT00" localSheetId="27">#REF!</definedName>
    <definedName name="TOT00" localSheetId="30">#REF!</definedName>
    <definedName name="TOT00" localSheetId="31">#REF!</definedName>
    <definedName name="TOT00" localSheetId="32">#REF!</definedName>
    <definedName name="TOT00" localSheetId="34">#REF!</definedName>
    <definedName name="TOT00" localSheetId="35">#REF!</definedName>
    <definedName name="TOT00" localSheetId="37">#REF!</definedName>
    <definedName name="TOT00" localSheetId="38">#REF!</definedName>
    <definedName name="TOT00" localSheetId="47">#REF!</definedName>
    <definedName name="TOT00" localSheetId="48">#REF!</definedName>
    <definedName name="TOT00" localSheetId="49">#REF!</definedName>
    <definedName name="TOT00" localSheetId="50">#REF!</definedName>
    <definedName name="TOT00" localSheetId="52">#REF!</definedName>
    <definedName name="TOT00" localSheetId="54">#REF!</definedName>
    <definedName name="TOT00" localSheetId="55">#REF!</definedName>
    <definedName name="TOT00" localSheetId="56">#REF!</definedName>
    <definedName name="TOT00" localSheetId="57">#REF!</definedName>
    <definedName name="TOT00" localSheetId="58">#REF!</definedName>
    <definedName name="TOT00" localSheetId="18">#REF!</definedName>
    <definedName name="TOT00" localSheetId="16">#REF!</definedName>
    <definedName name="TOT00">#REF!</definedName>
    <definedName name="TOTAL" localSheetId="74">#REF!</definedName>
    <definedName name="TOTAL" localSheetId="12">#REF!</definedName>
    <definedName name="TOTAL" localSheetId="13">#REF!</definedName>
    <definedName name="TOTAL" localSheetId="10">#REF!</definedName>
    <definedName name="TOTAL" localSheetId="20">#REF!</definedName>
    <definedName name="TOTAL" localSheetId="21">#REF!</definedName>
    <definedName name="TOTAL" localSheetId="22">#REF!</definedName>
    <definedName name="TOTAL" localSheetId="23">#REF!</definedName>
    <definedName name="TOTAL" localSheetId="27">#REF!</definedName>
    <definedName name="TOTAL" localSheetId="30">#REF!</definedName>
    <definedName name="TOTAL" localSheetId="31">#REF!</definedName>
    <definedName name="TOTAL" localSheetId="32">#REF!</definedName>
    <definedName name="TOTAL" localSheetId="34">#REF!</definedName>
    <definedName name="TOTAL" localSheetId="35">#REF!</definedName>
    <definedName name="TOTAL" localSheetId="36">#N/A</definedName>
    <definedName name="TOTAL" localSheetId="37">#REF!</definedName>
    <definedName name="TOTAL" localSheetId="38">#REF!</definedName>
    <definedName name="TOTAL" localSheetId="47">#REF!</definedName>
    <definedName name="TOTAL" localSheetId="48">#REF!</definedName>
    <definedName name="TOTAL" localSheetId="49">#REF!</definedName>
    <definedName name="TOTAL" localSheetId="50">#REF!</definedName>
    <definedName name="TOTAL" localSheetId="52">#REF!</definedName>
    <definedName name="TOTAL" localSheetId="54">#REF!</definedName>
    <definedName name="TOTAL" localSheetId="55">#REF!</definedName>
    <definedName name="TOTAL" localSheetId="56">#REF!</definedName>
    <definedName name="TOTAL" localSheetId="57">#REF!</definedName>
    <definedName name="TOTAL" localSheetId="58">#REF!</definedName>
    <definedName name="TOTAL" localSheetId="18">#REF!</definedName>
    <definedName name="TOTAL" localSheetId="16">#REF!</definedName>
    <definedName name="TOTAL">#REF!</definedName>
    <definedName name="TOWEO" localSheetId="74">#REF!</definedName>
    <definedName name="TOWEO" localSheetId="13">#REF!</definedName>
    <definedName name="TOWEO" localSheetId="20">#REF!</definedName>
    <definedName name="TOWEO" localSheetId="21">#REF!</definedName>
    <definedName name="TOWEO" localSheetId="22">#REF!</definedName>
    <definedName name="TOWEO" localSheetId="23">#REF!</definedName>
    <definedName name="TOWEO" localSheetId="30">#REF!</definedName>
    <definedName name="TOWEO" localSheetId="31">#REF!</definedName>
    <definedName name="TOWEO" localSheetId="32">#REF!</definedName>
    <definedName name="TOWEO" localSheetId="34">#REF!</definedName>
    <definedName name="TOWEO" localSheetId="35">#REF!</definedName>
    <definedName name="TOWEO" localSheetId="37">#REF!</definedName>
    <definedName name="TOWEO" localSheetId="38">#REF!</definedName>
    <definedName name="TOWEO" localSheetId="54">#REF!</definedName>
    <definedName name="TOWEO" localSheetId="57">#REF!</definedName>
    <definedName name="TOWEO" localSheetId="58">#REF!</definedName>
    <definedName name="TOWEO" localSheetId="18">#REF!</definedName>
    <definedName name="TOWEO" localSheetId="16">#REF!</definedName>
    <definedName name="TOWEO">#REF!</definedName>
    <definedName name="Trade" localSheetId="74">#REF!</definedName>
    <definedName name="Trade" localSheetId="13">#REF!</definedName>
    <definedName name="Trade" localSheetId="27">#REF!</definedName>
    <definedName name="Trade" localSheetId="30">#REF!</definedName>
    <definedName name="Trade" localSheetId="31">#REF!</definedName>
    <definedName name="Trade" localSheetId="32">#REF!</definedName>
    <definedName name="Trade" localSheetId="35">#REF!</definedName>
    <definedName name="Trade" localSheetId="38">#REF!</definedName>
    <definedName name="Trade" localSheetId="47">#REF!</definedName>
    <definedName name="Trade" localSheetId="52">#REF!</definedName>
    <definedName name="Trade" localSheetId="54">#REF!</definedName>
    <definedName name="Trade" localSheetId="58">#REF!</definedName>
    <definedName name="Trade" localSheetId="18">#REF!</definedName>
    <definedName name="Trade">#REF!</definedName>
    <definedName name="TRADE3" localSheetId="12">[46]Trade!#REF!</definedName>
    <definedName name="TRADE3" localSheetId="13">[29]Trade!#REF!</definedName>
    <definedName name="TRADE3" localSheetId="27">[29]Trade!#REF!</definedName>
    <definedName name="TRADE3" localSheetId="31">[29]Trade!#REF!</definedName>
    <definedName name="TRADE3" localSheetId="32">[29]Trade!#REF!</definedName>
    <definedName name="TRADE3" localSheetId="35">[29]Trade!#REF!</definedName>
    <definedName name="TRADE3" localSheetId="47">[29]Trade!#REF!</definedName>
    <definedName name="TRADE3" localSheetId="52">[29]Trade!#REF!</definedName>
    <definedName name="TRADE3" localSheetId="58">[29]Trade!#REF!</definedName>
    <definedName name="TRADE3">[29]Trade!#REF!</definedName>
    <definedName name="trans" localSheetId="74">#REF!</definedName>
    <definedName name="trans" localSheetId="13">#REF!</definedName>
    <definedName name="trans" localSheetId="10">#REF!</definedName>
    <definedName name="trans" localSheetId="20">#REF!</definedName>
    <definedName name="trans" localSheetId="21">#REF!</definedName>
    <definedName name="trans" localSheetId="22">#REF!</definedName>
    <definedName name="trans" localSheetId="23">#REF!</definedName>
    <definedName name="trans" localSheetId="30">#REF!</definedName>
    <definedName name="trans" localSheetId="31">#REF!</definedName>
    <definedName name="trans" localSheetId="32">#REF!</definedName>
    <definedName name="trans" localSheetId="34">#REF!</definedName>
    <definedName name="trans" localSheetId="35">#REF!</definedName>
    <definedName name="trans" localSheetId="37">#REF!</definedName>
    <definedName name="trans" localSheetId="38">#REF!</definedName>
    <definedName name="trans" localSheetId="47">#REF!</definedName>
    <definedName name="trans" localSheetId="49">#REF!</definedName>
    <definedName name="trans" localSheetId="50">#REF!</definedName>
    <definedName name="trans" localSheetId="51">#REF!</definedName>
    <definedName name="trans" localSheetId="54">#REF!</definedName>
    <definedName name="trans" localSheetId="14">#REF!</definedName>
    <definedName name="trans" localSheetId="57">#REF!</definedName>
    <definedName name="trans" localSheetId="58">#REF!</definedName>
    <definedName name="trans" localSheetId="18">#REF!</definedName>
    <definedName name="trans" localSheetId="16">#REF!</definedName>
    <definedName name="trans">#REF!</definedName>
    <definedName name="TransChoice" localSheetId="74">OFFSET(TransList,0,0,COUNTA(TransList),1)</definedName>
    <definedName name="TransChoice" localSheetId="76">OFFSET(TransList,0,0,COUNTA(TransList),1)</definedName>
    <definedName name="TransChoice" localSheetId="77">OFFSET(TransList,0,0,COUNTA(TransList),1)</definedName>
    <definedName name="TransChoice" localSheetId="13">OFFSET(TransList,0,0,COUNTA(TransList),1)</definedName>
    <definedName name="TransChoice" localSheetId="28">OFFSET(TransList,0,0,COUNTA(TransList),1)</definedName>
    <definedName name="TransChoice" localSheetId="40">OFFSET(TransList,0,0,COUNTA(TransList),1)</definedName>
    <definedName name="TransChoice" localSheetId="43">OFFSET(TransList,0,0,COUNTA(TransList),1)</definedName>
    <definedName name="TransChoice" localSheetId="45">OFFSET(TransList,0,0,COUNTA(TransList),1)</definedName>
    <definedName name="TransChoice" localSheetId="70">OFFSET(TransList,0,0,COUNTA(TransList),1)</definedName>
    <definedName name="TransChoice" localSheetId="73">OFFSET(TransList,0,0,COUNTA(TransList),1)</definedName>
    <definedName name="TransChoice" localSheetId="10">OFFSET(TransList,0,0,COUNTA(TransList),1)</definedName>
    <definedName name="TransChoice" localSheetId="20">OFFSET(TransList,0,0,COUNTA(TransList),1)</definedName>
    <definedName name="TransChoice" localSheetId="21">OFFSET(TransList,0,0,COUNTA(TransList),1)</definedName>
    <definedName name="TransChoice" localSheetId="22">OFFSET(TransList,0,0,COUNTA(TransList),1)</definedName>
    <definedName name="TransChoice" localSheetId="23">OFFSET(TransList,0,0,COUNTA(TransList),1)</definedName>
    <definedName name="TransChoice" localSheetId="24">OFFSET(TransList,0,0,COUNTA(TransList),1)</definedName>
    <definedName name="TransChoice" localSheetId="27">OFFSET(TransList,0,0,COUNTA(TransList),1)</definedName>
    <definedName name="TransChoice" localSheetId="29">OFFSET(TransList,0,0,COUNTA(TransList),1)</definedName>
    <definedName name="TransChoice" localSheetId="30">OFFSET(TransList,0,0,COUNTA(TransList),1)</definedName>
    <definedName name="TransChoice" localSheetId="7">OFFSET(TransList,0,0,COUNTA(TransList),1)</definedName>
    <definedName name="TransChoice" localSheetId="31">OFFSET(TransList,0,0,COUNTA(TransList),1)</definedName>
    <definedName name="TransChoice" localSheetId="32">OFFSET(TransList,0,0,COUNTA(TransList),1)</definedName>
    <definedName name="TransChoice" localSheetId="34">OFFSET(TransList,0,0,COUNTA(TransList),1)</definedName>
    <definedName name="TransChoice" localSheetId="35">OFFSET(TransList,0,0,COUNTA(TransList),1)</definedName>
    <definedName name="TransChoice" localSheetId="37">OFFSET(TransList,0,0,COUNTA(TransList),1)</definedName>
    <definedName name="TransChoice" localSheetId="38">OFFSET(TransList,0,0,COUNTA(TransList),1)</definedName>
    <definedName name="TransChoice" localSheetId="47">OFFSET(TransList,0,0,COUNTA(TransList),1)</definedName>
    <definedName name="TransChoice" localSheetId="48">OFFSET(TransList,0,0,COUNTA(TransList),1)</definedName>
    <definedName name="TransChoice" localSheetId="49">OFFSET(TransList,0,0,COUNTA(TransList),1)</definedName>
    <definedName name="TransChoice" localSheetId="50">OFFSET(TransList,0,0,COUNTA(TransList),1)</definedName>
    <definedName name="TransChoice" localSheetId="51">OFFSET(TransList,0,0,COUNTA(TransList),1)</definedName>
    <definedName name="TransChoice" localSheetId="52">OFFSET(TransList,0,0,COUNTA(TransList),1)</definedName>
    <definedName name="TransChoice" localSheetId="53">OFFSET(TransList,0,0,COUNTA(TransList),1)</definedName>
    <definedName name="TransChoice" localSheetId="54">OFFSET(TransList,0,0,COUNTA(TransList),1)</definedName>
    <definedName name="TransChoice" localSheetId="14">OFFSET(TransList,0,0,COUNTA(TransList),1)</definedName>
    <definedName name="TransChoice" localSheetId="55">OFFSET(TransList,0,0,COUNTA(TransList),1)</definedName>
    <definedName name="TransChoice" localSheetId="56">OFFSET(TransList,0,0,COUNTA(TransList),1)</definedName>
    <definedName name="TransChoice" localSheetId="57">OFFSET(TransList,0,0,COUNTA(TransList),1)</definedName>
    <definedName name="TransChoice" localSheetId="58">OFFSET(TransList,0,0,COUNTA(TransList),1)</definedName>
    <definedName name="TransChoice" localSheetId="68">OFFSET(TransList,0,0,COUNTA(TransList),1)</definedName>
    <definedName name="TransChoice" localSheetId="69">OFFSET(TransList,0,0,COUNTA(TransList),1)</definedName>
    <definedName name="TransChoice" localSheetId="71">OFFSET(TransList,0,0,COUNTA(TransList),1)</definedName>
    <definedName name="TransChoice" localSheetId="72">OFFSET(TransList,0,0,COUNTA(TransList),1)</definedName>
    <definedName name="TransChoice" localSheetId="18">OFFSET(TransList,0,0,COUNTA(TransList),1)</definedName>
    <definedName name="TransChoice" localSheetId="19">OFFSET(TransList,0,0,COUNTA(TransList),1)</definedName>
    <definedName name="TransChoice" localSheetId="15">OFFSET(TransList,0,0,COUNTA(TransList),1)</definedName>
    <definedName name="TransChoice" localSheetId="16">OFFSET(TransList,0,0,COUNTA(TransList),1)</definedName>
    <definedName name="TransChoice">OFFSET(TransList,0,0,COUNTA(TransList),1)</definedName>
    <definedName name="Transfer_check" localSheetId="74">#REF!</definedName>
    <definedName name="Transfer_check" localSheetId="13">#REF!</definedName>
    <definedName name="Transfer_check" localSheetId="10">#REF!</definedName>
    <definedName name="Transfer_check" localSheetId="20">#REF!</definedName>
    <definedName name="Transfer_check" localSheetId="21">#REF!</definedName>
    <definedName name="Transfer_check" localSheetId="22">#REF!</definedName>
    <definedName name="Transfer_check" localSheetId="23">#REF!</definedName>
    <definedName name="Transfer_check" localSheetId="30">#REF!</definedName>
    <definedName name="Transfer_check" localSheetId="31">#REF!</definedName>
    <definedName name="Transfer_check" localSheetId="32">#REF!</definedName>
    <definedName name="Transfer_check" localSheetId="34">#REF!</definedName>
    <definedName name="Transfer_check" localSheetId="35">#REF!</definedName>
    <definedName name="Transfer_check" localSheetId="37">#REF!</definedName>
    <definedName name="Transfer_check" localSheetId="38">#REF!</definedName>
    <definedName name="Transfer_check" localSheetId="47">#REF!</definedName>
    <definedName name="Transfer_check" localSheetId="48">#REF!</definedName>
    <definedName name="Transfer_check" localSheetId="49">#REF!</definedName>
    <definedName name="Transfer_check" localSheetId="50">#REF!</definedName>
    <definedName name="Transfer_check" localSheetId="51">#REF!</definedName>
    <definedName name="Transfer_check" localSheetId="53">#REF!</definedName>
    <definedName name="Transfer_check" localSheetId="54">#REF!</definedName>
    <definedName name="Transfer_check" localSheetId="14">#REF!</definedName>
    <definedName name="Transfer_check" localSheetId="57">#REF!</definedName>
    <definedName name="Transfer_check" localSheetId="58">#REF!</definedName>
    <definedName name="Transfer_check" localSheetId="18">#REF!</definedName>
    <definedName name="Transfer_check" localSheetId="16">#REF!</definedName>
    <definedName name="Transfer_check">#REF!</definedName>
    <definedName name="TRANSFERENCIA" localSheetId="76">[104]!TRANSFERENCIA</definedName>
    <definedName name="TRANSFERENCIA" localSheetId="77">[104]!TRANSFERENCIA</definedName>
    <definedName name="TRANSFERENCIA" localSheetId="13">[104]!TRANSFERENCIA</definedName>
    <definedName name="TRANSFERENCIA" localSheetId="70">[104]!TRANSFERENCIA</definedName>
    <definedName name="TRANSFERENCIA" localSheetId="73">[104]!TRANSFERENCIA</definedName>
    <definedName name="TRANSFERENCIA" localSheetId="10">[104]!TRANSFERENCIA</definedName>
    <definedName name="TRANSFERENCIA" localSheetId="7">[104]!TRANSFERENCIA</definedName>
    <definedName name="TRANSFERENCIA" localSheetId="31">[104]!TRANSFERENCIA</definedName>
    <definedName name="TRANSFERENCIA" localSheetId="35">[104]!TRANSFERENCIA</definedName>
    <definedName name="TRANSFERENCIA" localSheetId="37">[104]!TRANSFERENCIA</definedName>
    <definedName name="TRANSFERENCIA" localSheetId="48">[104]!TRANSFERENCIA</definedName>
    <definedName name="TRANSFERENCIA" localSheetId="49">[104]!TRANSFERENCIA</definedName>
    <definedName name="TRANSFERENCIA" localSheetId="54">[104]!TRANSFERENCIA</definedName>
    <definedName name="TRANSFERENCIA" localSheetId="14">[104]!TRANSFERENCIA</definedName>
    <definedName name="TRANSFERENCIA" localSheetId="58">[104]!TRANSFERENCIA</definedName>
    <definedName name="TRANSFERENCIA" localSheetId="68">#REF!</definedName>
    <definedName name="TRANSFERENCIA" localSheetId="69">[104]!TRANSFERENCIA</definedName>
    <definedName name="TRANSFERENCIA" localSheetId="71">[104]!TRANSFERENCIA</definedName>
    <definedName name="TRANSFERENCIA" localSheetId="72">[104]!TRANSFERENCIA</definedName>
    <definedName name="TRANSFERENCIA" localSheetId="19">[104]!TRANSFERENCIA</definedName>
    <definedName name="TRANSFERENCIA" localSheetId="15">[104]!TRANSFERENCIA</definedName>
    <definedName name="TRANSFERENCIA">[104]!TRANSFERENCIA</definedName>
    <definedName name="TRANSFERENCIA_DE_SERVICIOS__LEY_N__24049_Y_COMPLEMENTARIAS">[6]C!$B$14:$N$14</definedName>
    <definedName name="TRANSNAVE" localSheetId="74">#REF!</definedName>
    <definedName name="TRANSNAVE" localSheetId="13">#REF!</definedName>
    <definedName name="TRANSNAVE" localSheetId="20">#REF!</definedName>
    <definedName name="TRANSNAVE" localSheetId="21">#REF!</definedName>
    <definedName name="TRANSNAVE" localSheetId="22">#REF!</definedName>
    <definedName name="TRANSNAVE" localSheetId="23">#REF!</definedName>
    <definedName name="TRANSNAVE" localSheetId="30">#REF!</definedName>
    <definedName name="TRANSNAVE" localSheetId="31">#REF!</definedName>
    <definedName name="TRANSNAVE" localSheetId="32">#REF!</definedName>
    <definedName name="TRANSNAVE" localSheetId="34">#REF!</definedName>
    <definedName name="TRANSNAVE" localSheetId="35">#REF!</definedName>
    <definedName name="TRANSNAVE" localSheetId="37">#REF!</definedName>
    <definedName name="TRANSNAVE" localSheetId="38">#REF!</definedName>
    <definedName name="TRANSNAVE" localSheetId="47">#REF!</definedName>
    <definedName name="TRANSNAVE" localSheetId="48">#REF!</definedName>
    <definedName name="TRANSNAVE" localSheetId="49">#REF!</definedName>
    <definedName name="TRANSNAVE" localSheetId="50">#REF!</definedName>
    <definedName name="TRANSNAVE" localSheetId="51">#REF!</definedName>
    <definedName name="TRANSNAVE" localSheetId="53">#REF!</definedName>
    <definedName name="TRANSNAVE" localSheetId="54">#REF!</definedName>
    <definedName name="TRANSNAVE" localSheetId="14">#REF!</definedName>
    <definedName name="TRANSNAVE" localSheetId="57">#REF!</definedName>
    <definedName name="TRANSNAVE" localSheetId="58">#REF!</definedName>
    <definedName name="TRANSNAVE" localSheetId="18">#REF!</definedName>
    <definedName name="TRANSNAVE" localSheetId="16">#REF!</definedName>
    <definedName name="TRANSNAVE">#REF!</definedName>
    <definedName name="transp">#N/A</definedName>
    <definedName name="transporte">#N/A</definedName>
    <definedName name="TRAS">#N/A</definedName>
    <definedName name="trert" localSheetId="13" hidden="1">'[135]Fax a enviar'!#REF!</definedName>
    <definedName name="trert" localSheetId="10" hidden="1">'[135]Fax a enviar'!#REF!</definedName>
    <definedName name="trert" localSheetId="20" hidden="1">'[135]Fax a enviar'!#REF!</definedName>
    <definedName name="trert" localSheetId="21" hidden="1">'[135]Fax a enviar'!#REF!</definedName>
    <definedName name="trert" localSheetId="22" hidden="1">'[135]Fax a enviar'!#REF!</definedName>
    <definedName name="trert" localSheetId="23" hidden="1">'[135]Fax a enviar'!#REF!</definedName>
    <definedName name="trert" localSheetId="27" hidden="1">'[135]Fax a enviar'!#REF!</definedName>
    <definedName name="trert" localSheetId="29" hidden="1">'[135]Fax a enviar'!#REF!</definedName>
    <definedName name="trert" localSheetId="31" hidden="1">'[135]Fax a enviar'!#REF!</definedName>
    <definedName name="trert" localSheetId="32" hidden="1">'[135]Fax a enviar'!#REF!</definedName>
    <definedName name="trert" localSheetId="34" hidden="1">'[135]Fax a enviar'!#REF!</definedName>
    <definedName name="trert" localSheetId="35" hidden="1">'[135]Fax a enviar'!#REF!</definedName>
    <definedName name="trert" localSheetId="37" hidden="1">'[135]Fax a enviar'!#REF!</definedName>
    <definedName name="trert" localSheetId="38" hidden="1">'[135]Fax a enviar'!#REF!</definedName>
    <definedName name="trert" localSheetId="47" hidden="1">'[135]Fax a enviar'!#REF!</definedName>
    <definedName name="trert" localSheetId="48" hidden="1">'[146]Fax a enviar'!#REF!</definedName>
    <definedName name="trert" localSheetId="49" hidden="1">'[146]Fax a enviar'!#REF!</definedName>
    <definedName name="trert" localSheetId="50" hidden="1">'[146]Fax a enviar'!#REF!</definedName>
    <definedName name="trert" localSheetId="52" hidden="1">'[135]Fax a enviar'!#REF!</definedName>
    <definedName name="trert" localSheetId="53" hidden="1">'[135]Fax a enviar'!#REF!</definedName>
    <definedName name="trert" localSheetId="54" hidden="1">'[146]Fax a enviar'!#REF!</definedName>
    <definedName name="trert" localSheetId="55" hidden="1">'[146]Fax a enviar'!#REF!</definedName>
    <definedName name="trert" localSheetId="56" hidden="1">'[146]Fax a enviar'!#REF!</definedName>
    <definedName name="trert" localSheetId="57" hidden="1">'[135]Fax a enviar'!#REF!</definedName>
    <definedName name="trert" localSheetId="58" hidden="1">'[135]Fax a enviar'!#REF!</definedName>
    <definedName name="trert" localSheetId="18" hidden="1">'[135]Fax a enviar'!#REF!</definedName>
    <definedName name="trert" localSheetId="16" hidden="1">'[135]Fax a enviar'!#REF!</definedName>
    <definedName name="trert" hidden="1">'[135]Fax a enviar'!#REF!</definedName>
    <definedName name="TRIGO" localSheetId="74">#REF!</definedName>
    <definedName name="TRIGO" localSheetId="13">#REF!</definedName>
    <definedName name="TRIGO" localSheetId="10">#REF!</definedName>
    <definedName name="TRIGO" localSheetId="20">#REF!</definedName>
    <definedName name="TRIGO" localSheetId="21">#REF!</definedName>
    <definedName name="TRIGO" localSheetId="22">#REF!</definedName>
    <definedName name="TRIGO" localSheetId="23">#REF!</definedName>
    <definedName name="TRIGO" localSheetId="27">#REF!</definedName>
    <definedName name="TRIGO" localSheetId="29">#REF!</definedName>
    <definedName name="TRIGO" localSheetId="30">#REF!</definedName>
    <definedName name="TRIGO" localSheetId="31">#REF!</definedName>
    <definedName name="TRIGO" localSheetId="32">#REF!</definedName>
    <definedName name="TRIGO" localSheetId="34">#REF!</definedName>
    <definedName name="TRIGO" localSheetId="35">#REF!</definedName>
    <definedName name="TRIGO" localSheetId="37">#REF!</definedName>
    <definedName name="TRIGO" localSheetId="38">#REF!</definedName>
    <definedName name="TRIGO" localSheetId="47">#REF!</definedName>
    <definedName name="TRIGO" localSheetId="48">#REF!</definedName>
    <definedName name="TRIGO" localSheetId="49">#REF!</definedName>
    <definedName name="TRIGO" localSheetId="50">#REF!</definedName>
    <definedName name="TRIGO" localSheetId="51">#REF!</definedName>
    <definedName name="TRIGO" localSheetId="52">#REF!</definedName>
    <definedName name="TRIGO" localSheetId="53">#REF!</definedName>
    <definedName name="TRIGO" localSheetId="54">#REF!</definedName>
    <definedName name="TRIGO" localSheetId="55">#REF!</definedName>
    <definedName name="TRIGO" localSheetId="57">#REF!</definedName>
    <definedName name="TRIGO" localSheetId="58">#REF!</definedName>
    <definedName name="TRIGO" localSheetId="18">#REF!</definedName>
    <definedName name="TRIGO" localSheetId="16">#REF!</definedName>
    <definedName name="TRIGO">#REF!</definedName>
    <definedName name="Trim">[174]Codigos!$A$5:$E$11</definedName>
    <definedName name="trim9702" localSheetId="74">[212]bop1!#REF!</definedName>
    <definedName name="trim9702" localSheetId="13">[212]bop1!#REF!</definedName>
    <definedName name="trim9702" localSheetId="20">[212]bop1!#REF!</definedName>
    <definedName name="trim9702" localSheetId="21">[212]bop1!#REF!</definedName>
    <definedName name="trim9702" localSheetId="22">[212]bop1!#REF!</definedName>
    <definedName name="trim9702" localSheetId="23">[212]bop1!#REF!</definedName>
    <definedName name="trim9702" localSheetId="32">[212]bop1!#REF!</definedName>
    <definedName name="trim9702" localSheetId="34">[212]bop1!#REF!</definedName>
    <definedName name="trim9702" localSheetId="35">[212]bop1!#REF!</definedName>
    <definedName name="trim9702" localSheetId="37">[212]bop1!#REF!</definedName>
    <definedName name="trim9702" localSheetId="38">[212]bop1!#REF!</definedName>
    <definedName name="trim9702" localSheetId="47">[212]bop1!#REF!</definedName>
    <definedName name="trim9702" localSheetId="48">[212]bop1!#REF!</definedName>
    <definedName name="trim9702" localSheetId="49">[212]bop1!#REF!</definedName>
    <definedName name="trim9702" localSheetId="50">[212]bop1!#REF!</definedName>
    <definedName name="trim9702" localSheetId="51">[212]bop1!#REF!</definedName>
    <definedName name="trim9702" localSheetId="57">[212]bop1!#REF!</definedName>
    <definedName name="trim9702" localSheetId="58">[212]bop1!#REF!</definedName>
    <definedName name="trim9702" localSheetId="18">[212]bop1!#REF!</definedName>
    <definedName name="trim9702" localSheetId="16">[212]bop1!#REF!</definedName>
    <definedName name="trim9702">[212]bop1!#REF!</definedName>
    <definedName name="trim9798990001" localSheetId="13">'[213]bop1datos rev'!#REF!</definedName>
    <definedName name="trim9798990001" localSheetId="20">'[213]bop1datos rev'!#REF!</definedName>
    <definedName name="trim9798990001" localSheetId="21">'[213]bop1datos rev'!#REF!</definedName>
    <definedName name="trim9798990001" localSheetId="22">'[213]bop1datos rev'!#REF!</definedName>
    <definedName name="trim9798990001" localSheetId="23">'[213]bop1datos rev'!#REF!</definedName>
    <definedName name="trim9798990001" localSheetId="32">'[213]bop1datos rev'!#REF!</definedName>
    <definedName name="trim9798990001" localSheetId="34">'[213]bop1datos rev'!#REF!</definedName>
    <definedName name="trim9798990001" localSheetId="35">'[213]bop1datos rev'!#REF!</definedName>
    <definedName name="trim9798990001" localSheetId="37">'[213]bop1datos rev'!#REF!</definedName>
    <definedName name="trim9798990001" localSheetId="38">'[213]bop1datos rev'!#REF!</definedName>
    <definedName name="trim9798990001" localSheetId="47">'[213]bop1datos rev'!#REF!</definedName>
    <definedName name="trim9798990001" localSheetId="48">'[213]bop1datos rev'!#REF!</definedName>
    <definedName name="trim9798990001" localSheetId="49">'[213]bop1datos rev'!#REF!</definedName>
    <definedName name="trim9798990001" localSheetId="50">'[213]bop1datos rev'!#REF!</definedName>
    <definedName name="trim9798990001" localSheetId="51">'[213]bop1datos rev'!#REF!</definedName>
    <definedName name="trim9798990001" localSheetId="57">'[213]bop1datos rev'!#REF!</definedName>
    <definedName name="trim9798990001" localSheetId="58">'[213]bop1datos rev'!#REF!</definedName>
    <definedName name="trim9798990001" localSheetId="18">'[213]bop1datos rev'!#REF!</definedName>
    <definedName name="trim9798990001" localSheetId="16">'[213]bop1datos rev'!#REF!</definedName>
    <definedName name="trim9798990001">'[213]bop1datos rev'!#REF!</definedName>
    <definedName name="trimestres9902" localSheetId="13">[212]bop1!#REF!</definedName>
    <definedName name="trimestres9902" localSheetId="20">[212]bop1!#REF!</definedName>
    <definedName name="trimestres9902" localSheetId="21">[212]bop1!#REF!</definedName>
    <definedName name="trimestres9902" localSheetId="22">[212]bop1!#REF!</definedName>
    <definedName name="trimestres9902" localSheetId="23">[212]bop1!#REF!</definedName>
    <definedName name="trimestres9902" localSheetId="32">[212]bop1!#REF!</definedName>
    <definedName name="trimestres9902" localSheetId="34">[212]bop1!#REF!</definedName>
    <definedName name="trimestres9902" localSheetId="35">[212]bop1!#REF!</definedName>
    <definedName name="trimestres9902" localSheetId="37">[212]bop1!#REF!</definedName>
    <definedName name="trimestres9902" localSheetId="38">[212]bop1!#REF!</definedName>
    <definedName name="trimestres9902" localSheetId="47">[212]bop1!#REF!</definedName>
    <definedName name="trimestres9902" localSheetId="48">[212]bop1!#REF!</definedName>
    <definedName name="trimestres9902" localSheetId="49">[212]bop1!#REF!</definedName>
    <definedName name="trimestres9902" localSheetId="50">[212]bop1!#REF!</definedName>
    <definedName name="trimestres9902" localSheetId="51">[212]bop1!#REF!</definedName>
    <definedName name="trimestres9902" localSheetId="57">[212]bop1!#REF!</definedName>
    <definedName name="trimestres9902" localSheetId="58">[212]bop1!#REF!</definedName>
    <definedName name="trimestres9902" localSheetId="18">[212]bop1!#REF!</definedName>
    <definedName name="trimestres9902" localSheetId="16">[212]bop1!#REF!</definedName>
    <definedName name="trimestres9902">[212]bop1!#REF!</definedName>
    <definedName name="trrtr" localSheetId="74" hidden="1">#REF!</definedName>
    <definedName name="trrtr" localSheetId="13" hidden="1">#REF!</definedName>
    <definedName name="trrtr" localSheetId="10" hidden="1">#REF!</definedName>
    <definedName name="trrtr" localSheetId="20" hidden="1">#REF!</definedName>
    <definedName name="trrtr" localSheetId="21" hidden="1">#REF!</definedName>
    <definedName name="trrtr" localSheetId="22" hidden="1">#REF!</definedName>
    <definedName name="trrtr" localSheetId="23" hidden="1">#REF!</definedName>
    <definedName name="trrtr" localSheetId="27" hidden="1">#REF!</definedName>
    <definedName name="trrtr" localSheetId="30" hidden="1">#REF!</definedName>
    <definedName name="trrtr" localSheetId="31" hidden="1">#REF!</definedName>
    <definedName name="trrtr" localSheetId="32" hidden="1">#REF!</definedName>
    <definedName name="trrtr" localSheetId="34" hidden="1">#REF!</definedName>
    <definedName name="trrtr" localSheetId="35" hidden="1">#REF!</definedName>
    <definedName name="trrtr" localSheetId="37" hidden="1">#REF!</definedName>
    <definedName name="trrtr" localSheetId="38" hidden="1">#REF!</definedName>
    <definedName name="trrtr" localSheetId="47" hidden="1">#REF!</definedName>
    <definedName name="trrtr" localSheetId="48" hidden="1">#REF!</definedName>
    <definedName name="trrtr" localSheetId="49" hidden="1">#REF!</definedName>
    <definedName name="trrtr" localSheetId="50" hidden="1">#REF!</definedName>
    <definedName name="trrtr" localSheetId="52" hidden="1">#REF!</definedName>
    <definedName name="trrtr" localSheetId="54" hidden="1">#REF!</definedName>
    <definedName name="trrtr" localSheetId="55" hidden="1">#REF!</definedName>
    <definedName name="trrtr" localSheetId="56" hidden="1">#REF!</definedName>
    <definedName name="trrtr" localSheetId="57" hidden="1">#REF!</definedName>
    <definedName name="trrtr" localSheetId="58" hidden="1">#REF!</definedName>
    <definedName name="trrtr" localSheetId="18" hidden="1">#REF!</definedName>
    <definedName name="trrtr" localSheetId="16" hidden="1">#REF!</definedName>
    <definedName name="trrtr" hidden="1">#REF!</definedName>
    <definedName name="trtert" localSheetId="13" hidden="1">'[135]Fax a enviar'!#REF!</definedName>
    <definedName name="trtert" localSheetId="10" hidden="1">'[135]Fax a enviar'!#REF!</definedName>
    <definedName name="trtert" localSheetId="20" hidden="1">'[135]Fax a enviar'!#REF!</definedName>
    <definedName name="trtert" localSheetId="21" hidden="1">'[135]Fax a enviar'!#REF!</definedName>
    <definedName name="trtert" localSheetId="22" hidden="1">'[135]Fax a enviar'!#REF!</definedName>
    <definedName name="trtert" localSheetId="23" hidden="1">'[135]Fax a enviar'!#REF!</definedName>
    <definedName name="trtert" localSheetId="27" hidden="1">'[135]Fax a enviar'!#REF!</definedName>
    <definedName name="trtert" localSheetId="31" hidden="1">'[135]Fax a enviar'!#REF!</definedName>
    <definedName name="trtert" localSheetId="32" hidden="1">'[135]Fax a enviar'!#REF!</definedName>
    <definedName name="trtert" localSheetId="34" hidden="1">'[135]Fax a enviar'!#REF!</definedName>
    <definedName name="trtert" localSheetId="35" hidden="1">'[135]Fax a enviar'!#REF!</definedName>
    <definedName name="trtert" localSheetId="37" hidden="1">'[135]Fax a enviar'!#REF!</definedName>
    <definedName name="trtert" localSheetId="38" hidden="1">'[135]Fax a enviar'!#REF!</definedName>
    <definedName name="trtert" localSheetId="47" hidden="1">'[135]Fax a enviar'!#REF!</definedName>
    <definedName name="trtert" localSheetId="48" hidden="1">'[146]Fax a enviar'!#REF!</definedName>
    <definedName name="trtert" localSheetId="49" hidden="1">'[146]Fax a enviar'!#REF!</definedName>
    <definedName name="trtert" localSheetId="50" hidden="1">'[146]Fax a enviar'!#REF!</definedName>
    <definedName name="trtert" localSheetId="54" hidden="1">'[146]Fax a enviar'!#REF!</definedName>
    <definedName name="trtert" localSheetId="55" hidden="1">'[146]Fax a enviar'!#REF!</definedName>
    <definedName name="trtert" localSheetId="56" hidden="1">'[146]Fax a enviar'!#REF!</definedName>
    <definedName name="trtert" localSheetId="57" hidden="1">'[135]Fax a enviar'!#REF!</definedName>
    <definedName name="trtert" localSheetId="58" hidden="1">'[135]Fax a enviar'!#REF!</definedName>
    <definedName name="trtert" localSheetId="18" hidden="1">'[135]Fax a enviar'!#REF!</definedName>
    <definedName name="trtert" localSheetId="16" hidden="1">'[135]Fax a enviar'!#REF!</definedName>
    <definedName name="trtert" hidden="1">'[135]Fax a enviar'!#REF!</definedName>
    <definedName name="trtr" localSheetId="13" hidden="1">'[135]Fax a enviar'!#REF!</definedName>
    <definedName name="trtr" localSheetId="10" hidden="1">'[135]Fax a enviar'!#REF!</definedName>
    <definedName name="trtr" localSheetId="20" hidden="1">'[135]Fax a enviar'!#REF!</definedName>
    <definedName name="trtr" localSheetId="21" hidden="1">'[135]Fax a enviar'!#REF!</definedName>
    <definedName name="trtr" localSheetId="22" hidden="1">'[135]Fax a enviar'!#REF!</definedName>
    <definedName name="trtr" localSheetId="23" hidden="1">'[135]Fax a enviar'!#REF!</definedName>
    <definedName name="trtr" localSheetId="27" hidden="1">'[135]Fax a enviar'!#REF!</definedName>
    <definedName name="trtr" localSheetId="31" hidden="1">'[135]Fax a enviar'!#REF!</definedName>
    <definedName name="trtr" localSheetId="32" hidden="1">'[135]Fax a enviar'!#REF!</definedName>
    <definedName name="trtr" localSheetId="34" hidden="1">'[135]Fax a enviar'!#REF!</definedName>
    <definedName name="trtr" localSheetId="35" hidden="1">'[135]Fax a enviar'!#REF!</definedName>
    <definedName name="trtr" localSheetId="37" hidden="1">'[135]Fax a enviar'!#REF!</definedName>
    <definedName name="trtr" localSheetId="38" hidden="1">'[135]Fax a enviar'!#REF!</definedName>
    <definedName name="trtr" localSheetId="47" hidden="1">'[135]Fax a enviar'!#REF!</definedName>
    <definedName name="trtr" localSheetId="48" hidden="1">'[146]Fax a enviar'!#REF!</definedName>
    <definedName name="trtr" localSheetId="49" hidden="1">'[146]Fax a enviar'!#REF!</definedName>
    <definedName name="trtr" localSheetId="50" hidden="1">'[146]Fax a enviar'!#REF!</definedName>
    <definedName name="trtr" localSheetId="54" hidden="1">'[146]Fax a enviar'!#REF!</definedName>
    <definedName name="trtr" localSheetId="55" hidden="1">'[146]Fax a enviar'!#REF!</definedName>
    <definedName name="trtr" localSheetId="56" hidden="1">'[146]Fax a enviar'!#REF!</definedName>
    <definedName name="trtr" localSheetId="57" hidden="1">'[135]Fax a enviar'!#REF!</definedName>
    <definedName name="trtr" localSheetId="58" hidden="1">'[135]Fax a enviar'!#REF!</definedName>
    <definedName name="trtr" localSheetId="18" hidden="1">'[135]Fax a enviar'!#REF!</definedName>
    <definedName name="trtr" localSheetId="16" hidden="1">'[135]Fax a enviar'!#REF!</definedName>
    <definedName name="trtr" hidden="1">'[135]Fax a enviar'!#REF!</definedName>
    <definedName name="tt" localSheetId="74">#REF!</definedName>
    <definedName name="tt" localSheetId="12" hidden="1">{"Tab1",#N/A,FALSE,"P";"Tab2",#N/A,FALSE,"P"}</definedName>
    <definedName name="tt" localSheetId="13">#REF!</definedName>
    <definedName name="tt" localSheetId="20">#REF!</definedName>
    <definedName name="tt" localSheetId="21">#REF!</definedName>
    <definedName name="tt" localSheetId="22">#REF!</definedName>
    <definedName name="tt" localSheetId="23">#REF!</definedName>
    <definedName name="tt" localSheetId="27">#REF!</definedName>
    <definedName name="tt" localSheetId="30">#REF!</definedName>
    <definedName name="tt" localSheetId="31">#REF!</definedName>
    <definedName name="tt" localSheetId="32">#REF!</definedName>
    <definedName name="tt" localSheetId="34">#REF!</definedName>
    <definedName name="tt" localSheetId="35">#REF!</definedName>
    <definedName name="tt" localSheetId="37">#REF!</definedName>
    <definedName name="tt" localSheetId="38">#REF!</definedName>
    <definedName name="tt" localSheetId="47">#REF!</definedName>
    <definedName name="tt" localSheetId="48">#REF!</definedName>
    <definedName name="tt" localSheetId="49">#REF!</definedName>
    <definedName name="tt" localSheetId="50">#REF!</definedName>
    <definedName name="tt" localSheetId="51">#REF!</definedName>
    <definedName name="tt" localSheetId="52">#REF!</definedName>
    <definedName name="tt" localSheetId="53">#REF!</definedName>
    <definedName name="tt" localSheetId="54">#REF!</definedName>
    <definedName name="tt" localSheetId="14">#REF!</definedName>
    <definedName name="tt" localSheetId="55">#REF!</definedName>
    <definedName name="tt" localSheetId="56">#REF!</definedName>
    <definedName name="tt" localSheetId="57">#REF!</definedName>
    <definedName name="tt" localSheetId="58">#REF!</definedName>
    <definedName name="tt" localSheetId="18">#REF!</definedName>
    <definedName name="tt" localSheetId="16">#REF!</definedName>
    <definedName name="tt">#REF!</definedName>
    <definedName name="tta" localSheetId="74">#REF!</definedName>
    <definedName name="tta" localSheetId="13">#REF!</definedName>
    <definedName name="tta" localSheetId="10">#REF!</definedName>
    <definedName name="tta" localSheetId="20">#REF!</definedName>
    <definedName name="tta" localSheetId="21">#REF!</definedName>
    <definedName name="tta" localSheetId="22">#REF!</definedName>
    <definedName name="tta" localSheetId="23">#REF!</definedName>
    <definedName name="tta" localSheetId="27">#REF!</definedName>
    <definedName name="tta" localSheetId="30">#REF!</definedName>
    <definedName name="tta" localSheetId="31">#REF!</definedName>
    <definedName name="tta" localSheetId="32">#REF!</definedName>
    <definedName name="tta" localSheetId="34">#REF!</definedName>
    <definedName name="tta" localSheetId="35">#REF!</definedName>
    <definedName name="tta" localSheetId="37">#REF!</definedName>
    <definedName name="tta" localSheetId="38">#REF!</definedName>
    <definedName name="tta" localSheetId="47">#REF!</definedName>
    <definedName name="tta" localSheetId="48">#REF!</definedName>
    <definedName name="tta" localSheetId="49">#REF!</definedName>
    <definedName name="tta" localSheetId="50">#REF!</definedName>
    <definedName name="tta" localSheetId="52">#REF!</definedName>
    <definedName name="tta" localSheetId="54">#REF!</definedName>
    <definedName name="tta" localSheetId="55">#REF!</definedName>
    <definedName name="tta" localSheetId="56">#REF!</definedName>
    <definedName name="tta" localSheetId="57">#REF!</definedName>
    <definedName name="tta" localSheetId="58">#REF!</definedName>
    <definedName name="tta" localSheetId="18">#REF!</definedName>
    <definedName name="tta" localSheetId="16">#REF!</definedName>
    <definedName name="tta">#REF!</definedName>
    <definedName name="ttaa" localSheetId="74">#REF!</definedName>
    <definedName name="ttaa" localSheetId="13">#REF!</definedName>
    <definedName name="ttaa" localSheetId="10">#REF!</definedName>
    <definedName name="ttaa" localSheetId="20">#REF!</definedName>
    <definedName name="ttaa" localSheetId="21">#REF!</definedName>
    <definedName name="ttaa" localSheetId="22">#REF!</definedName>
    <definedName name="ttaa" localSheetId="23">#REF!</definedName>
    <definedName name="ttaa" localSheetId="27">#REF!</definedName>
    <definedName name="ttaa" localSheetId="30">#REF!</definedName>
    <definedName name="ttaa" localSheetId="31">#REF!</definedName>
    <definedName name="ttaa" localSheetId="32">#REF!</definedName>
    <definedName name="ttaa" localSheetId="34">#REF!</definedName>
    <definedName name="ttaa" localSheetId="35">#REF!</definedName>
    <definedName name="ttaa" localSheetId="37">#REF!</definedName>
    <definedName name="ttaa" localSheetId="38">#REF!</definedName>
    <definedName name="ttaa" localSheetId="47">#REF!</definedName>
    <definedName name="ttaa" localSheetId="48">#REF!</definedName>
    <definedName name="ttaa" localSheetId="49">#REF!</definedName>
    <definedName name="ttaa" localSheetId="50">#REF!</definedName>
    <definedName name="ttaa" localSheetId="52">#REF!</definedName>
    <definedName name="ttaa" localSheetId="54">#REF!</definedName>
    <definedName name="ttaa" localSheetId="55">#REF!</definedName>
    <definedName name="ttaa" localSheetId="56">#REF!</definedName>
    <definedName name="ttaa" localSheetId="57">#REF!</definedName>
    <definedName name="ttaa" localSheetId="58">#REF!</definedName>
    <definedName name="ttaa" localSheetId="18">#REF!</definedName>
    <definedName name="ttaa" localSheetId="16">#REF!</definedName>
    <definedName name="ttaa">#REF!</definedName>
    <definedName name="ttetet" localSheetId="13" hidden="1">'[135]Fax a enviar'!#REF!</definedName>
    <definedName name="ttetet" localSheetId="10" hidden="1">'[135]Fax a enviar'!#REF!</definedName>
    <definedName name="ttetet" localSheetId="20" hidden="1">'[135]Fax a enviar'!#REF!</definedName>
    <definedName name="ttetet" localSheetId="21" hidden="1">'[135]Fax a enviar'!#REF!</definedName>
    <definedName name="ttetet" localSheetId="22" hidden="1">'[135]Fax a enviar'!#REF!</definedName>
    <definedName name="ttetet" localSheetId="23" hidden="1">'[135]Fax a enviar'!#REF!</definedName>
    <definedName name="ttetet" localSheetId="27" hidden="1">'[135]Fax a enviar'!#REF!</definedName>
    <definedName name="ttetet" localSheetId="30" hidden="1">'[135]Fax a enviar'!#REF!</definedName>
    <definedName name="ttetet" localSheetId="31" hidden="1">'[135]Fax a enviar'!#REF!</definedName>
    <definedName name="ttetet" localSheetId="32" hidden="1">'[135]Fax a enviar'!#REF!</definedName>
    <definedName name="ttetet" localSheetId="34" hidden="1">'[135]Fax a enviar'!#REF!</definedName>
    <definedName name="ttetet" localSheetId="35" hidden="1">'[135]Fax a enviar'!#REF!</definedName>
    <definedName name="ttetet" localSheetId="37" hidden="1">'[135]Fax a enviar'!#REF!</definedName>
    <definedName name="ttetet" localSheetId="38" hidden="1">'[135]Fax a enviar'!#REF!</definedName>
    <definedName name="ttetet" localSheetId="48" hidden="1">'[146]Fax a enviar'!#REF!</definedName>
    <definedName name="ttetet" localSheetId="49" hidden="1">'[146]Fax a enviar'!#REF!</definedName>
    <definedName name="ttetet" localSheetId="50" hidden="1">'[146]Fax a enviar'!#REF!</definedName>
    <definedName name="ttetet" localSheetId="54" hidden="1">'[146]Fax a enviar'!#REF!</definedName>
    <definedName name="ttetet" localSheetId="55" hidden="1">'[146]Fax a enviar'!#REF!</definedName>
    <definedName name="ttetet" localSheetId="56" hidden="1">'[146]Fax a enviar'!#REF!</definedName>
    <definedName name="ttetet" localSheetId="57" hidden="1">'[135]Fax a enviar'!#REF!</definedName>
    <definedName name="ttetet" localSheetId="58" hidden="1">'[135]Fax a enviar'!#REF!</definedName>
    <definedName name="ttetet" localSheetId="18" hidden="1">'[135]Fax a enviar'!#REF!</definedName>
    <definedName name="ttetet" localSheetId="16" hidden="1">'[135]Fax a enviar'!#REF!</definedName>
    <definedName name="ttetet" hidden="1">'[135]Fax a enviar'!#REF!</definedName>
    <definedName name="ttt" localSheetId="12" hidden="1">{"Minpmon",#N/A,FALSE,"Monthinput"}</definedName>
    <definedName name="ttt" localSheetId="13" hidden="1">'[124]Fax a enviar'!#REF!</definedName>
    <definedName name="ttt" localSheetId="20" hidden="1">'[124]Fax a enviar'!#REF!</definedName>
    <definedName name="ttt" localSheetId="21" hidden="1">'[124]Fax a enviar'!#REF!</definedName>
    <definedName name="ttt" localSheetId="22" hidden="1">'[124]Fax a enviar'!#REF!</definedName>
    <definedName name="ttt" localSheetId="23" hidden="1">'[124]Fax a enviar'!#REF!</definedName>
    <definedName name="ttt" localSheetId="27" hidden="1">'[124]Fax a enviar'!#REF!</definedName>
    <definedName name="ttt" localSheetId="30" hidden="1">'[124]Fax a enviar'!#REF!</definedName>
    <definedName name="ttt" localSheetId="31" hidden="1">'[124]Fax a enviar'!#REF!</definedName>
    <definedName name="ttt" localSheetId="32" hidden="1">'[124]Fax a enviar'!#REF!</definedName>
    <definedName name="ttt" localSheetId="34" hidden="1">'[124]Fax a enviar'!#REF!</definedName>
    <definedName name="ttt" localSheetId="35" hidden="1">'[124]Fax a enviar'!#REF!</definedName>
    <definedName name="ttt" localSheetId="37" hidden="1">'[124]Fax a enviar'!#REF!</definedName>
    <definedName name="ttt" localSheetId="38" hidden="1">'[124]Fax a enviar'!#REF!</definedName>
    <definedName name="ttt" localSheetId="48" hidden="1">'[124]Fax a enviar'!#REF!</definedName>
    <definedName name="ttt" localSheetId="49" hidden="1">'[124]Fax a enviar'!#REF!</definedName>
    <definedName name="ttt" localSheetId="50" hidden="1">'[124]Fax a enviar'!#REF!</definedName>
    <definedName name="ttt" localSheetId="54" hidden="1">'[124]Fax a enviar'!#REF!</definedName>
    <definedName name="ttt" localSheetId="55" hidden="1">'[124]Fax a enviar'!#REF!</definedName>
    <definedName name="ttt" localSheetId="56" hidden="1">'[124]Fax a enviar'!#REF!</definedName>
    <definedName name="ttt" localSheetId="57" hidden="1">'[124]Fax a enviar'!#REF!</definedName>
    <definedName name="ttt" localSheetId="58" hidden="1">'[124]Fax a enviar'!#REF!</definedName>
    <definedName name="ttt" localSheetId="18" hidden="1">'[124]Fax a enviar'!#REF!</definedName>
    <definedName name="ttt" localSheetId="16" hidden="1">'[124]Fax a enviar'!#REF!</definedName>
    <definedName name="ttt" hidden="1">'[124]Fax a enviar'!#REF!</definedName>
    <definedName name="tttt" localSheetId="74" hidden="1">{"Tab1",#N/A,FALSE,"P";"Tab2",#N/A,FALSE,"P"}</definedName>
    <definedName name="tttt" localSheetId="12" hidden="1">{"Tab1",#N/A,FALSE,"P";"Tab2",#N/A,FALSE,"P"}</definedName>
    <definedName name="tttt" localSheetId="13" hidden="1">{"Tab1",#N/A,FALSE,"P";"Tab2",#N/A,FALSE,"P"}</definedName>
    <definedName name="tttt" localSheetId="28" hidden="1">{"Tab1",#N/A,FALSE,"P";"Tab2",#N/A,FALSE,"P"}</definedName>
    <definedName name="tttt" localSheetId="10" hidden="1">{"Tab1",#N/A,FALSE,"P";"Tab2",#N/A,FALSE,"P"}</definedName>
    <definedName name="tttt" localSheetId="20" hidden="1">{"Tab1",#N/A,FALSE,"P";"Tab2",#N/A,FALSE,"P"}</definedName>
    <definedName name="tttt" localSheetId="21" hidden="1">{"Tab1",#N/A,FALSE,"P";"Tab2",#N/A,FALSE,"P"}</definedName>
    <definedName name="tttt" localSheetId="22" hidden="1">{"Tab1",#N/A,FALSE,"P";"Tab2",#N/A,FALSE,"P"}</definedName>
    <definedName name="tttt" localSheetId="23" hidden="1">{"Tab1",#N/A,FALSE,"P";"Tab2",#N/A,FALSE,"P"}</definedName>
    <definedName name="tttt" localSheetId="24" hidden="1">{"Tab1",#N/A,FALSE,"P";"Tab2",#N/A,FALSE,"P"}</definedName>
    <definedName name="tttt" localSheetId="27" hidden="1">{"Tab1",#N/A,FALSE,"P";"Tab2",#N/A,FALSE,"P"}</definedName>
    <definedName name="tttt" localSheetId="29" hidden="1">{"Tab1",#N/A,FALSE,"P";"Tab2",#N/A,FALSE,"P"}</definedName>
    <definedName name="tttt" localSheetId="30" hidden="1">{"Tab1",#N/A,FALSE,"P";"Tab2",#N/A,FALSE,"P"}</definedName>
    <definedName name="tttt" localSheetId="31" hidden="1">{"Tab1",#N/A,FALSE,"P";"Tab2",#N/A,FALSE,"P"}</definedName>
    <definedName name="tttt" localSheetId="32" hidden="1">{"Tab1",#N/A,FALSE,"P";"Tab2",#N/A,FALSE,"P"}</definedName>
    <definedName name="tttt" localSheetId="34" hidden="1">{"Tab1",#N/A,FALSE,"P";"Tab2",#N/A,FALSE,"P"}</definedName>
    <definedName name="tttt" localSheetId="35" hidden="1">{"Tab1",#N/A,FALSE,"P";"Tab2",#N/A,FALSE,"P"}</definedName>
    <definedName name="tttt" localSheetId="37" hidden="1">{"Tab1",#N/A,FALSE,"P";"Tab2",#N/A,FALSE,"P"}</definedName>
    <definedName name="tttt" localSheetId="38" hidden="1">{"Tab1",#N/A,FALSE,"P";"Tab2",#N/A,FALSE,"P"}</definedName>
    <definedName name="tttt" localSheetId="47" hidden="1">{"Tab1",#N/A,FALSE,"P";"Tab2",#N/A,FALSE,"P"}</definedName>
    <definedName name="tttt" localSheetId="48" hidden="1">{"Tab1",#N/A,FALSE,"P";"Tab2",#N/A,FALSE,"P"}</definedName>
    <definedName name="tttt" localSheetId="49" hidden="1">{"Tab1",#N/A,FALSE,"P";"Tab2",#N/A,FALSE,"P"}</definedName>
    <definedName name="tttt" localSheetId="50" hidden="1">{"Tab1",#N/A,FALSE,"P";"Tab2",#N/A,FALSE,"P"}</definedName>
    <definedName name="tttt" localSheetId="51" hidden="1">{"Tab1",#N/A,FALSE,"P";"Tab2",#N/A,FALSE,"P"}</definedName>
    <definedName name="tttt" localSheetId="52" hidden="1">{"Tab1",#N/A,FALSE,"P";"Tab2",#N/A,FALSE,"P"}</definedName>
    <definedName name="tttt" localSheetId="53" hidden="1">{"Tab1",#N/A,FALSE,"P";"Tab2",#N/A,FALSE,"P"}</definedName>
    <definedName name="tttt" localSheetId="54" hidden="1">{"Tab1",#N/A,FALSE,"P";"Tab2",#N/A,FALSE,"P"}</definedName>
    <definedName name="tttt" localSheetId="14" hidden="1">{"Tab1",#N/A,FALSE,"P";"Tab2",#N/A,FALSE,"P"}</definedName>
    <definedName name="tttt" localSheetId="55" hidden="1">{"Tab1",#N/A,FALSE,"P";"Tab2",#N/A,FALSE,"P"}</definedName>
    <definedName name="tttt" localSheetId="56" hidden="1">{"Tab1",#N/A,FALSE,"P";"Tab2",#N/A,FALSE,"P"}</definedName>
    <definedName name="tttt" localSheetId="57" hidden="1">{"Tab1",#N/A,FALSE,"P";"Tab2",#N/A,FALSE,"P"}</definedName>
    <definedName name="tttt" localSheetId="58" hidden="1">{"Tab1",#N/A,FALSE,"P";"Tab2",#N/A,FALSE,"P"}</definedName>
    <definedName name="tttt" localSheetId="18" hidden="1">{"Tab1",#N/A,FALSE,"P";"Tab2",#N/A,FALSE,"P"}</definedName>
    <definedName name="tttt" localSheetId="19" hidden="1">{"Tab1",#N/A,FALSE,"P";"Tab2",#N/A,FALSE,"P"}</definedName>
    <definedName name="tttt" localSheetId="15" hidden="1">{"Tab1",#N/A,FALSE,"P";"Tab2",#N/A,FALSE,"P"}</definedName>
    <definedName name="tttt" localSheetId="16" hidden="1">{"Tab1",#N/A,FALSE,"P";"Tab2",#N/A,FALSE,"P"}</definedName>
    <definedName name="tttt" hidden="1">{"Tab1",#N/A,FALSE,"P";"Tab2",#N/A,FALSE,"P"}</definedName>
    <definedName name="ttttt" localSheetId="12" hidden="1">[214]M!#REF!</definedName>
    <definedName name="ttttt" localSheetId="13" hidden="1">[173]M!#REF!</definedName>
    <definedName name="ttttt" hidden="1">[173]M!#REF!</definedName>
    <definedName name="twetwee" localSheetId="74" hidden="1">#REF!</definedName>
    <definedName name="twetwee" localSheetId="13" hidden="1">#REF!</definedName>
    <definedName name="twetwee" localSheetId="10" hidden="1">#REF!</definedName>
    <definedName name="twetwee" localSheetId="20" hidden="1">#REF!</definedName>
    <definedName name="twetwee" localSheetId="21" hidden="1">#REF!</definedName>
    <definedName name="twetwee" localSheetId="22" hidden="1">#REF!</definedName>
    <definedName name="twetwee" localSheetId="23" hidden="1">#REF!</definedName>
    <definedName name="twetwee" localSheetId="27" hidden="1">#REF!</definedName>
    <definedName name="twetwee" localSheetId="30" hidden="1">#REF!</definedName>
    <definedName name="twetwee" localSheetId="31" hidden="1">#REF!</definedName>
    <definedName name="twetwee" localSheetId="32" hidden="1">#REF!</definedName>
    <definedName name="twetwee" localSheetId="34" hidden="1">#REF!</definedName>
    <definedName name="twetwee" localSheetId="35" hidden="1">#REF!</definedName>
    <definedName name="twetwee" localSheetId="37" hidden="1">#REF!</definedName>
    <definedName name="twetwee" localSheetId="38" hidden="1">#REF!</definedName>
    <definedName name="twetwee" localSheetId="47" hidden="1">#REF!</definedName>
    <definedName name="twetwee" localSheetId="48" hidden="1">#REF!</definedName>
    <definedName name="twetwee" localSheetId="49" hidden="1">#REF!</definedName>
    <definedName name="twetwee" localSheetId="50" hidden="1">#REF!</definedName>
    <definedName name="twetwee" localSheetId="52" hidden="1">#REF!</definedName>
    <definedName name="twetwee" localSheetId="54" hidden="1">#REF!</definedName>
    <definedName name="twetwee" localSheetId="55" hidden="1">#REF!</definedName>
    <definedName name="twetwee" localSheetId="56" hidden="1">#REF!</definedName>
    <definedName name="twetwee" localSheetId="57" hidden="1">#REF!</definedName>
    <definedName name="twetwee" localSheetId="58" hidden="1">#REF!</definedName>
    <definedName name="twetwee" localSheetId="18" hidden="1">#REF!</definedName>
    <definedName name="twetwee" localSheetId="16" hidden="1">#REF!</definedName>
    <definedName name="twetwee" hidden="1">#REF!</definedName>
    <definedName name="TX" localSheetId="74">#REF!</definedName>
    <definedName name="TX" localSheetId="12">[95]Q5!#REF!</definedName>
    <definedName name="TX" localSheetId="13">#REF!</definedName>
    <definedName name="TX" localSheetId="10">#REF!</definedName>
    <definedName name="TX" localSheetId="20">#REF!</definedName>
    <definedName name="TX" localSheetId="21">#REF!</definedName>
    <definedName name="TX" localSheetId="22">#REF!</definedName>
    <definedName name="TX" localSheetId="23">#REF!</definedName>
    <definedName name="TX" localSheetId="27">#REF!</definedName>
    <definedName name="TX" localSheetId="30">#REF!</definedName>
    <definedName name="TX" localSheetId="31">#REF!</definedName>
    <definedName name="TX" localSheetId="32">#REF!</definedName>
    <definedName name="TX" localSheetId="34">#REF!</definedName>
    <definedName name="TX" localSheetId="35">#REF!</definedName>
    <definedName name="TX" localSheetId="37">#REF!</definedName>
    <definedName name="TX" localSheetId="38">#REF!</definedName>
    <definedName name="TX" localSheetId="47">#REF!</definedName>
    <definedName name="TX" localSheetId="48">#REF!</definedName>
    <definedName name="TX" localSheetId="49">#REF!</definedName>
    <definedName name="TX" localSheetId="50">#REF!</definedName>
    <definedName name="TX" localSheetId="51">#REF!</definedName>
    <definedName name="TX" localSheetId="52">#REF!</definedName>
    <definedName name="TX" localSheetId="53">#REF!</definedName>
    <definedName name="TX" localSheetId="54">#REF!</definedName>
    <definedName name="TX" localSheetId="14">#REF!</definedName>
    <definedName name="TX" localSheetId="57">#REF!</definedName>
    <definedName name="TX" localSheetId="58">#REF!</definedName>
    <definedName name="TX" localSheetId="18">#REF!</definedName>
    <definedName name="TX" localSheetId="16">#REF!</definedName>
    <definedName name="TX">#REF!</definedName>
    <definedName name="TX_D" localSheetId="74">#REF!</definedName>
    <definedName name="TX_D" localSheetId="12">[95]Q5!#REF!</definedName>
    <definedName name="TX_D" localSheetId="13">#REF!</definedName>
    <definedName name="TX_D" localSheetId="10">#REF!</definedName>
    <definedName name="TX_D" localSheetId="20">#REF!</definedName>
    <definedName name="TX_D" localSheetId="21">#REF!</definedName>
    <definedName name="TX_D" localSheetId="22">#REF!</definedName>
    <definedName name="TX_D" localSheetId="23">#REF!</definedName>
    <definedName name="TX_D" localSheetId="27">#REF!</definedName>
    <definedName name="TX_D" localSheetId="30">#REF!</definedName>
    <definedName name="TX_D" localSheetId="31">#REF!</definedName>
    <definedName name="TX_D" localSheetId="32">#REF!</definedName>
    <definedName name="TX_D" localSheetId="34">#REF!</definedName>
    <definedName name="TX_D" localSheetId="35">#REF!</definedName>
    <definedName name="TX_D" localSheetId="37">#REF!</definedName>
    <definedName name="TX_D" localSheetId="38">#REF!</definedName>
    <definedName name="TX_D" localSheetId="47">#REF!</definedName>
    <definedName name="TX_D" localSheetId="48">#REF!</definedName>
    <definedName name="TX_D" localSheetId="49">#REF!</definedName>
    <definedName name="TX_D" localSheetId="50">#REF!</definedName>
    <definedName name="TX_D" localSheetId="51">#REF!</definedName>
    <definedName name="TX_D" localSheetId="52">#REF!</definedName>
    <definedName name="TX_D" localSheetId="53">#REF!</definedName>
    <definedName name="TX_D" localSheetId="54">#REF!</definedName>
    <definedName name="TX_D" localSheetId="14">#REF!</definedName>
    <definedName name="TX_D" localSheetId="57">#REF!</definedName>
    <definedName name="TX_D" localSheetId="58">#REF!</definedName>
    <definedName name="TX_D" localSheetId="18">#REF!</definedName>
    <definedName name="TX_D" localSheetId="16">#REF!</definedName>
    <definedName name="TX_D">#REF!</definedName>
    <definedName name="TX_DPCH" localSheetId="74">#REF!</definedName>
    <definedName name="TX_DPCH" localSheetId="12">[95]Q5!#REF!</definedName>
    <definedName name="TX_DPCH" localSheetId="13">#REF!</definedName>
    <definedName name="TX_DPCH" localSheetId="10">#REF!</definedName>
    <definedName name="TX_DPCH" localSheetId="20">#REF!</definedName>
    <definedName name="TX_DPCH" localSheetId="21">#REF!</definedName>
    <definedName name="TX_DPCH" localSheetId="22">#REF!</definedName>
    <definedName name="TX_DPCH" localSheetId="23">#REF!</definedName>
    <definedName name="TX_DPCH" localSheetId="27">#REF!</definedName>
    <definedName name="TX_DPCH" localSheetId="30">#REF!</definedName>
    <definedName name="TX_DPCH" localSheetId="31">#REF!</definedName>
    <definedName name="TX_DPCH" localSheetId="32">#REF!</definedName>
    <definedName name="TX_DPCH" localSheetId="35">#REF!</definedName>
    <definedName name="TX_DPCH" localSheetId="38">#REF!</definedName>
    <definedName name="TX_DPCH" localSheetId="47">#REF!</definedName>
    <definedName name="TX_DPCH" localSheetId="48">#REF!</definedName>
    <definedName name="TX_DPCH" localSheetId="49">#REF!</definedName>
    <definedName name="TX_DPCH" localSheetId="50">#REF!</definedName>
    <definedName name="TX_DPCH" localSheetId="51">#REF!</definedName>
    <definedName name="TX_DPCH" localSheetId="52">#REF!</definedName>
    <definedName name="TX_DPCH" localSheetId="53">#REF!</definedName>
    <definedName name="TX_DPCH" localSheetId="54">#REF!</definedName>
    <definedName name="TX_DPCH" localSheetId="14">#REF!</definedName>
    <definedName name="TX_DPCH" localSheetId="58">#REF!</definedName>
    <definedName name="TX_DPCH" localSheetId="18">#REF!</definedName>
    <definedName name="TX_DPCH">#REF!</definedName>
    <definedName name="TX_R" localSheetId="74">#REF!</definedName>
    <definedName name="TX_R" localSheetId="12">[95]Q5!#REF!</definedName>
    <definedName name="TX_R" localSheetId="13">#REF!</definedName>
    <definedName name="TX_R" localSheetId="10">#REF!</definedName>
    <definedName name="TX_R" localSheetId="20">#REF!</definedName>
    <definedName name="TX_R" localSheetId="21">#REF!</definedName>
    <definedName name="TX_R" localSheetId="22">#REF!</definedName>
    <definedName name="TX_R" localSheetId="23">#REF!</definedName>
    <definedName name="TX_R" localSheetId="27">#REF!</definedName>
    <definedName name="TX_R" localSheetId="30">#REF!</definedName>
    <definedName name="TX_R" localSheetId="31">#REF!</definedName>
    <definedName name="TX_R" localSheetId="32">#REF!</definedName>
    <definedName name="TX_R" localSheetId="35">#REF!</definedName>
    <definedName name="TX_R" localSheetId="38">#REF!</definedName>
    <definedName name="TX_R" localSheetId="47">#REF!</definedName>
    <definedName name="TX_R" localSheetId="48">#REF!</definedName>
    <definedName name="TX_R" localSheetId="49">#REF!</definedName>
    <definedName name="TX_R" localSheetId="50">#REF!</definedName>
    <definedName name="TX_R" localSheetId="51">#REF!</definedName>
    <definedName name="TX_R" localSheetId="52">#REF!</definedName>
    <definedName name="TX_R" localSheetId="53">#REF!</definedName>
    <definedName name="TX_R" localSheetId="54">#REF!</definedName>
    <definedName name="TX_R" localSheetId="14">#REF!</definedName>
    <definedName name="TX_R" localSheetId="58">#REF!</definedName>
    <definedName name="TX_R" localSheetId="18">#REF!</definedName>
    <definedName name="TX_R">#REF!</definedName>
    <definedName name="TX_RPCH" localSheetId="74">#REF!</definedName>
    <definedName name="TX_RPCH" localSheetId="12">[97]Q5!$E$10:$AH$10</definedName>
    <definedName name="TX_RPCH" localSheetId="13">#REF!</definedName>
    <definedName name="TX_RPCH" localSheetId="10">#REF!</definedName>
    <definedName name="TX_RPCH" localSheetId="20">#REF!</definedName>
    <definedName name="TX_RPCH" localSheetId="21">#REF!</definedName>
    <definedName name="TX_RPCH" localSheetId="22">#REF!</definedName>
    <definedName name="TX_RPCH" localSheetId="23">#REF!</definedName>
    <definedName name="TX_RPCH" localSheetId="27">#REF!</definedName>
    <definedName name="TX_RPCH" localSheetId="30">#REF!</definedName>
    <definedName name="TX_RPCH" localSheetId="31">#REF!</definedName>
    <definedName name="TX_RPCH" localSheetId="32">#REF!</definedName>
    <definedName name="TX_RPCH" localSheetId="35">#REF!</definedName>
    <definedName name="TX_RPCH" localSheetId="38">#REF!</definedName>
    <definedName name="TX_RPCH" localSheetId="47">#REF!</definedName>
    <definedName name="TX_RPCH" localSheetId="48">#REF!</definedName>
    <definedName name="TX_RPCH" localSheetId="49">#REF!</definedName>
    <definedName name="TX_RPCH" localSheetId="50">#REF!</definedName>
    <definedName name="TX_RPCH" localSheetId="51">#REF!</definedName>
    <definedName name="TX_RPCH" localSheetId="52">#REF!</definedName>
    <definedName name="TX_RPCH" localSheetId="53">#REF!</definedName>
    <definedName name="TX_RPCH" localSheetId="54">#REF!</definedName>
    <definedName name="TX_RPCH" localSheetId="14">#REF!</definedName>
    <definedName name="TX_RPCH" localSheetId="58">#REF!</definedName>
    <definedName name="TX_RPCH" localSheetId="18">#REF!</definedName>
    <definedName name="TX_RPCH">#REF!</definedName>
    <definedName name="TXG" localSheetId="74">#REF!</definedName>
    <definedName name="TXG" localSheetId="12">[95]Q5!#REF!</definedName>
    <definedName name="TXG" localSheetId="13">#REF!</definedName>
    <definedName name="TXG" localSheetId="10">#REF!</definedName>
    <definedName name="TXG" localSheetId="20">#REF!</definedName>
    <definedName name="TXG" localSheetId="21">#REF!</definedName>
    <definedName name="TXG" localSheetId="22">#REF!</definedName>
    <definedName name="TXG" localSheetId="23">#REF!</definedName>
    <definedName name="TXG" localSheetId="27">#REF!</definedName>
    <definedName name="TXG" localSheetId="30">#REF!</definedName>
    <definedName name="TXG" localSheetId="31">#REF!</definedName>
    <definedName name="TXG" localSheetId="32">#REF!</definedName>
    <definedName name="TXG" localSheetId="35">#REF!</definedName>
    <definedName name="TXG" localSheetId="38">#REF!</definedName>
    <definedName name="TXG" localSheetId="47">#REF!</definedName>
    <definedName name="TXG" localSheetId="48">#REF!</definedName>
    <definedName name="TXG" localSheetId="49">#REF!</definedName>
    <definedName name="TXG" localSheetId="50">#REF!</definedName>
    <definedName name="TXG" localSheetId="51">#REF!</definedName>
    <definedName name="TXG" localSheetId="52">#REF!</definedName>
    <definedName name="TXG" localSheetId="53">#REF!</definedName>
    <definedName name="TXG" localSheetId="54">#REF!</definedName>
    <definedName name="TXG" localSheetId="14">#REF!</definedName>
    <definedName name="TXG" localSheetId="58">#REF!</definedName>
    <definedName name="TXG" localSheetId="18">#REF!</definedName>
    <definedName name="TXG">#REF!</definedName>
    <definedName name="TXG_D">#N/A</definedName>
    <definedName name="TXG_DPCH" localSheetId="74">#REF!</definedName>
    <definedName name="TXG_DPCH" localSheetId="12">[95]Q5!#REF!</definedName>
    <definedName name="TXG_DPCH" localSheetId="13">#REF!</definedName>
    <definedName name="TXG_DPCH" localSheetId="10">#REF!</definedName>
    <definedName name="TXG_DPCH" localSheetId="20">#REF!</definedName>
    <definedName name="TXG_DPCH" localSheetId="21">#REF!</definedName>
    <definedName name="TXG_DPCH" localSheetId="22">#REF!</definedName>
    <definedName name="TXG_DPCH" localSheetId="23">#REF!</definedName>
    <definedName name="TXG_DPCH" localSheetId="27">#REF!</definedName>
    <definedName name="TXG_DPCH" localSheetId="30">#REF!</definedName>
    <definedName name="TXG_DPCH" localSheetId="31">#REF!</definedName>
    <definedName name="TXG_DPCH" localSheetId="32">#REF!</definedName>
    <definedName name="TXG_DPCH" localSheetId="34">#REF!</definedName>
    <definedName name="TXG_DPCH" localSheetId="35">#REF!</definedName>
    <definedName name="TXG_DPCH" localSheetId="37">#REF!</definedName>
    <definedName name="TXG_DPCH" localSheetId="38">#REF!</definedName>
    <definedName name="TXG_DPCH" localSheetId="47">#REF!</definedName>
    <definedName name="TXG_DPCH" localSheetId="48">#REF!</definedName>
    <definedName name="TXG_DPCH" localSheetId="49">#REF!</definedName>
    <definedName name="TXG_DPCH" localSheetId="50">#REF!</definedName>
    <definedName name="TXG_DPCH" localSheetId="51">#REF!</definedName>
    <definedName name="TXG_DPCH" localSheetId="52">#REF!</definedName>
    <definedName name="TXG_DPCH" localSheetId="53">#REF!</definedName>
    <definedName name="TXG_DPCH" localSheetId="54">#REF!</definedName>
    <definedName name="TXG_DPCH" localSheetId="14">#REF!</definedName>
    <definedName name="TXG_DPCH" localSheetId="55">#REF!</definedName>
    <definedName name="TXG_DPCH" localSheetId="57">#REF!</definedName>
    <definedName name="TXG_DPCH" localSheetId="58">#REF!</definedName>
    <definedName name="TXG_DPCH" localSheetId="18">#REF!</definedName>
    <definedName name="TXG_DPCH" localSheetId="16">#REF!</definedName>
    <definedName name="TXG_DPCH">#REF!</definedName>
    <definedName name="TXG_R" localSheetId="74">#REF!</definedName>
    <definedName name="TXG_R" localSheetId="12">[95]Q5!#REF!</definedName>
    <definedName name="TXG_R" localSheetId="13">#REF!</definedName>
    <definedName name="TXG_R" localSheetId="10">#REF!</definedName>
    <definedName name="TXG_R" localSheetId="20">#REF!</definedName>
    <definedName name="TXG_R" localSheetId="21">#REF!</definedName>
    <definedName name="TXG_R" localSheetId="22">#REF!</definedName>
    <definedName name="TXG_R" localSheetId="23">#REF!</definedName>
    <definedName name="TXG_R" localSheetId="27">#REF!</definedName>
    <definedName name="TXG_R" localSheetId="30">#REF!</definedName>
    <definedName name="TXG_R" localSheetId="31">#REF!</definedName>
    <definedName name="TXG_R" localSheetId="32">#REF!</definedName>
    <definedName name="TXG_R" localSheetId="34">#REF!</definedName>
    <definedName name="TXG_R" localSheetId="35">#REF!</definedName>
    <definedName name="TXG_R" localSheetId="37">#REF!</definedName>
    <definedName name="TXG_R" localSheetId="38">#REF!</definedName>
    <definedName name="TXG_R" localSheetId="47">#REF!</definedName>
    <definedName name="TXG_R" localSheetId="48">#REF!</definedName>
    <definedName name="TXG_R" localSheetId="49">#REF!</definedName>
    <definedName name="TXG_R" localSheetId="50">#REF!</definedName>
    <definedName name="TXG_R" localSheetId="51">#REF!</definedName>
    <definedName name="TXG_R" localSheetId="52">#REF!</definedName>
    <definedName name="TXG_R" localSheetId="53">#REF!</definedName>
    <definedName name="TXG_R" localSheetId="54">#REF!</definedName>
    <definedName name="TXG_R" localSheetId="14">#REF!</definedName>
    <definedName name="TXG_R" localSheetId="57">#REF!</definedName>
    <definedName name="TXG_R" localSheetId="58">#REF!</definedName>
    <definedName name="TXG_R" localSheetId="18">#REF!</definedName>
    <definedName name="TXG_R" localSheetId="16">#REF!</definedName>
    <definedName name="TXG_R">#REF!</definedName>
    <definedName name="TXG_RPCH" localSheetId="74">#REF!</definedName>
    <definedName name="TXG_RPCH" localSheetId="12">[97]Q5!$E$14:$AH$14</definedName>
    <definedName name="TXG_RPCH" localSheetId="13">#REF!</definedName>
    <definedName name="TXG_RPCH" localSheetId="10">#REF!</definedName>
    <definedName name="TXG_RPCH" localSheetId="20">#REF!</definedName>
    <definedName name="TXG_RPCH" localSheetId="21">#REF!</definedName>
    <definedName name="TXG_RPCH" localSheetId="22">#REF!</definedName>
    <definedName name="TXG_RPCH" localSheetId="23">#REF!</definedName>
    <definedName name="TXG_RPCH" localSheetId="27">#REF!</definedName>
    <definedName name="TXG_RPCH" localSheetId="30">#REF!</definedName>
    <definedName name="TXG_RPCH" localSheetId="31">#REF!</definedName>
    <definedName name="TXG_RPCH" localSheetId="32">#REF!</definedName>
    <definedName name="TXG_RPCH" localSheetId="34">#REF!</definedName>
    <definedName name="TXG_RPCH" localSheetId="35">#REF!</definedName>
    <definedName name="TXG_RPCH" localSheetId="37">#REF!</definedName>
    <definedName name="TXG_RPCH" localSheetId="38">#REF!</definedName>
    <definedName name="TXG_RPCH" localSheetId="47">#REF!</definedName>
    <definedName name="TXG_RPCH" localSheetId="48">#REF!</definedName>
    <definedName name="TXG_RPCH" localSheetId="49">#REF!</definedName>
    <definedName name="TXG_RPCH" localSheetId="50">#REF!</definedName>
    <definedName name="TXG_RPCH" localSheetId="51">#REF!</definedName>
    <definedName name="TXG_RPCH" localSheetId="52">#REF!</definedName>
    <definedName name="TXG_RPCH" localSheetId="53">#REF!</definedName>
    <definedName name="TXG_RPCH" localSheetId="54">#REF!</definedName>
    <definedName name="TXG_RPCH" localSheetId="14">#REF!</definedName>
    <definedName name="TXG_RPCH" localSheetId="57">#REF!</definedName>
    <definedName name="TXG_RPCH" localSheetId="58">#REF!</definedName>
    <definedName name="TXG_RPCH" localSheetId="18">#REF!</definedName>
    <definedName name="TXG_RPCH" localSheetId="16">#REF!</definedName>
    <definedName name="TXG_RPCH">#REF!</definedName>
    <definedName name="TXGO">#N/A</definedName>
    <definedName name="TXGO_D" localSheetId="74">#REF!</definedName>
    <definedName name="TXGO_D" localSheetId="12">[95]Q5!#REF!</definedName>
    <definedName name="TXGO_D" localSheetId="13">#REF!</definedName>
    <definedName name="TXGO_D" localSheetId="10">#REF!</definedName>
    <definedName name="TXGO_D" localSheetId="20">#REF!</definedName>
    <definedName name="TXGO_D" localSheetId="21">#REF!</definedName>
    <definedName name="TXGO_D" localSheetId="22">#REF!</definedName>
    <definedName name="TXGO_D" localSheetId="23">#REF!</definedName>
    <definedName name="TXGO_D" localSheetId="27">#REF!</definedName>
    <definedName name="TXGO_D" localSheetId="30">#REF!</definedName>
    <definedName name="TXGO_D" localSheetId="31">#REF!</definedName>
    <definedName name="TXGO_D" localSheetId="32">#REF!</definedName>
    <definedName name="TXGO_D" localSheetId="34">#REF!</definedName>
    <definedName name="TXGO_D" localSheetId="35">#REF!</definedName>
    <definedName name="TXGO_D" localSheetId="37">#REF!</definedName>
    <definedName name="TXGO_D" localSheetId="38">#REF!</definedName>
    <definedName name="TXGO_D" localSheetId="47">#REF!</definedName>
    <definedName name="TXGO_D" localSheetId="48">#REF!</definedName>
    <definedName name="TXGO_D" localSheetId="49">#REF!</definedName>
    <definedName name="TXGO_D" localSheetId="50">#REF!</definedName>
    <definedName name="TXGO_D" localSheetId="51">#REF!</definedName>
    <definedName name="TXGO_D" localSheetId="52">#REF!</definedName>
    <definedName name="TXGO_D" localSheetId="53">#REF!</definedName>
    <definedName name="TXGO_D" localSheetId="54">#REF!</definedName>
    <definedName name="TXGO_D" localSheetId="14">#REF!</definedName>
    <definedName name="TXGO_D" localSheetId="55">#REF!</definedName>
    <definedName name="TXGO_D" localSheetId="57">#REF!</definedName>
    <definedName name="TXGO_D" localSheetId="58">#REF!</definedName>
    <definedName name="TXGO_D" localSheetId="18">#REF!</definedName>
    <definedName name="TXGO_D" localSheetId="16">#REF!</definedName>
    <definedName name="TXGO_D">#REF!</definedName>
    <definedName name="TXGO_DPCH" localSheetId="74">#REF!</definedName>
    <definedName name="TXGO_DPCH" localSheetId="12">[97]Q5!$E$17:$AH$17</definedName>
    <definedName name="TXGO_DPCH" localSheetId="13">#REF!</definedName>
    <definedName name="TXGO_DPCH" localSheetId="10">#REF!</definedName>
    <definedName name="TXGO_DPCH" localSheetId="20">#REF!</definedName>
    <definedName name="TXGO_DPCH" localSheetId="21">#REF!</definedName>
    <definedName name="TXGO_DPCH" localSheetId="22">#REF!</definedName>
    <definedName name="TXGO_DPCH" localSheetId="23">#REF!</definedName>
    <definedName name="TXGO_DPCH" localSheetId="27">#REF!</definedName>
    <definedName name="TXGO_DPCH" localSheetId="30">#REF!</definedName>
    <definedName name="TXGO_DPCH" localSheetId="31">#REF!</definedName>
    <definedName name="TXGO_DPCH" localSheetId="32">#REF!</definedName>
    <definedName name="TXGO_DPCH" localSheetId="34">#REF!</definedName>
    <definedName name="TXGO_DPCH" localSheetId="35">#REF!</definedName>
    <definedName name="TXGO_DPCH" localSheetId="37">#REF!</definedName>
    <definedName name="TXGO_DPCH" localSheetId="38">#REF!</definedName>
    <definedName name="TXGO_DPCH" localSheetId="47">#REF!</definedName>
    <definedName name="TXGO_DPCH" localSheetId="48">#REF!</definedName>
    <definedName name="TXGO_DPCH" localSheetId="49">#REF!</definedName>
    <definedName name="TXGO_DPCH" localSheetId="50">#REF!</definedName>
    <definedName name="TXGO_DPCH" localSheetId="51">#REF!</definedName>
    <definedName name="TXGO_DPCH" localSheetId="52">#REF!</definedName>
    <definedName name="TXGO_DPCH" localSheetId="53">#REF!</definedName>
    <definedName name="TXGO_DPCH" localSheetId="54">#REF!</definedName>
    <definedName name="TXGO_DPCH" localSheetId="14">#REF!</definedName>
    <definedName name="TXGO_DPCH" localSheetId="57">#REF!</definedName>
    <definedName name="TXGO_DPCH" localSheetId="58">#REF!</definedName>
    <definedName name="TXGO_DPCH" localSheetId="18">#REF!</definedName>
    <definedName name="TXGO_DPCH" localSheetId="16">#REF!</definedName>
    <definedName name="TXGO_DPCH">#REF!</definedName>
    <definedName name="TXGO_R" localSheetId="74">#REF!</definedName>
    <definedName name="TXGO_R" localSheetId="12">[95]Q5!#REF!</definedName>
    <definedName name="TXGO_R" localSheetId="13">#REF!</definedName>
    <definedName name="TXGO_R" localSheetId="10">#REF!</definedName>
    <definedName name="TXGO_R" localSheetId="20">#REF!</definedName>
    <definedName name="TXGO_R" localSheetId="21">#REF!</definedName>
    <definedName name="TXGO_R" localSheetId="22">#REF!</definedName>
    <definedName name="TXGO_R" localSheetId="23">#REF!</definedName>
    <definedName name="TXGO_R" localSheetId="27">#REF!</definedName>
    <definedName name="TXGO_R" localSheetId="30">#REF!</definedName>
    <definedName name="TXGO_R" localSheetId="31">#REF!</definedName>
    <definedName name="TXGO_R" localSheetId="32">#REF!</definedName>
    <definedName name="TXGO_R" localSheetId="34">#REF!</definedName>
    <definedName name="TXGO_R" localSheetId="35">#REF!</definedName>
    <definedName name="TXGO_R" localSheetId="37">#REF!</definedName>
    <definedName name="TXGO_R" localSheetId="38">#REF!</definedName>
    <definedName name="TXGO_R" localSheetId="47">#REF!</definedName>
    <definedName name="TXGO_R" localSheetId="48">#REF!</definedName>
    <definedName name="TXGO_R" localSheetId="49">#REF!</definedName>
    <definedName name="TXGO_R" localSheetId="50">#REF!</definedName>
    <definedName name="TXGO_R" localSheetId="51">#REF!</definedName>
    <definedName name="TXGO_R" localSheetId="52">#REF!</definedName>
    <definedName name="TXGO_R" localSheetId="53">#REF!</definedName>
    <definedName name="TXGO_R" localSheetId="54">#REF!</definedName>
    <definedName name="TXGO_R" localSheetId="14">#REF!</definedName>
    <definedName name="TXGO_R" localSheetId="57">#REF!</definedName>
    <definedName name="TXGO_R" localSheetId="58">#REF!</definedName>
    <definedName name="TXGO_R" localSheetId="18">#REF!</definedName>
    <definedName name="TXGO_R" localSheetId="16">#REF!</definedName>
    <definedName name="TXGO_R">#REF!</definedName>
    <definedName name="TXGO_RPCH" localSheetId="74">#REF!</definedName>
    <definedName name="TXGO_RPCH" localSheetId="12">[95]Q5!#REF!</definedName>
    <definedName name="TXGO_RPCH" localSheetId="13">#REF!</definedName>
    <definedName name="TXGO_RPCH" localSheetId="10">#REF!</definedName>
    <definedName name="TXGO_RPCH" localSheetId="20">#REF!</definedName>
    <definedName name="TXGO_RPCH" localSheetId="21">#REF!</definedName>
    <definedName name="TXGO_RPCH" localSheetId="22">#REF!</definedName>
    <definedName name="TXGO_RPCH" localSheetId="23">#REF!</definedName>
    <definedName name="TXGO_RPCH" localSheetId="27">#REF!</definedName>
    <definedName name="TXGO_RPCH" localSheetId="30">#REF!</definedName>
    <definedName name="TXGO_RPCH" localSheetId="31">#REF!</definedName>
    <definedName name="TXGO_RPCH" localSheetId="32">#REF!</definedName>
    <definedName name="TXGO_RPCH" localSheetId="35">#REF!</definedName>
    <definedName name="TXGO_RPCH" localSheetId="38">#REF!</definedName>
    <definedName name="TXGO_RPCH" localSheetId="47">#REF!</definedName>
    <definedName name="TXGO_RPCH" localSheetId="48">#REF!</definedName>
    <definedName name="TXGO_RPCH" localSheetId="49">#REF!</definedName>
    <definedName name="TXGO_RPCH" localSheetId="50">#REF!</definedName>
    <definedName name="TXGO_RPCH" localSheetId="51">#REF!</definedName>
    <definedName name="TXGO_RPCH" localSheetId="52">#REF!</definedName>
    <definedName name="TXGO_RPCH" localSheetId="53">#REF!</definedName>
    <definedName name="TXGO_RPCH" localSheetId="54">#REF!</definedName>
    <definedName name="TXGO_RPCH" localSheetId="14">#REF!</definedName>
    <definedName name="TXGO_RPCH" localSheetId="58">#REF!</definedName>
    <definedName name="TXGO_RPCH" localSheetId="18">#REF!</definedName>
    <definedName name="TXGO_RPCH">#REF!</definedName>
    <definedName name="TXGXO" localSheetId="74">#REF!</definedName>
    <definedName name="TXGXO" localSheetId="12">[95]Q5!#REF!</definedName>
    <definedName name="TXGXO" localSheetId="13">#REF!</definedName>
    <definedName name="TXGXO" localSheetId="10">#REF!</definedName>
    <definedName name="TXGXO" localSheetId="20">#REF!</definedName>
    <definedName name="TXGXO" localSheetId="21">#REF!</definedName>
    <definedName name="TXGXO" localSheetId="22">#REF!</definedName>
    <definedName name="TXGXO" localSheetId="23">#REF!</definedName>
    <definedName name="TXGXO" localSheetId="27">#REF!</definedName>
    <definedName name="TXGXO" localSheetId="30">#REF!</definedName>
    <definedName name="TXGXO" localSheetId="31">#REF!</definedName>
    <definedName name="TXGXO" localSheetId="32">#REF!</definedName>
    <definedName name="TXGXO" localSheetId="35">#REF!</definedName>
    <definedName name="TXGXO" localSheetId="38">#REF!</definedName>
    <definedName name="TXGXO" localSheetId="47">#REF!</definedName>
    <definedName name="TXGXO" localSheetId="48">#REF!</definedName>
    <definedName name="TXGXO" localSheetId="49">#REF!</definedName>
    <definedName name="TXGXO" localSheetId="50">#REF!</definedName>
    <definedName name="TXGXO" localSheetId="51">#REF!</definedName>
    <definedName name="TXGXO" localSheetId="52">#REF!</definedName>
    <definedName name="TXGXO" localSheetId="53">#REF!</definedName>
    <definedName name="TXGXO" localSheetId="54">#REF!</definedName>
    <definedName name="TXGXO" localSheetId="14">#REF!</definedName>
    <definedName name="TXGXO" localSheetId="58">#REF!</definedName>
    <definedName name="TXGXO" localSheetId="18">#REF!</definedName>
    <definedName name="TXGXO">#REF!</definedName>
    <definedName name="TXGXO_D" localSheetId="74">#REF!</definedName>
    <definedName name="TXGXO_D" localSheetId="12">[95]Q5!#REF!</definedName>
    <definedName name="TXGXO_D" localSheetId="13">#REF!</definedName>
    <definedName name="TXGXO_D" localSheetId="10">#REF!</definedName>
    <definedName name="TXGXO_D" localSheetId="20">#REF!</definedName>
    <definedName name="TXGXO_D" localSheetId="21">#REF!</definedName>
    <definedName name="TXGXO_D" localSheetId="22">#REF!</definedName>
    <definedName name="TXGXO_D" localSheetId="23">#REF!</definedName>
    <definedName name="TXGXO_D" localSheetId="27">#REF!</definedName>
    <definedName name="TXGXO_D" localSheetId="30">#REF!</definedName>
    <definedName name="TXGXO_D" localSheetId="31">#REF!</definedName>
    <definedName name="TXGXO_D" localSheetId="32">#REF!</definedName>
    <definedName name="TXGXO_D" localSheetId="35">#REF!</definedName>
    <definedName name="TXGXO_D" localSheetId="38">#REF!</definedName>
    <definedName name="TXGXO_D" localSheetId="47">#REF!</definedName>
    <definedName name="TXGXO_D" localSheetId="48">#REF!</definedName>
    <definedName name="TXGXO_D" localSheetId="49">#REF!</definedName>
    <definedName name="TXGXO_D" localSheetId="50">#REF!</definedName>
    <definedName name="TXGXO_D" localSheetId="51">#REF!</definedName>
    <definedName name="TXGXO_D" localSheetId="52">#REF!</definedName>
    <definedName name="TXGXO_D" localSheetId="53">#REF!</definedName>
    <definedName name="TXGXO_D" localSheetId="54">#REF!</definedName>
    <definedName name="TXGXO_D" localSheetId="14">#REF!</definedName>
    <definedName name="TXGXO_D" localSheetId="58">#REF!</definedName>
    <definedName name="TXGXO_D" localSheetId="18">#REF!</definedName>
    <definedName name="TXGXO_D">#REF!</definedName>
    <definedName name="TXGXO_DPCH" localSheetId="74">#REF!</definedName>
    <definedName name="TXGXO_DPCH" localSheetId="12">[95]Q5!#REF!</definedName>
    <definedName name="TXGXO_DPCH" localSheetId="13">#REF!</definedName>
    <definedName name="TXGXO_DPCH" localSheetId="10">#REF!</definedName>
    <definedName name="TXGXO_DPCH" localSheetId="20">#REF!</definedName>
    <definedName name="TXGXO_DPCH" localSheetId="21">#REF!</definedName>
    <definedName name="TXGXO_DPCH" localSheetId="22">#REF!</definedName>
    <definedName name="TXGXO_DPCH" localSheetId="23">#REF!</definedName>
    <definedName name="TXGXO_DPCH" localSheetId="27">#REF!</definedName>
    <definedName name="TXGXO_DPCH" localSheetId="30">#REF!</definedName>
    <definedName name="TXGXO_DPCH" localSheetId="31">#REF!</definedName>
    <definedName name="TXGXO_DPCH" localSheetId="32">#REF!</definedName>
    <definedName name="TXGXO_DPCH" localSheetId="35">#REF!</definedName>
    <definedName name="TXGXO_DPCH" localSheetId="38">#REF!</definedName>
    <definedName name="TXGXO_DPCH" localSheetId="47">#REF!</definedName>
    <definedName name="TXGXO_DPCH" localSheetId="48">#REF!</definedName>
    <definedName name="TXGXO_DPCH" localSheetId="49">#REF!</definedName>
    <definedName name="TXGXO_DPCH" localSheetId="50">#REF!</definedName>
    <definedName name="TXGXO_DPCH" localSheetId="51">#REF!</definedName>
    <definedName name="TXGXO_DPCH" localSheetId="52">#REF!</definedName>
    <definedName name="TXGXO_DPCH" localSheetId="53">#REF!</definedName>
    <definedName name="TXGXO_DPCH" localSheetId="54">#REF!</definedName>
    <definedName name="TXGXO_DPCH" localSheetId="14">#REF!</definedName>
    <definedName name="TXGXO_DPCH" localSheetId="58">#REF!</definedName>
    <definedName name="TXGXO_DPCH" localSheetId="18">#REF!</definedName>
    <definedName name="TXGXO_DPCH">#REF!</definedName>
    <definedName name="TXGXO_R" localSheetId="74">#REF!</definedName>
    <definedName name="TXGXO_R" localSheetId="12">[95]Q5!#REF!</definedName>
    <definedName name="TXGXO_R" localSheetId="13">#REF!</definedName>
    <definedName name="TXGXO_R" localSheetId="10">#REF!</definedName>
    <definedName name="TXGXO_R" localSheetId="20">#REF!</definedName>
    <definedName name="TXGXO_R" localSheetId="21">#REF!</definedName>
    <definedName name="TXGXO_R" localSheetId="22">#REF!</definedName>
    <definedName name="TXGXO_R" localSheetId="23">#REF!</definedName>
    <definedName name="TXGXO_R" localSheetId="27">#REF!</definedName>
    <definedName name="TXGXO_R" localSheetId="30">#REF!</definedName>
    <definedName name="TXGXO_R" localSheetId="31">#REF!</definedName>
    <definedName name="TXGXO_R" localSheetId="32">#REF!</definedName>
    <definedName name="TXGXO_R" localSheetId="35">#REF!</definedName>
    <definedName name="TXGXO_R" localSheetId="38">#REF!</definedName>
    <definedName name="TXGXO_R" localSheetId="47">#REF!</definedName>
    <definedName name="TXGXO_R" localSheetId="48">#REF!</definedName>
    <definedName name="TXGXO_R" localSheetId="49">#REF!</definedName>
    <definedName name="TXGXO_R" localSheetId="50">#REF!</definedName>
    <definedName name="TXGXO_R" localSheetId="51">#REF!</definedName>
    <definedName name="TXGXO_R" localSheetId="52">#REF!</definedName>
    <definedName name="TXGXO_R" localSheetId="53">#REF!</definedName>
    <definedName name="TXGXO_R" localSheetId="54">#REF!</definedName>
    <definedName name="TXGXO_R" localSheetId="14">#REF!</definedName>
    <definedName name="TXGXO_R" localSheetId="58">#REF!</definedName>
    <definedName name="TXGXO_R" localSheetId="18">#REF!</definedName>
    <definedName name="TXGXO_R">#REF!</definedName>
    <definedName name="TXGXO_RPCH" localSheetId="74">#REF!</definedName>
    <definedName name="TXGXO_RPCH" localSheetId="12">[95]Q5!#REF!</definedName>
    <definedName name="TXGXO_RPCH" localSheetId="13">#REF!</definedName>
    <definedName name="TXGXO_RPCH" localSheetId="10">#REF!</definedName>
    <definedName name="TXGXO_RPCH" localSheetId="20">#REF!</definedName>
    <definedName name="TXGXO_RPCH" localSheetId="21">#REF!</definedName>
    <definedName name="TXGXO_RPCH" localSheetId="22">#REF!</definedName>
    <definedName name="TXGXO_RPCH" localSheetId="23">#REF!</definedName>
    <definedName name="TXGXO_RPCH" localSheetId="27">#REF!</definedName>
    <definedName name="TXGXO_RPCH" localSheetId="30">#REF!</definedName>
    <definedName name="TXGXO_RPCH" localSheetId="31">#REF!</definedName>
    <definedName name="TXGXO_RPCH" localSheetId="32">#REF!</definedName>
    <definedName name="TXGXO_RPCH" localSheetId="35">#REF!</definedName>
    <definedName name="TXGXO_RPCH" localSheetId="38">#REF!</definedName>
    <definedName name="TXGXO_RPCH" localSheetId="47">#REF!</definedName>
    <definedName name="TXGXO_RPCH" localSheetId="48">#REF!</definedName>
    <definedName name="TXGXO_RPCH" localSheetId="49">#REF!</definedName>
    <definedName name="TXGXO_RPCH" localSheetId="50">#REF!</definedName>
    <definedName name="TXGXO_RPCH" localSheetId="51">#REF!</definedName>
    <definedName name="TXGXO_RPCH" localSheetId="52">#REF!</definedName>
    <definedName name="TXGXO_RPCH" localSheetId="53">#REF!</definedName>
    <definedName name="TXGXO_RPCH" localSheetId="54">#REF!</definedName>
    <definedName name="TXGXO_RPCH" localSheetId="14">#REF!</definedName>
    <definedName name="TXGXO_RPCH" localSheetId="58">#REF!</definedName>
    <definedName name="TXGXO_RPCH" localSheetId="18">#REF!</definedName>
    <definedName name="TXGXO_RPCH">#REF!</definedName>
    <definedName name="TXS" localSheetId="74">#REF!</definedName>
    <definedName name="TXS" localSheetId="12">[95]Q5!#REF!</definedName>
    <definedName name="TXS" localSheetId="13">#REF!</definedName>
    <definedName name="TXS" localSheetId="10">#REF!</definedName>
    <definedName name="TXS" localSheetId="20">#REF!</definedName>
    <definedName name="TXS" localSheetId="21">#REF!</definedName>
    <definedName name="TXS" localSheetId="22">#REF!</definedName>
    <definedName name="TXS" localSheetId="23">#REF!</definedName>
    <definedName name="TXS" localSheetId="27">#REF!</definedName>
    <definedName name="TXS" localSheetId="30">#REF!</definedName>
    <definedName name="TXS" localSheetId="31">#REF!</definedName>
    <definedName name="TXS" localSheetId="32">#REF!</definedName>
    <definedName name="TXS" localSheetId="35">#REF!</definedName>
    <definedName name="TXS" localSheetId="38">#REF!</definedName>
    <definedName name="TXS" localSheetId="47">#REF!</definedName>
    <definedName name="TXS" localSheetId="48">#REF!</definedName>
    <definedName name="TXS" localSheetId="49">#REF!</definedName>
    <definedName name="TXS" localSheetId="50">#REF!</definedName>
    <definedName name="TXS" localSheetId="51">#REF!</definedName>
    <definedName name="TXS" localSheetId="52">#REF!</definedName>
    <definedName name="TXS" localSheetId="53">#REF!</definedName>
    <definedName name="TXS" localSheetId="54">#REF!</definedName>
    <definedName name="TXS" localSheetId="14">#REF!</definedName>
    <definedName name="TXS" localSheetId="58">#REF!</definedName>
    <definedName name="TXS" localSheetId="18">#REF!</definedName>
    <definedName name="TXS">#REF!</definedName>
    <definedName name="ty" localSheetId="74" hidden="1">{"Riqfin97",#N/A,FALSE,"Tran";"Riqfinpro",#N/A,FALSE,"Tran"}</definedName>
    <definedName name="ty" localSheetId="12" hidden="1">{"Riqfin97",#N/A,FALSE,"Tran";"Riqfinpro",#N/A,FALSE,"Tran"}</definedName>
    <definedName name="ty" localSheetId="13" hidden="1">{"Riqfin97",#N/A,FALSE,"Tran";"Riqfinpro",#N/A,FALSE,"Tran"}</definedName>
    <definedName name="ty" localSheetId="28" hidden="1">{"Riqfin97",#N/A,FALSE,"Tran";"Riqfinpro",#N/A,FALSE,"Tran"}</definedName>
    <definedName name="ty" localSheetId="10" hidden="1">{"Riqfin97",#N/A,FALSE,"Tran";"Riqfinpro",#N/A,FALSE,"Tran"}</definedName>
    <definedName name="ty" localSheetId="20" hidden="1">{"Riqfin97",#N/A,FALSE,"Tran";"Riqfinpro",#N/A,FALSE,"Tran"}</definedName>
    <definedName name="ty" localSheetId="21" hidden="1">{"Riqfin97",#N/A,FALSE,"Tran";"Riqfinpro",#N/A,FALSE,"Tran"}</definedName>
    <definedName name="ty" localSheetId="22" hidden="1">{"Riqfin97",#N/A,FALSE,"Tran";"Riqfinpro",#N/A,FALSE,"Tran"}</definedName>
    <definedName name="ty" localSheetId="23" hidden="1">{"Riqfin97",#N/A,FALSE,"Tran";"Riqfinpro",#N/A,FALSE,"Tran"}</definedName>
    <definedName name="ty" localSheetId="24" hidden="1">{"Riqfin97",#N/A,FALSE,"Tran";"Riqfinpro",#N/A,FALSE,"Tran"}</definedName>
    <definedName name="ty" localSheetId="27" hidden="1">{"Riqfin97",#N/A,FALSE,"Tran";"Riqfinpro",#N/A,FALSE,"Tran"}</definedName>
    <definedName name="ty" localSheetId="29" hidden="1">{"Riqfin97",#N/A,FALSE,"Tran";"Riqfinpro",#N/A,FALSE,"Tran"}</definedName>
    <definedName name="ty" localSheetId="30" hidden="1">{"Riqfin97",#N/A,FALSE,"Tran";"Riqfinpro",#N/A,FALSE,"Tran"}</definedName>
    <definedName name="ty" localSheetId="31" hidden="1">{"Riqfin97",#N/A,FALSE,"Tran";"Riqfinpro",#N/A,FALSE,"Tran"}</definedName>
    <definedName name="ty" localSheetId="32" hidden="1">{"Riqfin97",#N/A,FALSE,"Tran";"Riqfinpro",#N/A,FALSE,"Tran"}</definedName>
    <definedName name="ty" localSheetId="34" hidden="1">{"Riqfin97",#N/A,FALSE,"Tran";"Riqfinpro",#N/A,FALSE,"Tran"}</definedName>
    <definedName name="ty" localSheetId="35" hidden="1">{"Riqfin97",#N/A,FALSE,"Tran";"Riqfinpro",#N/A,FALSE,"Tran"}</definedName>
    <definedName name="ty" localSheetId="37" hidden="1">{"Riqfin97",#N/A,FALSE,"Tran";"Riqfinpro",#N/A,FALSE,"Tran"}</definedName>
    <definedName name="ty" localSheetId="38" hidden="1">{"Riqfin97",#N/A,FALSE,"Tran";"Riqfinpro",#N/A,FALSE,"Tran"}</definedName>
    <definedName name="ty" localSheetId="47" hidden="1">{"Riqfin97",#N/A,FALSE,"Tran";"Riqfinpro",#N/A,FALSE,"Tran"}</definedName>
    <definedName name="ty" localSheetId="48" hidden="1">{"Riqfin97",#N/A,FALSE,"Tran";"Riqfinpro",#N/A,FALSE,"Tran"}</definedName>
    <definedName name="ty" localSheetId="49" hidden="1">{"Riqfin97",#N/A,FALSE,"Tran";"Riqfinpro",#N/A,FALSE,"Tran"}</definedName>
    <definedName name="ty" localSheetId="50" hidden="1">{"Riqfin97",#N/A,FALSE,"Tran";"Riqfinpro",#N/A,FALSE,"Tran"}</definedName>
    <definedName name="ty" localSheetId="51" hidden="1">{"Riqfin97",#N/A,FALSE,"Tran";"Riqfinpro",#N/A,FALSE,"Tran"}</definedName>
    <definedName name="ty" localSheetId="52" hidden="1">{"Riqfin97",#N/A,FALSE,"Tran";"Riqfinpro",#N/A,FALSE,"Tran"}</definedName>
    <definedName name="ty" localSheetId="53" hidden="1">{"Riqfin97",#N/A,FALSE,"Tran";"Riqfinpro",#N/A,FALSE,"Tran"}</definedName>
    <definedName name="ty" localSheetId="54" hidden="1">{"Riqfin97",#N/A,FALSE,"Tran";"Riqfinpro",#N/A,FALSE,"Tran"}</definedName>
    <definedName name="ty" localSheetId="14" hidden="1">{"Riqfin97",#N/A,FALSE,"Tran";"Riqfinpro",#N/A,FALSE,"Tran"}</definedName>
    <definedName name="ty" localSheetId="55" hidden="1">{"Riqfin97",#N/A,FALSE,"Tran";"Riqfinpro",#N/A,FALSE,"Tran"}</definedName>
    <definedName name="ty" localSheetId="56" hidden="1">{"Riqfin97",#N/A,FALSE,"Tran";"Riqfinpro",#N/A,FALSE,"Tran"}</definedName>
    <definedName name="ty" localSheetId="57" hidden="1">{"Riqfin97",#N/A,FALSE,"Tran";"Riqfinpro",#N/A,FALSE,"Tran"}</definedName>
    <definedName name="ty" localSheetId="58" hidden="1">{"Riqfin97",#N/A,FALSE,"Tran";"Riqfinpro",#N/A,FALSE,"Tran"}</definedName>
    <definedName name="ty" localSheetId="18" hidden="1">{"Riqfin97",#N/A,FALSE,"Tran";"Riqfinpro",#N/A,FALSE,"Tran"}</definedName>
    <definedName name="ty" localSheetId="19" hidden="1">{"Riqfin97",#N/A,FALSE,"Tran";"Riqfinpro",#N/A,FALSE,"Tran"}</definedName>
    <definedName name="ty" localSheetId="15" hidden="1">{"Riqfin97",#N/A,FALSE,"Tran";"Riqfinpro",#N/A,FALSE,"Tran"}</definedName>
    <definedName name="ty" localSheetId="16" hidden="1">{"Riqfin97",#N/A,FALSE,"Tran";"Riqfinpro",#N/A,FALSE,"Tran"}</definedName>
    <definedName name="ty" hidden="1">{"Riqfin97",#N/A,FALSE,"Tran";"Riqfinpro",#N/A,FALSE,"Tran"}</definedName>
    <definedName name="UAED" localSheetId="74">#REF!</definedName>
    <definedName name="UAED" localSheetId="13">#REF!</definedName>
    <definedName name="UAED" localSheetId="10">#REF!</definedName>
    <definedName name="UAED" localSheetId="20">#REF!</definedName>
    <definedName name="UAED" localSheetId="21">#REF!</definedName>
    <definedName name="UAED" localSheetId="22">#REF!</definedName>
    <definedName name="UAED" localSheetId="23">#REF!</definedName>
    <definedName name="UAED" localSheetId="27">#REF!</definedName>
    <definedName name="UAED" localSheetId="30">#REF!</definedName>
    <definedName name="UAED" localSheetId="31">#REF!</definedName>
    <definedName name="UAED" localSheetId="32">#REF!</definedName>
    <definedName name="UAED" localSheetId="34">#REF!</definedName>
    <definedName name="UAED" localSheetId="35">#REF!</definedName>
    <definedName name="UAED" localSheetId="36">#N/A</definedName>
    <definedName name="UAED" localSheetId="37">#REF!</definedName>
    <definedName name="UAED" localSheetId="38">#REF!</definedName>
    <definedName name="UAED" localSheetId="47">#REF!</definedName>
    <definedName name="UAED" localSheetId="48">#REF!</definedName>
    <definedName name="UAED" localSheetId="49">#REF!</definedName>
    <definedName name="UAED" localSheetId="50">#REF!</definedName>
    <definedName name="UAED" localSheetId="52">#REF!</definedName>
    <definedName name="UAED" localSheetId="54">#REF!</definedName>
    <definedName name="UAED" localSheetId="55">#REF!</definedName>
    <definedName name="UAED" localSheetId="56">#REF!</definedName>
    <definedName name="UAED" localSheetId="57">#REF!</definedName>
    <definedName name="UAED" localSheetId="58">#REF!</definedName>
    <definedName name="UAED" localSheetId="18">#REF!</definedName>
    <definedName name="UAED" localSheetId="16">#REF!</definedName>
    <definedName name="UAED">#REF!</definedName>
    <definedName name="UAED1" localSheetId="74">#REF!</definedName>
    <definedName name="UAED1" localSheetId="13">#REF!</definedName>
    <definedName name="UAED1" localSheetId="10">#REF!</definedName>
    <definedName name="UAED1" localSheetId="20">#REF!</definedName>
    <definedName name="UAED1" localSheetId="21">#REF!</definedName>
    <definedName name="UAED1" localSheetId="22">#REF!</definedName>
    <definedName name="UAED1" localSheetId="23">#REF!</definedName>
    <definedName name="UAED1" localSheetId="27">#REF!</definedName>
    <definedName name="UAED1" localSheetId="30">#REF!</definedName>
    <definedName name="UAED1" localSheetId="31">#REF!</definedName>
    <definedName name="UAED1" localSheetId="32">#REF!</definedName>
    <definedName name="UAED1" localSheetId="34">#REF!</definedName>
    <definedName name="UAED1" localSheetId="35">#REF!</definedName>
    <definedName name="UAED1" localSheetId="36">#N/A</definedName>
    <definedName name="UAED1" localSheetId="37">#REF!</definedName>
    <definedName name="UAED1" localSheetId="38">#REF!</definedName>
    <definedName name="UAED1" localSheetId="47">#REF!</definedName>
    <definedName name="UAED1" localSheetId="48">#REF!</definedName>
    <definedName name="UAED1" localSheetId="49">#REF!</definedName>
    <definedName name="UAED1" localSheetId="50">#REF!</definedName>
    <definedName name="UAED1" localSheetId="52">#REF!</definedName>
    <definedName name="UAED1" localSheetId="54">#REF!</definedName>
    <definedName name="UAED1" localSheetId="55">#REF!</definedName>
    <definedName name="UAED1" localSheetId="56">#REF!</definedName>
    <definedName name="UAED1" localSheetId="57">#REF!</definedName>
    <definedName name="UAED1" localSheetId="58">#REF!</definedName>
    <definedName name="UAED1" localSheetId="18">#REF!</definedName>
    <definedName name="UAED1" localSheetId="16">#REF!</definedName>
    <definedName name="UAED1">#REF!</definedName>
    <definedName name="UC" localSheetId="74">#REF!</definedName>
    <definedName name="UC" localSheetId="13">#REF!</definedName>
    <definedName name="UC" localSheetId="10">#REF!</definedName>
    <definedName name="UC" localSheetId="20">#REF!</definedName>
    <definedName name="UC" localSheetId="21">#REF!</definedName>
    <definedName name="UC" localSheetId="22">#REF!</definedName>
    <definedName name="UC" localSheetId="23">#REF!</definedName>
    <definedName name="UC" localSheetId="27">#REF!</definedName>
    <definedName name="UC" localSheetId="30">#REF!</definedName>
    <definedName name="UC" localSheetId="31">#REF!</definedName>
    <definedName name="UC" localSheetId="32">#REF!</definedName>
    <definedName name="UC" localSheetId="34">#REF!</definedName>
    <definedName name="UC" localSheetId="35">#REF!</definedName>
    <definedName name="UC" localSheetId="36">#N/A</definedName>
    <definedName name="UC" localSheetId="37">#REF!</definedName>
    <definedName name="UC" localSheetId="38">#REF!</definedName>
    <definedName name="UC" localSheetId="47">#REF!</definedName>
    <definedName name="UC" localSheetId="48">#REF!</definedName>
    <definedName name="UC" localSheetId="49">#REF!</definedName>
    <definedName name="UC" localSheetId="50">#REF!</definedName>
    <definedName name="UC" localSheetId="52">#REF!</definedName>
    <definedName name="UC" localSheetId="54">#REF!</definedName>
    <definedName name="UC" localSheetId="55">#REF!</definedName>
    <definedName name="UC" localSheetId="56">#REF!</definedName>
    <definedName name="UC" localSheetId="57">#REF!</definedName>
    <definedName name="UC" localSheetId="58">#REF!</definedName>
    <definedName name="UC" localSheetId="18">#REF!</definedName>
    <definedName name="UC" localSheetId="16">#REF!</definedName>
    <definedName name="UC">#REF!</definedName>
    <definedName name="UC1A" localSheetId="74">#REF!</definedName>
    <definedName name="UC1A" localSheetId="13">#REF!</definedName>
    <definedName name="UC1A" localSheetId="30">#REF!</definedName>
    <definedName name="UC1A" localSheetId="31">#REF!</definedName>
    <definedName name="UC1A" localSheetId="32">#REF!</definedName>
    <definedName name="UC1A" localSheetId="35">#REF!</definedName>
    <definedName name="UC1A" localSheetId="36">#N/A</definedName>
    <definedName name="UC1A" localSheetId="38">#REF!</definedName>
    <definedName name="UC1A" localSheetId="47">#REF!</definedName>
    <definedName name="UC1A" localSheetId="48">#REF!</definedName>
    <definedName name="UC1A" localSheetId="49">#REF!</definedName>
    <definedName name="UC1A" localSheetId="50">#REF!</definedName>
    <definedName name="UC1A" localSheetId="52">#REF!</definedName>
    <definedName name="UC1A" localSheetId="54">#REF!</definedName>
    <definedName name="UC1A" localSheetId="55">#REF!</definedName>
    <definedName name="UC1A" localSheetId="56">#REF!</definedName>
    <definedName name="UC1A" localSheetId="58">#REF!</definedName>
    <definedName name="UC1A" localSheetId="18">#REF!</definedName>
    <definedName name="UC1A">#REF!</definedName>
    <definedName name="UCC" localSheetId="74">#REF!</definedName>
    <definedName name="UCC" localSheetId="13">#REF!</definedName>
    <definedName name="UCC" localSheetId="30">#REF!</definedName>
    <definedName name="UCC" localSheetId="31">#REF!</definedName>
    <definedName name="UCC" localSheetId="32">#REF!</definedName>
    <definedName name="UCC" localSheetId="38">#REF!</definedName>
    <definedName name="UCC" localSheetId="54">#REF!</definedName>
    <definedName name="UCC" localSheetId="58">#REF!</definedName>
    <definedName name="UCC">#REF!</definedName>
    <definedName name="UDCTA" localSheetId="74">#REF!</definedName>
    <definedName name="UDCTA" localSheetId="13">#REF!</definedName>
    <definedName name="UDCTA" localSheetId="30">#REF!</definedName>
    <definedName name="UDCTA" localSheetId="31">#REF!</definedName>
    <definedName name="UDCTA" localSheetId="32">#REF!</definedName>
    <definedName name="UDCTA" localSheetId="38">#REF!</definedName>
    <definedName name="UDCTA" localSheetId="54">#REF!</definedName>
    <definedName name="UDCTA" localSheetId="58">#REF!</definedName>
    <definedName name="UDCTA">#REF!</definedName>
    <definedName name="UHLKJH" localSheetId="74" hidden="1">{FALSE,FALSE,-1.25,-15.5,484.5,276.75,FALSE,FALSE,TRUE,TRUE,0,12,#N/A,46,#N/A,2.93460490463215,15.35,1,FALSE,FALSE,3,TRUE,1,FALSE,100,"Swvu.PLA1.","ACwvu.PLA1.",#N/A,FALSE,FALSE,0,0,0,0,2,"","",TRUE,TRUE,FALSE,FALSE,1,60,#N/A,#N/A,FALSE,FALSE,FALSE,FALSE,FALSE,FALSE,FALSE,9,65532,65532,FALSE,FALSE,TRUE,TRUE,TRUE}</definedName>
    <definedName name="UHLKJH" localSheetId="13" hidden="1">{FALSE,FALSE,-1.25,-15.5,484.5,276.75,FALSE,FALSE,TRUE,TRUE,0,12,#N/A,46,#N/A,2.93460490463215,15.35,1,FALSE,FALSE,3,TRUE,1,FALSE,100,"Swvu.PLA1.","ACwvu.PLA1.",#N/A,FALSE,FALSE,0,0,0,0,2,"","",TRUE,TRUE,FALSE,FALSE,1,60,#N/A,#N/A,FALSE,FALSE,FALSE,FALSE,FALSE,FALSE,FALSE,9,65532,65532,FALSE,FALSE,TRUE,TRUE,TRUE}</definedName>
    <definedName name="UHLKJH" localSheetId="28" hidden="1">{FALSE,FALSE,-1.25,-15.5,484.5,276.75,FALSE,FALSE,TRUE,TRUE,0,12,#N/A,46,#N/A,2.93460490463215,15.35,1,FALSE,FALSE,3,TRUE,1,FALSE,100,"Swvu.PLA1.","ACwvu.PLA1.",#N/A,FALSE,FALSE,0,0,0,0,2,"","",TRUE,TRUE,FALSE,FALSE,1,60,#N/A,#N/A,FALSE,FALSE,FALSE,FALSE,FALSE,FALSE,FALSE,9,65532,65532,FALSE,FALSE,TRUE,TRUE,TRUE}</definedName>
    <definedName name="UHLKJH" localSheetId="10" hidden="1">{FALSE,FALSE,-1.25,-15.5,484.5,276.75,FALSE,FALSE,TRUE,TRUE,0,12,#N/A,46,#N/A,2.93460490463215,15.35,1,FALSE,FALSE,3,TRUE,1,FALSE,100,"Swvu.PLA1.","ACwvu.PLA1.",#N/A,FALSE,FALSE,0,0,0,0,2,"","",TRUE,TRUE,FALSE,FALSE,1,60,#N/A,#N/A,FALSE,FALSE,FALSE,FALSE,FALSE,FALSE,FALSE,9,65532,65532,FALSE,FALSE,TRUE,TRUE,TRUE}</definedName>
    <definedName name="UHLKJH" localSheetId="20" hidden="1">{FALSE,FALSE,-1.25,-15.5,484.5,276.75,FALSE,FALSE,TRUE,TRUE,0,12,#N/A,46,#N/A,2.93460490463215,15.35,1,FALSE,FALSE,3,TRUE,1,FALSE,100,"Swvu.PLA1.","ACwvu.PLA1.",#N/A,FALSE,FALSE,0,0,0,0,2,"","",TRUE,TRUE,FALSE,FALSE,1,60,#N/A,#N/A,FALSE,FALSE,FALSE,FALSE,FALSE,FALSE,FALSE,9,65532,65532,FALSE,FALSE,TRUE,TRUE,TRUE}</definedName>
    <definedName name="UHLKJH" localSheetId="21" hidden="1">{FALSE,FALSE,-1.25,-15.5,484.5,276.75,FALSE,FALSE,TRUE,TRUE,0,12,#N/A,46,#N/A,2.93460490463215,15.35,1,FALSE,FALSE,3,TRUE,1,FALSE,100,"Swvu.PLA1.","ACwvu.PLA1.",#N/A,FALSE,FALSE,0,0,0,0,2,"","",TRUE,TRUE,FALSE,FALSE,1,60,#N/A,#N/A,FALSE,FALSE,FALSE,FALSE,FALSE,FALSE,FALSE,9,65532,65532,FALSE,FALSE,TRUE,TRUE,TRUE}</definedName>
    <definedName name="UHLKJH" localSheetId="22" hidden="1">{FALSE,FALSE,-1.25,-15.5,484.5,276.75,FALSE,FALSE,TRUE,TRUE,0,12,#N/A,46,#N/A,2.93460490463215,15.35,1,FALSE,FALSE,3,TRUE,1,FALSE,100,"Swvu.PLA1.","ACwvu.PLA1.",#N/A,FALSE,FALSE,0,0,0,0,2,"","",TRUE,TRUE,FALSE,FALSE,1,60,#N/A,#N/A,FALSE,FALSE,FALSE,FALSE,FALSE,FALSE,FALSE,9,65532,65532,FALSE,FALSE,TRUE,TRUE,TRUE}</definedName>
    <definedName name="UHLKJH" localSheetId="23" hidden="1">{FALSE,FALSE,-1.25,-15.5,484.5,276.75,FALSE,FALSE,TRUE,TRUE,0,12,#N/A,46,#N/A,2.93460490463215,15.35,1,FALSE,FALSE,3,TRUE,1,FALSE,100,"Swvu.PLA1.","ACwvu.PLA1.",#N/A,FALSE,FALSE,0,0,0,0,2,"","",TRUE,TRUE,FALSE,FALSE,1,60,#N/A,#N/A,FALSE,FALSE,FALSE,FALSE,FALSE,FALSE,FALSE,9,65532,65532,FALSE,FALSE,TRUE,TRUE,TRUE}</definedName>
    <definedName name="UHLKJH" localSheetId="24" hidden="1">{FALSE,FALSE,-1.25,-15.5,484.5,276.75,FALSE,FALSE,TRUE,TRUE,0,12,#N/A,46,#N/A,2.93460490463215,15.35,1,FALSE,FALSE,3,TRUE,1,FALSE,100,"Swvu.PLA1.","ACwvu.PLA1.",#N/A,FALSE,FALSE,0,0,0,0,2,"","",TRUE,TRUE,FALSE,FALSE,1,60,#N/A,#N/A,FALSE,FALSE,FALSE,FALSE,FALSE,FALSE,FALSE,9,65532,65532,FALSE,FALSE,TRUE,TRUE,TRUE}</definedName>
    <definedName name="UHLKJH" localSheetId="27" hidden="1">{FALSE,FALSE,-1.25,-15.5,484.5,276.75,FALSE,FALSE,TRUE,TRUE,0,12,#N/A,46,#N/A,2.93460490463215,15.35,1,FALSE,FALSE,3,TRUE,1,FALSE,100,"Swvu.PLA1.","ACwvu.PLA1.",#N/A,FALSE,FALSE,0,0,0,0,2,"","",TRUE,TRUE,FALSE,FALSE,1,60,#N/A,#N/A,FALSE,FALSE,FALSE,FALSE,FALSE,FALSE,FALSE,9,65532,65532,FALSE,FALSE,TRUE,TRUE,TRUE}</definedName>
    <definedName name="UHLKJH" localSheetId="29" hidden="1">{FALSE,FALSE,-1.25,-15.5,484.5,276.75,FALSE,FALSE,TRUE,TRUE,0,12,#N/A,46,#N/A,2.93460490463215,15.35,1,FALSE,FALSE,3,TRUE,1,FALSE,100,"Swvu.PLA1.","ACwvu.PLA1.",#N/A,FALSE,FALSE,0,0,0,0,2,"","",TRUE,TRUE,FALSE,FALSE,1,60,#N/A,#N/A,FALSE,FALSE,FALSE,FALSE,FALSE,FALSE,FALSE,9,65532,65532,FALSE,FALSE,TRUE,TRUE,TRUE}</definedName>
    <definedName name="UHLKJH" localSheetId="30" hidden="1">{FALSE,FALSE,-1.25,-15.5,484.5,276.75,FALSE,FALSE,TRUE,TRUE,0,12,#N/A,46,#N/A,2.93460490463215,15.35,1,FALSE,FALSE,3,TRUE,1,FALSE,100,"Swvu.PLA1.","ACwvu.PLA1.",#N/A,FALSE,FALSE,0,0,0,0,2,"","",TRUE,TRUE,FALSE,FALSE,1,60,#N/A,#N/A,FALSE,FALSE,FALSE,FALSE,FALSE,FALSE,FALSE,9,65532,65532,FALSE,FALSE,TRUE,TRUE,TRUE}</definedName>
    <definedName name="UHLKJH" localSheetId="31" hidden="1">{FALSE,FALSE,-1.25,-15.5,484.5,276.75,FALSE,FALSE,TRUE,TRUE,0,12,#N/A,46,#N/A,2.93460490463215,15.35,1,FALSE,FALSE,3,TRUE,1,FALSE,100,"Swvu.PLA1.","ACwvu.PLA1.",#N/A,FALSE,FALSE,0,0,0,0,2,"","",TRUE,TRUE,FALSE,FALSE,1,60,#N/A,#N/A,FALSE,FALSE,FALSE,FALSE,FALSE,FALSE,FALSE,9,65532,65532,FALSE,FALSE,TRUE,TRUE,TRUE}</definedName>
    <definedName name="UHLKJH" localSheetId="32" hidden="1">{FALSE,FALSE,-1.25,-15.5,484.5,276.75,FALSE,FALSE,TRUE,TRUE,0,12,#N/A,46,#N/A,2.93460490463215,15.35,1,FALSE,FALSE,3,TRUE,1,FALSE,100,"Swvu.PLA1.","ACwvu.PLA1.",#N/A,FALSE,FALSE,0,0,0,0,2,"","",TRUE,TRUE,FALSE,FALSE,1,60,#N/A,#N/A,FALSE,FALSE,FALSE,FALSE,FALSE,FALSE,FALSE,9,65532,65532,FALSE,FALSE,TRUE,TRUE,TRUE}</definedName>
    <definedName name="UHLKJH" localSheetId="34" hidden="1">{FALSE,FALSE,-1.25,-15.5,484.5,276.75,FALSE,FALSE,TRUE,TRUE,0,12,#N/A,46,#N/A,2.93460490463215,15.35,1,FALSE,FALSE,3,TRUE,1,FALSE,100,"Swvu.PLA1.","ACwvu.PLA1.",#N/A,FALSE,FALSE,0,0,0,0,2,"","",TRUE,TRUE,FALSE,FALSE,1,60,#N/A,#N/A,FALSE,FALSE,FALSE,FALSE,FALSE,FALSE,FALSE,9,65532,65532,FALSE,FALSE,TRUE,TRUE,TRUE}</definedName>
    <definedName name="UHLKJH" localSheetId="35" hidden="1">{FALSE,FALSE,-1.25,-15.5,484.5,276.75,FALSE,FALSE,TRUE,TRUE,0,12,#N/A,46,#N/A,2.93460490463215,15.35,1,FALSE,FALSE,3,TRUE,1,FALSE,100,"Swvu.PLA1.","ACwvu.PLA1.",#N/A,FALSE,FALSE,0,0,0,0,2,"","",TRUE,TRUE,FALSE,FALSE,1,60,#N/A,#N/A,FALSE,FALSE,FALSE,FALSE,FALSE,FALSE,FALSE,9,65532,65532,FALSE,FALSE,TRUE,TRUE,TRUE}</definedName>
    <definedName name="UHLKJH" localSheetId="37" hidden="1">{FALSE,FALSE,-1.25,-15.5,484.5,276.75,FALSE,FALSE,TRUE,TRUE,0,12,#N/A,46,#N/A,2.93460490463215,15.35,1,FALSE,FALSE,3,TRUE,1,FALSE,100,"Swvu.PLA1.","ACwvu.PLA1.",#N/A,FALSE,FALSE,0,0,0,0,2,"","",TRUE,TRUE,FALSE,FALSE,1,60,#N/A,#N/A,FALSE,FALSE,FALSE,FALSE,FALSE,FALSE,FALSE,9,65532,65532,FALSE,FALSE,TRUE,TRUE,TRUE}</definedName>
    <definedName name="UHLKJH" localSheetId="38" hidden="1">{FALSE,FALSE,-1.25,-15.5,484.5,276.75,FALSE,FALSE,TRUE,TRUE,0,12,#N/A,46,#N/A,2.93460490463215,15.35,1,FALSE,FALSE,3,TRUE,1,FALSE,100,"Swvu.PLA1.","ACwvu.PLA1.",#N/A,FALSE,FALSE,0,0,0,0,2,"","",TRUE,TRUE,FALSE,FALSE,1,60,#N/A,#N/A,FALSE,FALSE,FALSE,FALSE,FALSE,FALSE,FALSE,9,65532,65532,FALSE,FALSE,TRUE,TRUE,TRUE}</definedName>
    <definedName name="UHLKJH" localSheetId="47" hidden="1">{FALSE,FALSE,-1.25,-15.5,484.5,276.75,FALSE,FALSE,TRUE,TRUE,0,12,#N/A,46,#N/A,2.93460490463215,15.35,1,FALSE,FALSE,3,TRUE,1,FALSE,100,"Swvu.PLA1.","ACwvu.PLA1.",#N/A,FALSE,FALSE,0,0,0,0,2,"","",TRUE,TRUE,FALSE,FALSE,1,60,#N/A,#N/A,FALSE,FALSE,FALSE,FALSE,FALSE,FALSE,FALSE,9,65532,65532,FALSE,FALSE,TRUE,TRUE,TRUE}</definedName>
    <definedName name="UHLKJH" localSheetId="48" hidden="1">{FALSE,FALSE,-1.25,-15.5,484.5,276.75,FALSE,FALSE,TRUE,TRUE,0,12,#N/A,46,#N/A,2.93460490463215,15.35,1,FALSE,FALSE,3,TRUE,1,FALSE,100,"Swvu.PLA1.","ACwvu.PLA1.",#N/A,FALSE,FALSE,0,0,0,0,2,"","",TRUE,TRUE,FALSE,FALSE,1,60,#N/A,#N/A,FALSE,FALSE,FALSE,FALSE,FALSE,FALSE,FALSE,9,65532,65532,FALSE,FALSE,TRUE,TRUE,TRUE}</definedName>
    <definedName name="UHLKJH" localSheetId="49" hidden="1">{FALSE,FALSE,-1.25,-15.5,484.5,276.75,FALSE,FALSE,TRUE,TRUE,0,12,#N/A,46,#N/A,2.93460490463215,15.35,1,FALSE,FALSE,3,TRUE,1,FALSE,100,"Swvu.PLA1.","ACwvu.PLA1.",#N/A,FALSE,FALSE,0,0,0,0,2,"","",TRUE,TRUE,FALSE,FALSE,1,60,#N/A,#N/A,FALSE,FALSE,FALSE,FALSE,FALSE,FALSE,FALSE,9,65532,65532,FALSE,FALSE,TRUE,TRUE,TRUE}</definedName>
    <definedName name="UHLKJH" localSheetId="50" hidden="1">{FALSE,FALSE,-1.25,-15.5,484.5,276.75,FALSE,FALSE,TRUE,TRUE,0,12,#N/A,46,#N/A,2.93460490463215,15.35,1,FALSE,FALSE,3,TRUE,1,FALSE,100,"Swvu.PLA1.","ACwvu.PLA1.",#N/A,FALSE,FALSE,0,0,0,0,2,"","",TRUE,TRUE,FALSE,FALSE,1,60,#N/A,#N/A,FALSE,FALSE,FALSE,FALSE,FALSE,FALSE,FALSE,9,65532,65532,FALSE,FALSE,TRUE,TRUE,TRUE}</definedName>
    <definedName name="UHLKJH" localSheetId="51" hidden="1">{FALSE,FALSE,-1.25,-15.5,484.5,276.75,FALSE,FALSE,TRUE,TRUE,0,12,#N/A,46,#N/A,2.93460490463215,15.35,1,FALSE,FALSE,3,TRUE,1,FALSE,100,"Swvu.PLA1.","ACwvu.PLA1.",#N/A,FALSE,FALSE,0,0,0,0,2,"","",TRUE,TRUE,FALSE,FALSE,1,60,#N/A,#N/A,FALSE,FALSE,FALSE,FALSE,FALSE,FALSE,FALSE,9,65532,65532,FALSE,FALSE,TRUE,TRUE,TRUE}</definedName>
    <definedName name="UHLKJH" localSheetId="52" hidden="1">{FALSE,FALSE,-1.25,-15.5,484.5,276.75,FALSE,FALSE,TRUE,TRUE,0,12,#N/A,46,#N/A,2.93460490463215,15.35,1,FALSE,FALSE,3,TRUE,1,FALSE,100,"Swvu.PLA1.","ACwvu.PLA1.",#N/A,FALSE,FALSE,0,0,0,0,2,"","",TRUE,TRUE,FALSE,FALSE,1,60,#N/A,#N/A,FALSE,FALSE,FALSE,FALSE,FALSE,FALSE,FALSE,9,65532,65532,FALSE,FALSE,TRUE,TRUE,TRUE}</definedName>
    <definedName name="UHLKJH" localSheetId="53" hidden="1">{FALSE,FALSE,-1.25,-15.5,484.5,276.75,FALSE,FALSE,TRUE,TRUE,0,12,#N/A,46,#N/A,2.93460490463215,15.35,1,FALSE,FALSE,3,TRUE,1,FALSE,100,"Swvu.PLA1.","ACwvu.PLA1.",#N/A,FALSE,FALSE,0,0,0,0,2,"","",TRUE,TRUE,FALSE,FALSE,1,60,#N/A,#N/A,FALSE,FALSE,FALSE,FALSE,FALSE,FALSE,FALSE,9,65532,65532,FALSE,FALSE,TRUE,TRUE,TRUE}</definedName>
    <definedName name="UHLKJH" localSheetId="54" hidden="1">{FALSE,FALSE,-1.25,-15.5,484.5,276.75,FALSE,FALSE,TRUE,TRUE,0,12,#N/A,46,#N/A,2.93460490463215,15.35,1,FALSE,FALSE,3,TRUE,1,FALSE,100,"Swvu.PLA1.","ACwvu.PLA1.",#N/A,FALSE,FALSE,0,0,0,0,2,"","",TRUE,TRUE,FALSE,FALSE,1,60,#N/A,#N/A,FALSE,FALSE,FALSE,FALSE,FALSE,FALSE,FALSE,9,65532,65532,FALSE,FALSE,TRUE,TRUE,TRUE}</definedName>
    <definedName name="UHLKJH" localSheetId="14" hidden="1">{FALSE,FALSE,-1.25,-15.5,484.5,276.75,FALSE,FALSE,TRUE,TRUE,0,12,#N/A,46,#N/A,2.93460490463215,15.35,1,FALSE,FALSE,3,TRUE,1,FALSE,100,"Swvu.PLA1.","ACwvu.PLA1.",#N/A,FALSE,FALSE,0,0,0,0,2,"","",TRUE,TRUE,FALSE,FALSE,1,60,#N/A,#N/A,FALSE,FALSE,FALSE,FALSE,FALSE,FALSE,FALSE,9,65532,65532,FALSE,FALSE,TRUE,TRUE,TRUE}</definedName>
    <definedName name="UHLKJH" localSheetId="55" hidden="1">{FALSE,FALSE,-1.25,-15.5,484.5,276.75,FALSE,FALSE,TRUE,TRUE,0,12,#N/A,46,#N/A,2.93460490463215,15.35,1,FALSE,FALSE,3,TRUE,1,FALSE,100,"Swvu.PLA1.","ACwvu.PLA1.",#N/A,FALSE,FALSE,0,0,0,0,2,"","",TRUE,TRUE,FALSE,FALSE,1,60,#N/A,#N/A,FALSE,FALSE,FALSE,FALSE,FALSE,FALSE,FALSE,9,65532,65532,FALSE,FALSE,TRUE,TRUE,TRUE}</definedName>
    <definedName name="UHLKJH" localSheetId="56" hidden="1">{FALSE,FALSE,-1.25,-15.5,484.5,276.75,FALSE,FALSE,TRUE,TRUE,0,12,#N/A,46,#N/A,2.93460490463215,15.35,1,FALSE,FALSE,3,TRUE,1,FALSE,100,"Swvu.PLA1.","ACwvu.PLA1.",#N/A,FALSE,FALSE,0,0,0,0,2,"","",TRUE,TRUE,FALSE,FALSE,1,60,#N/A,#N/A,FALSE,FALSE,FALSE,FALSE,FALSE,FALSE,FALSE,9,65532,65532,FALSE,FALSE,TRUE,TRUE,TRUE}</definedName>
    <definedName name="UHLKJH" localSheetId="57" hidden="1">{FALSE,FALSE,-1.25,-15.5,484.5,276.75,FALSE,FALSE,TRUE,TRUE,0,12,#N/A,46,#N/A,2.93460490463215,15.35,1,FALSE,FALSE,3,TRUE,1,FALSE,100,"Swvu.PLA1.","ACwvu.PLA1.",#N/A,FALSE,FALSE,0,0,0,0,2,"","",TRUE,TRUE,FALSE,FALSE,1,60,#N/A,#N/A,FALSE,FALSE,FALSE,FALSE,FALSE,FALSE,FALSE,9,65532,65532,FALSE,FALSE,TRUE,TRUE,TRUE}</definedName>
    <definedName name="UHLKJH" localSheetId="58" hidden="1">{FALSE,FALSE,-1.25,-15.5,484.5,276.75,FALSE,FALSE,TRUE,TRUE,0,12,#N/A,46,#N/A,2.93460490463215,15.35,1,FALSE,FALSE,3,TRUE,1,FALSE,100,"Swvu.PLA1.","ACwvu.PLA1.",#N/A,FALSE,FALSE,0,0,0,0,2,"","",TRUE,TRUE,FALSE,FALSE,1,60,#N/A,#N/A,FALSE,FALSE,FALSE,FALSE,FALSE,FALSE,FALSE,9,65532,65532,FALSE,FALSE,TRUE,TRUE,TRUE}</definedName>
    <definedName name="UHLKJH" localSheetId="18" hidden="1">{FALSE,FALSE,-1.25,-15.5,484.5,276.75,FALSE,FALSE,TRUE,TRUE,0,12,#N/A,46,#N/A,2.93460490463215,15.35,1,FALSE,FALSE,3,TRUE,1,FALSE,100,"Swvu.PLA1.","ACwvu.PLA1.",#N/A,FALSE,FALSE,0,0,0,0,2,"","",TRUE,TRUE,FALSE,FALSE,1,60,#N/A,#N/A,FALSE,FALSE,FALSE,FALSE,FALSE,FALSE,FALSE,9,65532,65532,FALSE,FALSE,TRUE,TRUE,TRUE}</definedName>
    <definedName name="UHLKJH" localSheetId="19" hidden="1">{FALSE,FALSE,-1.25,-15.5,484.5,276.75,FALSE,FALSE,TRUE,TRUE,0,12,#N/A,46,#N/A,2.93460490463215,15.35,1,FALSE,FALSE,3,TRUE,1,FALSE,100,"Swvu.PLA1.","ACwvu.PLA1.",#N/A,FALSE,FALSE,0,0,0,0,2,"","",TRUE,TRUE,FALSE,FALSE,1,60,#N/A,#N/A,FALSE,FALSE,FALSE,FALSE,FALSE,FALSE,FALSE,9,65532,65532,FALSE,FALSE,TRUE,TRUE,TRUE}</definedName>
    <definedName name="UHLKJH" localSheetId="15" hidden="1">{FALSE,FALSE,-1.25,-15.5,484.5,276.75,FALSE,FALSE,TRUE,TRUE,0,12,#N/A,46,#N/A,2.93460490463215,15.35,1,FALSE,FALSE,3,TRUE,1,FALSE,100,"Swvu.PLA1.","ACwvu.PLA1.",#N/A,FALSE,FALSE,0,0,0,0,2,"","",TRUE,TRUE,FALSE,FALSE,1,60,#N/A,#N/A,FALSE,FALSE,FALSE,FALSE,FALSE,FALSE,FALSE,9,65532,65532,FALSE,FALSE,TRUE,TRUE,TRUE}</definedName>
    <definedName name="UHLKJH" localSheetId="16"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'[92]OECD wgt'!$B$9</definedName>
    <definedName name="unemp_96Q3" localSheetId="74">#REF!</definedName>
    <definedName name="unemp_96Q3" localSheetId="13">#REF!</definedName>
    <definedName name="unemp_96Q3" localSheetId="10">#REF!</definedName>
    <definedName name="unemp_96Q3" localSheetId="20">#REF!</definedName>
    <definedName name="unemp_96Q3" localSheetId="21">#REF!</definedName>
    <definedName name="unemp_96Q3" localSheetId="22">#REF!</definedName>
    <definedName name="unemp_96Q3" localSheetId="23">#REF!</definedName>
    <definedName name="unemp_96Q3" localSheetId="27">#REF!</definedName>
    <definedName name="unemp_96Q3" localSheetId="30">#REF!</definedName>
    <definedName name="unemp_96Q3" localSheetId="31">#REF!</definedName>
    <definedName name="unemp_96Q3" localSheetId="32">#REF!</definedName>
    <definedName name="unemp_96Q3" localSheetId="34">#REF!</definedName>
    <definedName name="unemp_96Q3" localSheetId="35">#REF!</definedName>
    <definedName name="unemp_96Q3" localSheetId="37">#REF!</definedName>
    <definedName name="unemp_96Q3" localSheetId="38">#REF!</definedName>
    <definedName name="unemp_96Q3" localSheetId="47">#REF!</definedName>
    <definedName name="unemp_96Q3" localSheetId="48">#REF!</definedName>
    <definedName name="unemp_96Q3" localSheetId="49">#REF!</definedName>
    <definedName name="unemp_96Q3" localSheetId="50">#REF!</definedName>
    <definedName name="unemp_96Q3" localSheetId="51">#REF!</definedName>
    <definedName name="unemp_96Q3" localSheetId="53">#REF!</definedName>
    <definedName name="unemp_96Q3" localSheetId="54">#REF!</definedName>
    <definedName name="unemp_96Q3" localSheetId="14">#REF!</definedName>
    <definedName name="unemp_96Q3" localSheetId="57">#REF!</definedName>
    <definedName name="unemp_96Q3" localSheetId="58">#REF!</definedName>
    <definedName name="unemp_96Q3" localSheetId="18">#REF!</definedName>
    <definedName name="unemp_96Q3" localSheetId="16">#REF!</definedName>
    <definedName name="unemp_96Q3">#REF!</definedName>
    <definedName name="unemp_96Q4" localSheetId="74">#REF!</definedName>
    <definedName name="unemp_96Q4" localSheetId="13">#REF!</definedName>
    <definedName name="unemp_96Q4" localSheetId="10">#REF!</definedName>
    <definedName name="unemp_96Q4" localSheetId="20">#REF!</definedName>
    <definedName name="unemp_96Q4" localSheetId="21">#REF!</definedName>
    <definedName name="unemp_96Q4" localSheetId="22">#REF!</definedName>
    <definedName name="unemp_96Q4" localSheetId="23">#REF!</definedName>
    <definedName name="unemp_96Q4" localSheetId="27">#REF!</definedName>
    <definedName name="unemp_96Q4" localSheetId="30">#REF!</definedName>
    <definedName name="unemp_96Q4" localSheetId="31">#REF!</definedName>
    <definedName name="unemp_96Q4" localSheetId="32">#REF!</definedName>
    <definedName name="unemp_96Q4" localSheetId="34">#REF!</definedName>
    <definedName name="unemp_96Q4" localSheetId="35">#REF!</definedName>
    <definedName name="unemp_96Q4" localSheetId="37">#REF!</definedName>
    <definedName name="unemp_96Q4" localSheetId="38">#REF!</definedName>
    <definedName name="unemp_96Q4" localSheetId="47">#REF!</definedName>
    <definedName name="unemp_96Q4" localSheetId="52">#REF!</definedName>
    <definedName name="unemp_96Q4" localSheetId="54">#REF!</definedName>
    <definedName name="unemp_96Q4" localSheetId="57">#REF!</definedName>
    <definedName name="unemp_96Q4" localSheetId="58">#REF!</definedName>
    <definedName name="unemp_96Q4" localSheetId="18">#REF!</definedName>
    <definedName name="unemp_96Q4" localSheetId="16">#REF!</definedName>
    <definedName name="unemp_96Q4">#REF!</definedName>
    <definedName name="unemp_97Q1" localSheetId="74">#REF!</definedName>
    <definedName name="unemp_97Q1" localSheetId="13">#REF!</definedName>
    <definedName name="unemp_97Q1" localSheetId="10">#REF!</definedName>
    <definedName name="unemp_97Q1" localSheetId="20">#REF!</definedName>
    <definedName name="unemp_97Q1" localSheetId="21">#REF!</definedName>
    <definedName name="unemp_97Q1" localSheetId="22">#REF!</definedName>
    <definedName name="unemp_97Q1" localSheetId="23">#REF!</definedName>
    <definedName name="unemp_97Q1" localSheetId="27">#REF!</definedName>
    <definedName name="unemp_97Q1" localSheetId="30">#REF!</definedName>
    <definedName name="unemp_97Q1" localSheetId="31">#REF!</definedName>
    <definedName name="unemp_97Q1" localSheetId="32">#REF!</definedName>
    <definedName name="unemp_97Q1" localSheetId="34">#REF!</definedName>
    <definedName name="unemp_97Q1" localSheetId="35">#REF!</definedName>
    <definedName name="unemp_97Q1" localSheetId="37">#REF!</definedName>
    <definedName name="unemp_97Q1" localSheetId="38">#REF!</definedName>
    <definedName name="unemp_97Q1" localSheetId="47">#REF!</definedName>
    <definedName name="unemp_97Q1" localSheetId="52">#REF!</definedName>
    <definedName name="unemp_97Q1" localSheetId="54">#REF!</definedName>
    <definedName name="unemp_97Q1" localSheetId="57">#REF!</definedName>
    <definedName name="unemp_97Q1" localSheetId="58">#REF!</definedName>
    <definedName name="unemp_97Q1" localSheetId="18">#REF!</definedName>
    <definedName name="unemp_97Q1" localSheetId="16">#REF!</definedName>
    <definedName name="unemp_97Q1">#REF!</definedName>
    <definedName name="unemp_97Q2" localSheetId="74">#REF!</definedName>
    <definedName name="unemp_97Q2" localSheetId="13">#REF!</definedName>
    <definedName name="unemp_97Q2" localSheetId="30">#REF!</definedName>
    <definedName name="unemp_97Q2" localSheetId="31">#REF!</definedName>
    <definedName name="unemp_97Q2" localSheetId="32">#REF!</definedName>
    <definedName name="unemp_97Q2" localSheetId="35">#REF!</definedName>
    <definedName name="unemp_97Q2" localSheetId="38">#REF!</definedName>
    <definedName name="unemp_97Q2" localSheetId="47">#REF!</definedName>
    <definedName name="unemp_97Q2" localSheetId="52">#REF!</definedName>
    <definedName name="unemp_97Q2" localSheetId="54">#REF!</definedName>
    <definedName name="unemp_97Q2" localSheetId="58">#REF!</definedName>
    <definedName name="unemp_97Q2" localSheetId="18">#REF!</definedName>
    <definedName name="unemp_97Q2">#REF!</definedName>
    <definedName name="unemp_nat" localSheetId="74">#REF!</definedName>
    <definedName name="unemp_nat" localSheetId="13">#REF!</definedName>
    <definedName name="unemp_nat" localSheetId="30">#REF!</definedName>
    <definedName name="unemp_nat" localSheetId="31">#REF!</definedName>
    <definedName name="unemp_nat" localSheetId="32">#REF!</definedName>
    <definedName name="unemp_nat" localSheetId="35">#REF!</definedName>
    <definedName name="unemp_nat" localSheetId="38">#REF!</definedName>
    <definedName name="unemp_nat" localSheetId="47">#REF!</definedName>
    <definedName name="unemp_nat" localSheetId="52">#REF!</definedName>
    <definedName name="unemp_nat" localSheetId="54">#REF!</definedName>
    <definedName name="unemp_nat" localSheetId="58">#REF!</definedName>
    <definedName name="unemp_nat" localSheetId="18">#REF!</definedName>
    <definedName name="unemp_nat">#REF!</definedName>
    <definedName name="unemp_urbrural" localSheetId="74">#REF!</definedName>
    <definedName name="unemp_urbrural" localSheetId="13">#REF!</definedName>
    <definedName name="unemp_urbrural" localSheetId="30">#REF!</definedName>
    <definedName name="unemp_urbrural" localSheetId="31">#REF!</definedName>
    <definedName name="unemp_urbrural" localSheetId="32">#REF!</definedName>
    <definedName name="unemp_urbrural" localSheetId="35">#REF!</definedName>
    <definedName name="unemp_urbrural" localSheetId="38">#REF!</definedName>
    <definedName name="unemp_urbrural" localSheetId="47">#REF!</definedName>
    <definedName name="unemp_urbrural" localSheetId="52">#REF!</definedName>
    <definedName name="unemp_urbrural" localSheetId="54">#REF!</definedName>
    <definedName name="unemp_urbrural" localSheetId="58">#REF!</definedName>
    <definedName name="unemp_urbrural" localSheetId="18">#REF!</definedName>
    <definedName name="unemp_urbrural">#REF!</definedName>
    <definedName name="UNION_FENOSA" localSheetId="74">#REF!</definedName>
    <definedName name="UNION_FENOSA" localSheetId="13">#REF!</definedName>
    <definedName name="UNION_FENOSA" localSheetId="30">#REF!</definedName>
    <definedName name="UNION_FENOSA" localSheetId="31">#REF!</definedName>
    <definedName name="UNION_FENOSA" localSheetId="32">#REF!</definedName>
    <definedName name="UNION_FENOSA" localSheetId="38">#REF!</definedName>
    <definedName name="UNION_FENOSA" localSheetId="54">#REF!</definedName>
    <definedName name="UNION_FENOSA" localSheetId="58">#REF!</definedName>
    <definedName name="UNION_FENOSA">#REF!</definedName>
    <definedName name="UnitsLabel" localSheetId="74">#REF!</definedName>
    <definedName name="UnitsLabel" localSheetId="13">#REF!</definedName>
    <definedName name="UnitsLabel" localSheetId="30">#REF!</definedName>
    <definedName name="UnitsLabel" localSheetId="31">#REF!</definedName>
    <definedName name="UnitsLabel" localSheetId="32">#REF!</definedName>
    <definedName name="UnitsLabel" localSheetId="35">#REF!</definedName>
    <definedName name="UnitsLabel" localSheetId="38">#REF!</definedName>
    <definedName name="UnitsLabel" localSheetId="47">#REF!</definedName>
    <definedName name="UnitsLabel" localSheetId="48">#REF!</definedName>
    <definedName name="UnitsLabel" localSheetId="49">#REF!</definedName>
    <definedName name="UnitsLabel" localSheetId="50">#REF!</definedName>
    <definedName name="UnitsLabel" localSheetId="52">#REF!</definedName>
    <definedName name="UnitsLabel" localSheetId="54">#REF!</definedName>
    <definedName name="UnitsLabel" localSheetId="55">#REF!</definedName>
    <definedName name="UnitsLabel" localSheetId="56">#REF!</definedName>
    <definedName name="UnitsLabel" localSheetId="58">#REF!</definedName>
    <definedName name="UnitsLabel" localSheetId="18">#REF!</definedName>
    <definedName name="UnitsLabel">#REF!</definedName>
    <definedName name="Universities" localSheetId="74">#REF!</definedName>
    <definedName name="Universities" localSheetId="13">#REF!</definedName>
    <definedName name="Universities" localSheetId="30">#REF!</definedName>
    <definedName name="Universities" localSheetId="31">#REF!</definedName>
    <definedName name="Universities" localSheetId="32">#REF!</definedName>
    <definedName name="Universities" localSheetId="38">#REF!</definedName>
    <definedName name="Universities" localSheetId="54">#REF!</definedName>
    <definedName name="Universities" localSheetId="58">#REF!</definedName>
    <definedName name="Universities">#REF!</definedName>
    <definedName name="Uruguay" localSheetId="13">'[215]SVI table'!$E$10:$L$73</definedName>
    <definedName name="Uruguay" localSheetId="10">'[215]SVI table'!$E$10:$L$73</definedName>
    <definedName name="Uruguay" localSheetId="24">'[216]SVI table'!$E$10:$L$73</definedName>
    <definedName name="Uruguay">'[215]SVI table'!$E$10:$L$73</definedName>
    <definedName name="US_1" localSheetId="74">OFFSET(#REF!,0,0,COUNT(#REF!),1)</definedName>
    <definedName name="US_1" localSheetId="13">OFFSET(#REF!,0,0,COUNT(#REF!),1)</definedName>
    <definedName name="US_1" localSheetId="10">OFFSET(#REF!,0,0,COUNT(#REF!),1)</definedName>
    <definedName name="US_1" localSheetId="20">OFFSET(#REF!,0,0,COUNT(#REF!),1)</definedName>
    <definedName name="US_1" localSheetId="21">OFFSET(#REF!,0,0,COUNT(#REF!),1)</definedName>
    <definedName name="US_1" localSheetId="22">OFFSET(#REF!,0,0,COUNT(#REF!),1)</definedName>
    <definedName name="US_1" localSheetId="23">OFFSET(#REF!,0,0,COUNT(#REF!),1)</definedName>
    <definedName name="US_1" localSheetId="27">OFFSET(#REF!,0,0,COUNT(#REF!),1)</definedName>
    <definedName name="US_1" localSheetId="30">OFFSET(#REF!,0,0,COUNT(#REF!),1)</definedName>
    <definedName name="US_1" localSheetId="31">OFFSET(#REF!,0,0,COUNT(#REF!),1)</definedName>
    <definedName name="US_1" localSheetId="32">OFFSET(#REF!,0,0,COUNT(#REF!),1)</definedName>
    <definedName name="US_1" localSheetId="34">OFFSET(#REF!,0,0,COUNT(#REF!),1)</definedName>
    <definedName name="US_1" localSheetId="35">OFFSET(#REF!,0,0,COUNT(#REF!),1)</definedName>
    <definedName name="US_1" localSheetId="37">OFFSET(#REF!,0,0,COUNT(#REF!),1)</definedName>
    <definedName name="US_1" localSheetId="38">OFFSET(#REF!,0,0,COUNT(#REF!),1)</definedName>
    <definedName name="US_1" localSheetId="47">OFFSET(#REF!,0,0,COUNT(#REF!),1)</definedName>
    <definedName name="US_1" localSheetId="52">OFFSET(#REF!,0,0,COUNT(#REF!),1)</definedName>
    <definedName name="US_1" localSheetId="54">OFFSET(#REF!,0,0,COUNT(#REF!),1)</definedName>
    <definedName name="US_1" localSheetId="57">OFFSET(#REF!,0,0,COUNT(#REF!),1)</definedName>
    <definedName name="US_1" localSheetId="58">OFFSET(#REF!,0,0,COUNT(#REF!),1)</definedName>
    <definedName name="US_1" localSheetId="18">OFFSET(#REF!,0,0,COUNT(#REF!),1)</definedName>
    <definedName name="US_1" localSheetId="16">OFFSET(#REF!,0,0,COUNT(#REF!),1)</definedName>
    <definedName name="US_1">OFFSET(#REF!,0,0,COUNT(#REF!),1)</definedName>
    <definedName name="US_2" localSheetId="74">OFFSET(#REF!,0,0,COUNT(#REF!),1)</definedName>
    <definedName name="US_2" localSheetId="13">OFFSET(#REF!,0,0,COUNT(#REF!),1)</definedName>
    <definedName name="US_2" localSheetId="10">OFFSET(#REF!,0,0,COUNT(#REF!),1)</definedName>
    <definedName name="US_2" localSheetId="30">OFFSET(#REF!,0,0,COUNT(#REF!),1)</definedName>
    <definedName name="US_2" localSheetId="31">OFFSET(#REF!,0,0,COUNT(#REF!),1)</definedName>
    <definedName name="US_2" localSheetId="32">OFFSET(#REF!,0,0,COUNT(#REF!),1)</definedName>
    <definedName name="US_2" localSheetId="35">OFFSET(#REF!,0,0,COUNT(#REF!),1)</definedName>
    <definedName name="US_2" localSheetId="38">OFFSET(#REF!,0,0,COUNT(#REF!),1)</definedName>
    <definedName name="US_2" localSheetId="47">OFFSET(#REF!,0,0,COUNT(#REF!),1)</definedName>
    <definedName name="US_2" localSheetId="52">OFFSET(#REF!,0,0,COUNT(#REF!),1)</definedName>
    <definedName name="US_2" localSheetId="54">OFFSET(#REF!,0,0,COUNT(#REF!),1)</definedName>
    <definedName name="US_2" localSheetId="58">OFFSET(#REF!,0,0,COUNT(#REF!),1)</definedName>
    <definedName name="US_2" localSheetId="18">OFFSET(#REF!,0,0,COUNT(#REF!),1)</definedName>
    <definedName name="US_2">OFFSET(#REF!,0,0,COUNT(#REF!),1)</definedName>
    <definedName name="USA_wt">'[92]OECD wgt'!$B$4</definedName>
    <definedName name="USavg" localSheetId="74">OFFSET(#REF!,0,0,COUNT(#REF!),1)</definedName>
    <definedName name="USavg" localSheetId="13">OFFSET(#REF!,0,0,COUNT(#REF!),1)</definedName>
    <definedName name="USavg" localSheetId="10">OFFSET(#REF!,0,0,COUNT(#REF!),1)</definedName>
    <definedName name="USavg" localSheetId="20">OFFSET(#REF!,0,0,COUNT(#REF!),1)</definedName>
    <definedName name="USavg" localSheetId="21">OFFSET(#REF!,0,0,COUNT(#REF!),1)</definedName>
    <definedName name="USavg" localSheetId="22">OFFSET(#REF!,0,0,COUNT(#REF!),1)</definedName>
    <definedName name="USavg" localSheetId="23">OFFSET(#REF!,0,0,COUNT(#REF!),1)</definedName>
    <definedName name="USavg" localSheetId="30">OFFSET(#REF!,0,0,COUNT(#REF!),1)</definedName>
    <definedName name="USavg" localSheetId="31">OFFSET(#REF!,0,0,COUNT(#REF!),1)</definedName>
    <definedName name="USavg" localSheetId="32">OFFSET(#REF!,0,0,COUNT(#REF!),1)</definedName>
    <definedName name="USavg" localSheetId="34">OFFSET(#REF!,0,0,COUNT(#REF!),1)</definedName>
    <definedName name="USavg" localSheetId="35">OFFSET(#REF!,0,0,COUNT(#REF!),1)</definedName>
    <definedName name="USavg" localSheetId="37">OFFSET(#REF!,0,0,COUNT(#REF!),1)</definedName>
    <definedName name="USavg" localSheetId="38">OFFSET(#REF!,0,0,COUNT(#REF!),1)</definedName>
    <definedName name="USavg" localSheetId="47">OFFSET(#REF!,0,0,COUNT(#REF!),1)</definedName>
    <definedName name="USavg" localSheetId="52">OFFSET(#REF!,0,0,COUNT(#REF!),1)</definedName>
    <definedName name="USavg" localSheetId="54">OFFSET(#REF!,0,0,COUNT(#REF!),1)</definedName>
    <definedName name="USavg" localSheetId="57">OFFSET(#REF!,0,0,COUNT(#REF!),1)</definedName>
    <definedName name="USavg" localSheetId="58">OFFSET(#REF!,0,0,COUNT(#REF!),1)</definedName>
    <definedName name="USavg" localSheetId="18">OFFSET(#REF!,0,0,COUNT(#REF!),1)</definedName>
    <definedName name="USavg" localSheetId="16">OFFSET(#REF!,0,0,COUNT(#REF!),1)</definedName>
    <definedName name="USavg">OFFSET(#REF!,0,0,COUNT(#REF!),1)</definedName>
    <definedName name="USCRUDE87" localSheetId="74">#REF!</definedName>
    <definedName name="USCRUDE87" localSheetId="13">#REF!</definedName>
    <definedName name="USCRUDE87" localSheetId="10">#REF!</definedName>
    <definedName name="USCRUDE87" localSheetId="20">#REF!</definedName>
    <definedName name="USCRUDE87" localSheetId="21">#REF!</definedName>
    <definedName name="USCRUDE87" localSheetId="22">#REF!</definedName>
    <definedName name="USCRUDE87" localSheetId="23">#REF!</definedName>
    <definedName name="USCRUDE87" localSheetId="27">#REF!</definedName>
    <definedName name="USCRUDE87" localSheetId="30">#REF!</definedName>
    <definedName name="USCRUDE87" localSheetId="31">#REF!</definedName>
    <definedName name="USCRUDE87" localSheetId="32">#REF!</definedName>
    <definedName name="USCRUDE87" localSheetId="34">#REF!</definedName>
    <definedName name="USCRUDE87" localSheetId="35">#REF!</definedName>
    <definedName name="USCRUDE87" localSheetId="37">#REF!</definedName>
    <definedName name="USCRUDE87" localSheetId="38">#REF!</definedName>
    <definedName name="USCRUDE87" localSheetId="47">#REF!</definedName>
    <definedName name="USCRUDE87" localSheetId="48">#REF!</definedName>
    <definedName name="USCRUDE87" localSheetId="49">#REF!</definedName>
    <definedName name="USCRUDE87" localSheetId="50">#REF!</definedName>
    <definedName name="USCRUDE87" localSheetId="52">#REF!</definedName>
    <definedName name="USCRUDE87" localSheetId="54">#REF!</definedName>
    <definedName name="USCRUDE87" localSheetId="55">#REF!</definedName>
    <definedName name="USCRUDE87" localSheetId="56">#REF!</definedName>
    <definedName name="USCRUDE87" localSheetId="57">#REF!</definedName>
    <definedName name="USCRUDE87" localSheetId="58">#REF!</definedName>
    <definedName name="USCRUDE87" localSheetId="18">#REF!</definedName>
    <definedName name="USCRUDE87" localSheetId="16">#REF!</definedName>
    <definedName name="USCRUDE87">#REF!</definedName>
    <definedName name="USCRUDE88" localSheetId="74">#REF!</definedName>
    <definedName name="USCRUDE88" localSheetId="13">#REF!</definedName>
    <definedName name="USCRUDE88" localSheetId="10">#REF!</definedName>
    <definedName name="USCRUDE88" localSheetId="20">#REF!</definedName>
    <definedName name="USCRUDE88" localSheetId="21">#REF!</definedName>
    <definedName name="USCRUDE88" localSheetId="22">#REF!</definedName>
    <definedName name="USCRUDE88" localSheetId="23">#REF!</definedName>
    <definedName name="USCRUDE88" localSheetId="27">#REF!</definedName>
    <definedName name="USCRUDE88" localSheetId="30">#REF!</definedName>
    <definedName name="USCRUDE88" localSheetId="31">#REF!</definedName>
    <definedName name="USCRUDE88" localSheetId="32">#REF!</definedName>
    <definedName name="USCRUDE88" localSheetId="34">#REF!</definedName>
    <definedName name="USCRUDE88" localSheetId="35">#REF!</definedName>
    <definedName name="USCRUDE88" localSheetId="37">#REF!</definedName>
    <definedName name="USCRUDE88" localSheetId="38">#REF!</definedName>
    <definedName name="USCRUDE88" localSheetId="47">#REF!</definedName>
    <definedName name="USCRUDE88" localSheetId="48">#REF!</definedName>
    <definedName name="USCRUDE88" localSheetId="49">#REF!</definedName>
    <definedName name="USCRUDE88" localSheetId="50">#REF!</definedName>
    <definedName name="USCRUDE88" localSheetId="52">#REF!</definedName>
    <definedName name="USCRUDE88" localSheetId="54">#REF!</definedName>
    <definedName name="USCRUDE88" localSheetId="55">#REF!</definedName>
    <definedName name="USCRUDE88" localSheetId="56">#REF!</definedName>
    <definedName name="USCRUDE88" localSheetId="57">#REF!</definedName>
    <definedName name="USCRUDE88" localSheetId="58">#REF!</definedName>
    <definedName name="USCRUDE88" localSheetId="18">#REF!</definedName>
    <definedName name="USCRUDE88" localSheetId="16">#REF!</definedName>
    <definedName name="USCRUDE88">#REF!</definedName>
    <definedName name="USD" localSheetId="74">#REF!</definedName>
    <definedName name="USD" localSheetId="13">#REF!</definedName>
    <definedName name="USD" localSheetId="10">#REF!</definedName>
    <definedName name="USD" localSheetId="20">#REF!</definedName>
    <definedName name="USD" localSheetId="21">#REF!</definedName>
    <definedName name="USD" localSheetId="22">#REF!</definedName>
    <definedName name="USD" localSheetId="23">#REF!</definedName>
    <definedName name="USD" localSheetId="30">#REF!</definedName>
    <definedName name="USD" localSheetId="31">#REF!</definedName>
    <definedName name="USD" localSheetId="32">#REF!</definedName>
    <definedName name="USD" localSheetId="34">#REF!</definedName>
    <definedName name="USD" localSheetId="35">#REF!</definedName>
    <definedName name="USD" localSheetId="37">#REF!</definedName>
    <definedName name="USD" localSheetId="38">#REF!</definedName>
    <definedName name="USD" localSheetId="54">#REF!</definedName>
    <definedName name="USD" localSheetId="57">#REF!</definedName>
    <definedName name="USD" localSheetId="58">#REF!</definedName>
    <definedName name="USD" localSheetId="18">#REF!</definedName>
    <definedName name="USD" localSheetId="16">#REF!</definedName>
    <definedName name="USD">#REF!</definedName>
    <definedName name="USDIST87" localSheetId="74">#REF!</definedName>
    <definedName name="USDIST87" localSheetId="13">#REF!</definedName>
    <definedName name="USDIST87" localSheetId="27">#REF!</definedName>
    <definedName name="USDIST87" localSheetId="30">#REF!</definedName>
    <definedName name="USDIST87" localSheetId="31">#REF!</definedName>
    <definedName name="USDIST87" localSheetId="32">#REF!</definedName>
    <definedName name="USDIST87" localSheetId="35">#REF!</definedName>
    <definedName name="USDIST87" localSheetId="38">#REF!</definedName>
    <definedName name="USDIST87" localSheetId="47">#REF!</definedName>
    <definedName name="USDIST87" localSheetId="48">#REF!</definedName>
    <definedName name="USDIST87" localSheetId="49">#REF!</definedName>
    <definedName name="USDIST87" localSheetId="50">#REF!</definedName>
    <definedName name="USDIST87" localSheetId="52">#REF!</definedName>
    <definedName name="USDIST87" localSheetId="54">#REF!</definedName>
    <definedName name="USDIST87" localSheetId="55">#REF!</definedName>
    <definedName name="USDIST87" localSheetId="56">#REF!</definedName>
    <definedName name="USDIST87" localSheetId="58">#REF!</definedName>
    <definedName name="USDIST87" localSheetId="18">#REF!</definedName>
    <definedName name="USDIST87">#REF!</definedName>
    <definedName name="USDIST88" localSheetId="74">#REF!</definedName>
    <definedName name="USDIST88" localSheetId="13">#REF!</definedName>
    <definedName name="USDIST88" localSheetId="30">#REF!</definedName>
    <definedName name="USDIST88" localSheetId="31">#REF!</definedName>
    <definedName name="USDIST88" localSheetId="32">#REF!</definedName>
    <definedName name="USDIST88" localSheetId="35">#REF!</definedName>
    <definedName name="USDIST88" localSheetId="38">#REF!</definedName>
    <definedName name="USDIST88" localSheetId="47">#REF!</definedName>
    <definedName name="USDIST88" localSheetId="48">#REF!</definedName>
    <definedName name="USDIST88" localSheetId="49">#REF!</definedName>
    <definedName name="USDIST88" localSheetId="50">#REF!</definedName>
    <definedName name="USDIST88" localSheetId="52">#REF!</definedName>
    <definedName name="USDIST88" localSheetId="54">#REF!</definedName>
    <definedName name="USDIST88" localSheetId="55">#REF!</definedName>
    <definedName name="USDIST88" localSheetId="56">#REF!</definedName>
    <definedName name="USDIST88" localSheetId="58">#REF!</definedName>
    <definedName name="USDIST88" localSheetId="18">#REF!</definedName>
    <definedName name="USDIST88">#REF!</definedName>
    <definedName name="USDSR" localSheetId="74">#REF!</definedName>
    <definedName name="USDSR" localSheetId="13">#REF!</definedName>
    <definedName name="USDSR" localSheetId="30">#REF!</definedName>
    <definedName name="USDSR" localSheetId="31">#REF!</definedName>
    <definedName name="USDSR" localSheetId="32">#REF!</definedName>
    <definedName name="USDSR" localSheetId="35">#REF!</definedName>
    <definedName name="USDSR" localSheetId="38">#REF!</definedName>
    <definedName name="USDSR" localSheetId="47">#REF!</definedName>
    <definedName name="USDSR" localSheetId="52">#REF!</definedName>
    <definedName name="USDSR" localSheetId="54">#REF!</definedName>
    <definedName name="USDSR" localSheetId="58">#REF!</definedName>
    <definedName name="USDSR" localSheetId="18">#REF!</definedName>
    <definedName name="USDSR">#REF!</definedName>
    <definedName name="USMG87" localSheetId="74">#REF!</definedName>
    <definedName name="USMG87" localSheetId="13">#REF!</definedName>
    <definedName name="USMG87" localSheetId="30">#REF!</definedName>
    <definedName name="USMG87" localSheetId="31">#REF!</definedName>
    <definedName name="USMG87" localSheetId="32">#REF!</definedName>
    <definedName name="USMG87" localSheetId="35">#REF!</definedName>
    <definedName name="USMG87" localSheetId="38">#REF!</definedName>
    <definedName name="USMG87" localSheetId="47">#REF!</definedName>
    <definedName name="USMG87" localSheetId="48">#REF!</definedName>
    <definedName name="USMG87" localSheetId="49">#REF!</definedName>
    <definedName name="USMG87" localSheetId="50">#REF!</definedName>
    <definedName name="USMG87" localSheetId="52">#REF!</definedName>
    <definedName name="USMG87" localSheetId="54">#REF!</definedName>
    <definedName name="USMG87" localSheetId="55">#REF!</definedName>
    <definedName name="USMG87" localSheetId="56">#REF!</definedName>
    <definedName name="USMG87" localSheetId="58">#REF!</definedName>
    <definedName name="USMG87" localSheetId="18">#REF!</definedName>
    <definedName name="USMG87">#REF!</definedName>
    <definedName name="USMG88" localSheetId="74">#REF!</definedName>
    <definedName name="USMG88" localSheetId="13">#REF!</definedName>
    <definedName name="USMG88" localSheetId="30">#REF!</definedName>
    <definedName name="USMG88" localSheetId="31">#REF!</definedName>
    <definedName name="USMG88" localSheetId="32">#REF!</definedName>
    <definedName name="USMG88" localSheetId="35">#REF!</definedName>
    <definedName name="USMG88" localSheetId="38">#REF!</definedName>
    <definedName name="USMG88" localSheetId="47">#REF!</definedName>
    <definedName name="USMG88" localSheetId="48">#REF!</definedName>
    <definedName name="USMG88" localSheetId="49">#REF!</definedName>
    <definedName name="USMG88" localSheetId="50">#REF!</definedName>
    <definedName name="USMG88" localSheetId="52">#REF!</definedName>
    <definedName name="USMG88" localSheetId="54">#REF!</definedName>
    <definedName name="USMG88" localSheetId="55">#REF!</definedName>
    <definedName name="USMG88" localSheetId="56">#REF!</definedName>
    <definedName name="USMG88" localSheetId="58">#REF!</definedName>
    <definedName name="USMG88" localSheetId="18">#REF!</definedName>
    <definedName name="USMG88">#REF!</definedName>
    <definedName name="USmin" localSheetId="74">OFFSET(#REF!,0,0,COUNT(#REF!),1)</definedName>
    <definedName name="USmin" localSheetId="13">OFFSET(#REF!,0,0,COUNT(#REF!),1)</definedName>
    <definedName name="USmin" localSheetId="10">OFFSET(#REF!,0,0,COUNT(#REF!),1)</definedName>
    <definedName name="USmin" localSheetId="20">OFFSET(#REF!,0,0,COUNT(#REF!),1)</definedName>
    <definedName name="USmin" localSheetId="21">OFFSET(#REF!,0,0,COUNT(#REF!),1)</definedName>
    <definedName name="USmin" localSheetId="22">OFFSET(#REF!,0,0,COUNT(#REF!),1)</definedName>
    <definedName name="USmin" localSheetId="23">OFFSET(#REF!,0,0,COUNT(#REF!),1)</definedName>
    <definedName name="USmin" localSheetId="27">OFFSET(#REF!,0,0,COUNT(#REF!),1)</definedName>
    <definedName name="USmin" localSheetId="30">OFFSET(#REF!,0,0,COUNT(#REF!),1)</definedName>
    <definedName name="USmin" localSheetId="31">OFFSET(#REF!,0,0,COUNT(#REF!),1)</definedName>
    <definedName name="USmin" localSheetId="32">OFFSET(#REF!,0,0,COUNT(#REF!),1)</definedName>
    <definedName name="USmin" localSheetId="34">OFFSET(#REF!,0,0,COUNT(#REF!),1)</definedName>
    <definedName name="USmin" localSheetId="35">OFFSET(#REF!,0,0,COUNT(#REF!),1)</definedName>
    <definedName name="USmin" localSheetId="37">OFFSET(#REF!,0,0,COUNT(#REF!),1)</definedName>
    <definedName name="USmin" localSheetId="38">OFFSET(#REF!,0,0,COUNT(#REF!),1)</definedName>
    <definedName name="USmin" localSheetId="47">OFFSET(#REF!,0,0,COUNT(#REF!),1)</definedName>
    <definedName name="USmin" localSheetId="52">OFFSET(#REF!,0,0,COUNT(#REF!),1)</definedName>
    <definedName name="USmin" localSheetId="54">OFFSET(#REF!,0,0,COUNT(#REF!),1)</definedName>
    <definedName name="USmin" localSheetId="57">OFFSET(#REF!,0,0,COUNT(#REF!),1)</definedName>
    <definedName name="USmin" localSheetId="58">OFFSET(#REF!,0,0,COUNT(#REF!),1)</definedName>
    <definedName name="USmin" localSheetId="18">OFFSET(#REF!,0,0,COUNT(#REF!),1)</definedName>
    <definedName name="USmin" localSheetId="16">OFFSET(#REF!,0,0,COUNT(#REF!),1)</definedName>
    <definedName name="USmin">OFFSET(#REF!,0,0,COUNT(#REF!),1)</definedName>
    <definedName name="USPROD87" localSheetId="74">#REF!</definedName>
    <definedName name="USPROD87" localSheetId="13">#REF!</definedName>
    <definedName name="USPROD87" localSheetId="10">#REF!</definedName>
    <definedName name="USPROD87" localSheetId="20">#REF!</definedName>
    <definedName name="USPROD87" localSheetId="21">#REF!</definedName>
    <definedName name="USPROD87" localSheetId="22">#REF!</definedName>
    <definedName name="USPROD87" localSheetId="23">#REF!</definedName>
    <definedName name="USPROD87" localSheetId="27">#REF!</definedName>
    <definedName name="USPROD87" localSheetId="30">#REF!</definedName>
    <definedName name="USPROD87" localSheetId="31">#REF!</definedName>
    <definedName name="USPROD87" localSheetId="32">#REF!</definedName>
    <definedName name="USPROD87" localSheetId="34">#REF!</definedName>
    <definedName name="USPROD87" localSheetId="35">#REF!</definedName>
    <definedName name="USPROD87" localSheetId="37">#REF!</definedName>
    <definedName name="USPROD87" localSheetId="38">#REF!</definedName>
    <definedName name="USPROD87" localSheetId="47">#REF!</definedName>
    <definedName name="USPROD87" localSheetId="48">#REF!</definedName>
    <definedName name="USPROD87" localSheetId="49">#REF!</definedName>
    <definedName name="USPROD87" localSheetId="50">#REF!</definedName>
    <definedName name="USPROD87" localSheetId="52">#REF!</definedName>
    <definedName name="USPROD87" localSheetId="54">#REF!</definedName>
    <definedName name="USPROD87" localSheetId="55">#REF!</definedName>
    <definedName name="USPROD87" localSheetId="56">#REF!</definedName>
    <definedName name="USPROD87" localSheetId="57">#REF!</definedName>
    <definedName name="USPROD87" localSheetId="58">#REF!</definedName>
    <definedName name="USPROD87" localSheetId="18">#REF!</definedName>
    <definedName name="USPROD87" localSheetId="16">#REF!</definedName>
    <definedName name="USPROD87">#REF!</definedName>
    <definedName name="USPROD88" localSheetId="74">#REF!</definedName>
    <definedName name="USPROD88" localSheetId="13">#REF!</definedName>
    <definedName name="USPROD88" localSheetId="10">#REF!</definedName>
    <definedName name="USPROD88" localSheetId="20">#REF!</definedName>
    <definedName name="USPROD88" localSheetId="21">#REF!</definedName>
    <definedName name="USPROD88" localSheetId="22">#REF!</definedName>
    <definedName name="USPROD88" localSheetId="23">#REF!</definedName>
    <definedName name="USPROD88" localSheetId="27">#REF!</definedName>
    <definedName name="USPROD88" localSheetId="30">#REF!</definedName>
    <definedName name="USPROD88" localSheetId="31">#REF!</definedName>
    <definedName name="USPROD88" localSheetId="32">#REF!</definedName>
    <definedName name="USPROD88" localSheetId="34">#REF!</definedName>
    <definedName name="USPROD88" localSheetId="35">#REF!</definedName>
    <definedName name="USPROD88" localSheetId="37">#REF!</definedName>
    <definedName name="USPROD88" localSheetId="38">#REF!</definedName>
    <definedName name="USPROD88" localSheetId="47">#REF!</definedName>
    <definedName name="USPROD88" localSheetId="48">#REF!</definedName>
    <definedName name="USPROD88" localSheetId="49">#REF!</definedName>
    <definedName name="USPROD88" localSheetId="50">#REF!</definedName>
    <definedName name="USPROD88" localSheetId="52">#REF!</definedName>
    <definedName name="USPROD88" localSheetId="54">#REF!</definedName>
    <definedName name="USPROD88" localSheetId="55">#REF!</definedName>
    <definedName name="USPROD88" localSheetId="56">#REF!</definedName>
    <definedName name="USPROD88" localSheetId="57">#REF!</definedName>
    <definedName name="USPROD88" localSheetId="58">#REF!</definedName>
    <definedName name="USPROD88" localSheetId="18">#REF!</definedName>
    <definedName name="USPROD88" localSheetId="16">#REF!</definedName>
    <definedName name="USPROD88">#REF!</definedName>
    <definedName name="USRFO87" localSheetId="74">#REF!</definedName>
    <definedName name="USRFO87" localSheetId="13">#REF!</definedName>
    <definedName name="USRFO87" localSheetId="10">#REF!</definedName>
    <definedName name="USRFO87" localSheetId="20">#REF!</definedName>
    <definedName name="USRFO87" localSheetId="21">#REF!</definedName>
    <definedName name="USRFO87" localSheetId="22">#REF!</definedName>
    <definedName name="USRFO87" localSheetId="23">#REF!</definedName>
    <definedName name="USRFO87" localSheetId="27">#REF!</definedName>
    <definedName name="USRFO87" localSheetId="30">#REF!</definedName>
    <definedName name="USRFO87" localSheetId="31">#REF!</definedName>
    <definedName name="USRFO87" localSheetId="32">#REF!</definedName>
    <definedName name="USRFO87" localSheetId="34">#REF!</definedName>
    <definedName name="USRFO87" localSheetId="35">#REF!</definedName>
    <definedName name="USRFO87" localSheetId="37">#REF!</definedName>
    <definedName name="USRFO87" localSheetId="38">#REF!</definedName>
    <definedName name="USRFO87" localSheetId="47">#REF!</definedName>
    <definedName name="USRFO87" localSheetId="48">#REF!</definedName>
    <definedName name="USRFO87" localSheetId="49">#REF!</definedName>
    <definedName name="USRFO87" localSheetId="50">#REF!</definedName>
    <definedName name="USRFO87" localSheetId="52">#REF!</definedName>
    <definedName name="USRFO87" localSheetId="54">#REF!</definedName>
    <definedName name="USRFO87" localSheetId="55">#REF!</definedName>
    <definedName name="USRFO87" localSheetId="56">#REF!</definedName>
    <definedName name="USRFO87" localSheetId="57">#REF!</definedName>
    <definedName name="USRFO87" localSheetId="58">#REF!</definedName>
    <definedName name="USRFO87" localSheetId="18">#REF!</definedName>
    <definedName name="USRFO87" localSheetId="16">#REF!</definedName>
    <definedName name="USRFO87">#REF!</definedName>
    <definedName name="USRFO88" localSheetId="74">#REF!</definedName>
    <definedName name="USRFO88" localSheetId="13">#REF!</definedName>
    <definedName name="USRFO88" localSheetId="30">#REF!</definedName>
    <definedName name="USRFO88" localSheetId="31">#REF!</definedName>
    <definedName name="USRFO88" localSheetId="32">#REF!</definedName>
    <definedName name="USRFO88" localSheetId="35">#REF!</definedName>
    <definedName name="USRFO88" localSheetId="38">#REF!</definedName>
    <definedName name="USRFO88" localSheetId="47">#REF!</definedName>
    <definedName name="USRFO88" localSheetId="48">#REF!</definedName>
    <definedName name="USRFO88" localSheetId="49">#REF!</definedName>
    <definedName name="USRFO88" localSheetId="50">#REF!</definedName>
    <definedName name="USRFO88" localSheetId="52">#REF!</definedName>
    <definedName name="USRFO88" localSheetId="54">#REF!</definedName>
    <definedName name="USRFO88" localSheetId="55">#REF!</definedName>
    <definedName name="USRFO88" localSheetId="56">#REF!</definedName>
    <definedName name="USRFO88" localSheetId="58">#REF!</definedName>
    <definedName name="USRFO88" localSheetId="18">#REF!</definedName>
    <definedName name="USRFO88">#REF!</definedName>
    <definedName name="USrng" localSheetId="74">OFFSET(#REF!,0,0,COUNT(#REF!),1)</definedName>
    <definedName name="USrng" localSheetId="13">OFFSET(#REF!,0,0,COUNT(#REF!),1)</definedName>
    <definedName name="USrng" localSheetId="10">OFFSET(#REF!,0,0,COUNT(#REF!),1)</definedName>
    <definedName name="USrng" localSheetId="20">OFFSET(#REF!,0,0,COUNT(#REF!),1)</definedName>
    <definedName name="USrng" localSheetId="21">OFFSET(#REF!,0,0,COUNT(#REF!),1)</definedName>
    <definedName name="USrng" localSheetId="22">OFFSET(#REF!,0,0,COUNT(#REF!),1)</definedName>
    <definedName name="USrng" localSheetId="23">OFFSET(#REF!,0,0,COUNT(#REF!),1)</definedName>
    <definedName name="USrng" localSheetId="27">OFFSET(#REF!,0,0,COUNT(#REF!),1)</definedName>
    <definedName name="USrng" localSheetId="30">OFFSET(#REF!,0,0,COUNT(#REF!),1)</definedName>
    <definedName name="USrng" localSheetId="31">OFFSET(#REF!,0,0,COUNT(#REF!),1)</definedName>
    <definedName name="USrng" localSheetId="32">OFFSET(#REF!,0,0,COUNT(#REF!),1)</definedName>
    <definedName name="USrng" localSheetId="34">OFFSET(#REF!,0,0,COUNT(#REF!),1)</definedName>
    <definedName name="USrng" localSheetId="35">OFFSET(#REF!,0,0,COUNT(#REF!),1)</definedName>
    <definedName name="USrng" localSheetId="37">OFFSET(#REF!,0,0,COUNT(#REF!),1)</definedName>
    <definedName name="USrng" localSheetId="38">OFFSET(#REF!,0,0,COUNT(#REF!),1)</definedName>
    <definedName name="USrng" localSheetId="47">OFFSET(#REF!,0,0,COUNT(#REF!),1)</definedName>
    <definedName name="USrng" localSheetId="52">OFFSET(#REF!,0,0,COUNT(#REF!),1)</definedName>
    <definedName name="USrng" localSheetId="54">OFFSET(#REF!,0,0,COUNT(#REF!),1)</definedName>
    <definedName name="USrng" localSheetId="57">OFFSET(#REF!,0,0,COUNT(#REF!),1)</definedName>
    <definedName name="USrng" localSheetId="58">OFFSET(#REF!,0,0,COUNT(#REF!),1)</definedName>
    <definedName name="USrng" localSheetId="18">OFFSET(#REF!,0,0,COUNT(#REF!),1)</definedName>
    <definedName name="USrng" localSheetId="16">OFFSET(#REF!,0,0,COUNT(#REF!),1)</definedName>
    <definedName name="USrng">OFFSET(#REF!,0,0,COUNT(#REF!),1)</definedName>
    <definedName name="USSR" localSheetId="74">#REF!</definedName>
    <definedName name="USSR" localSheetId="13">#REF!</definedName>
    <definedName name="USSR" localSheetId="10">#REF!</definedName>
    <definedName name="USSR" localSheetId="20">#REF!</definedName>
    <definedName name="USSR" localSheetId="21">#REF!</definedName>
    <definedName name="USSR" localSheetId="22">#REF!</definedName>
    <definedName name="USSR" localSheetId="23">#REF!</definedName>
    <definedName name="USSR" localSheetId="27">#REF!</definedName>
    <definedName name="USSR" localSheetId="30">#REF!</definedName>
    <definedName name="USSR" localSheetId="31">#REF!</definedName>
    <definedName name="USSR" localSheetId="32">#REF!</definedName>
    <definedName name="USSR" localSheetId="34">#REF!</definedName>
    <definedName name="USSR" localSheetId="35">#REF!</definedName>
    <definedName name="USSR" localSheetId="37">#REF!</definedName>
    <definedName name="USSR" localSheetId="38">#REF!</definedName>
    <definedName name="USSR" localSheetId="47">#REF!</definedName>
    <definedName name="USSR" localSheetId="48">#REF!</definedName>
    <definedName name="USSR" localSheetId="49">#REF!</definedName>
    <definedName name="USSR" localSheetId="50">#REF!</definedName>
    <definedName name="USSR" localSheetId="52">#REF!</definedName>
    <definedName name="USSR" localSheetId="54">#REF!</definedName>
    <definedName name="USSR" localSheetId="55">#REF!</definedName>
    <definedName name="USSR" localSheetId="56">#REF!</definedName>
    <definedName name="USSR" localSheetId="57">#REF!</definedName>
    <definedName name="USSR" localSheetId="58">#REF!</definedName>
    <definedName name="USSR" localSheetId="18">#REF!</definedName>
    <definedName name="USSR" localSheetId="16">#REF!</definedName>
    <definedName name="USSR">#REF!</definedName>
    <definedName name="USTOT87" localSheetId="74">#REF!</definedName>
    <definedName name="USTOT87" localSheetId="13">#REF!</definedName>
    <definedName name="USTOT87" localSheetId="10">#REF!</definedName>
    <definedName name="USTOT87" localSheetId="20">#REF!</definedName>
    <definedName name="USTOT87" localSheetId="21">#REF!</definedName>
    <definedName name="USTOT87" localSheetId="22">#REF!</definedName>
    <definedName name="USTOT87" localSheetId="23">#REF!</definedName>
    <definedName name="USTOT87" localSheetId="27">#REF!</definedName>
    <definedName name="USTOT87" localSheetId="30">#REF!</definedName>
    <definedName name="USTOT87" localSheetId="31">#REF!</definedName>
    <definedName name="USTOT87" localSheetId="32">#REF!</definedName>
    <definedName name="USTOT87" localSheetId="34">#REF!</definedName>
    <definedName name="USTOT87" localSheetId="35">#REF!</definedName>
    <definedName name="USTOT87" localSheetId="37">#REF!</definedName>
    <definedName name="USTOT87" localSheetId="38">#REF!</definedName>
    <definedName name="USTOT87" localSheetId="47">#REF!</definedName>
    <definedName name="USTOT87" localSheetId="48">#REF!</definedName>
    <definedName name="USTOT87" localSheetId="49">#REF!</definedName>
    <definedName name="USTOT87" localSheetId="50">#REF!</definedName>
    <definedName name="USTOT87" localSheetId="52">#REF!</definedName>
    <definedName name="USTOT87" localSheetId="54">#REF!</definedName>
    <definedName name="USTOT87" localSheetId="55">#REF!</definedName>
    <definedName name="USTOT87" localSheetId="56">#REF!</definedName>
    <definedName name="USTOT87" localSheetId="57">#REF!</definedName>
    <definedName name="USTOT87" localSheetId="58">#REF!</definedName>
    <definedName name="USTOT87" localSheetId="18">#REF!</definedName>
    <definedName name="USTOT87" localSheetId="16">#REF!</definedName>
    <definedName name="USTOT87">#REF!</definedName>
    <definedName name="USTOT88" localSheetId="74">#REF!</definedName>
    <definedName name="USTOT88" localSheetId="13">#REF!</definedName>
    <definedName name="USTOT88" localSheetId="10">#REF!</definedName>
    <definedName name="USTOT88" localSheetId="20">#REF!</definedName>
    <definedName name="USTOT88" localSheetId="21">#REF!</definedName>
    <definedName name="USTOT88" localSheetId="22">#REF!</definedName>
    <definedName name="USTOT88" localSheetId="23">#REF!</definedName>
    <definedName name="USTOT88" localSheetId="27">#REF!</definedName>
    <definedName name="USTOT88" localSheetId="30">#REF!</definedName>
    <definedName name="USTOT88" localSheetId="31">#REF!</definedName>
    <definedName name="USTOT88" localSheetId="32">#REF!</definedName>
    <definedName name="USTOT88" localSheetId="34">#REF!</definedName>
    <definedName name="USTOT88" localSheetId="35">#REF!</definedName>
    <definedName name="USTOT88" localSheetId="37">#REF!</definedName>
    <definedName name="USTOT88" localSheetId="38">#REF!</definedName>
    <definedName name="USTOT88" localSheetId="47">#REF!</definedName>
    <definedName name="USTOT88" localSheetId="48">#REF!</definedName>
    <definedName name="USTOT88" localSheetId="49">#REF!</definedName>
    <definedName name="USTOT88" localSheetId="50">#REF!</definedName>
    <definedName name="USTOT88" localSheetId="52">#REF!</definedName>
    <definedName name="USTOT88" localSheetId="54">#REF!</definedName>
    <definedName name="USTOT88" localSheetId="55">#REF!</definedName>
    <definedName name="USTOT88" localSheetId="56">#REF!</definedName>
    <definedName name="USTOT88" localSheetId="57">#REF!</definedName>
    <definedName name="USTOT88" localSheetId="58">#REF!</definedName>
    <definedName name="USTOT88" localSheetId="18">#REF!</definedName>
    <definedName name="USTOT88" localSheetId="16">#REF!</definedName>
    <definedName name="USTOT88">#REF!</definedName>
    <definedName name="uu" localSheetId="74" hidden="1">{"Riqfin97",#N/A,FALSE,"Tran";"Riqfinpro",#N/A,FALSE,"Tran"}</definedName>
    <definedName name="uu" localSheetId="12" hidden="1">{"Riqfin97",#N/A,FALSE,"Tran";"Riqfinpro",#N/A,FALSE,"Tran"}</definedName>
    <definedName name="uu" localSheetId="13" hidden="1">{"Riqfin97",#N/A,FALSE,"Tran";"Riqfinpro",#N/A,FALSE,"Tran"}</definedName>
    <definedName name="uu" localSheetId="28" hidden="1">{"Riqfin97",#N/A,FALSE,"Tran";"Riqfinpro",#N/A,FALSE,"Tran"}</definedName>
    <definedName name="uu" localSheetId="10" hidden="1">{"Riqfin97",#N/A,FALSE,"Tran";"Riqfinpro",#N/A,FALSE,"Tran"}</definedName>
    <definedName name="uu" localSheetId="20" hidden="1">{"Riqfin97",#N/A,FALSE,"Tran";"Riqfinpro",#N/A,FALSE,"Tran"}</definedName>
    <definedName name="uu" localSheetId="21" hidden="1">{"Riqfin97",#N/A,FALSE,"Tran";"Riqfinpro",#N/A,FALSE,"Tran"}</definedName>
    <definedName name="uu" localSheetId="22" hidden="1">{"Riqfin97",#N/A,FALSE,"Tran";"Riqfinpro",#N/A,FALSE,"Tran"}</definedName>
    <definedName name="uu" localSheetId="23" hidden="1">{"Riqfin97",#N/A,FALSE,"Tran";"Riqfinpro",#N/A,FALSE,"Tran"}</definedName>
    <definedName name="uu" localSheetId="24" hidden="1">{"Riqfin97",#N/A,FALSE,"Tran";"Riqfinpro",#N/A,FALSE,"Tran"}</definedName>
    <definedName name="uu" localSheetId="27" hidden="1">{"Riqfin97",#N/A,FALSE,"Tran";"Riqfinpro",#N/A,FALSE,"Tran"}</definedName>
    <definedName name="uu" localSheetId="29" hidden="1">{"Riqfin97",#N/A,FALSE,"Tran";"Riqfinpro",#N/A,FALSE,"Tran"}</definedName>
    <definedName name="uu" localSheetId="30" hidden="1">{"Riqfin97",#N/A,FALSE,"Tran";"Riqfinpro",#N/A,FALSE,"Tran"}</definedName>
    <definedName name="uu" localSheetId="31" hidden="1">{"Riqfin97",#N/A,FALSE,"Tran";"Riqfinpro",#N/A,FALSE,"Tran"}</definedName>
    <definedName name="uu" localSheetId="32" hidden="1">{"Riqfin97",#N/A,FALSE,"Tran";"Riqfinpro",#N/A,FALSE,"Tran"}</definedName>
    <definedName name="uu" localSheetId="34" hidden="1">{"Riqfin97",#N/A,FALSE,"Tran";"Riqfinpro",#N/A,FALSE,"Tran"}</definedName>
    <definedName name="uu" localSheetId="35" hidden="1">{"Riqfin97",#N/A,FALSE,"Tran";"Riqfinpro",#N/A,FALSE,"Tran"}</definedName>
    <definedName name="uu" localSheetId="37" hidden="1">{"Riqfin97",#N/A,FALSE,"Tran";"Riqfinpro",#N/A,FALSE,"Tran"}</definedName>
    <definedName name="uu" localSheetId="38" hidden="1">{"Riqfin97",#N/A,FALSE,"Tran";"Riqfinpro",#N/A,FALSE,"Tran"}</definedName>
    <definedName name="uu" localSheetId="47" hidden="1">{"Riqfin97",#N/A,FALSE,"Tran";"Riqfinpro",#N/A,FALSE,"Tran"}</definedName>
    <definedName name="uu" localSheetId="48" hidden="1">{"Riqfin97",#N/A,FALSE,"Tran";"Riqfinpro",#N/A,FALSE,"Tran"}</definedName>
    <definedName name="uu" localSheetId="49" hidden="1">{"Riqfin97",#N/A,FALSE,"Tran";"Riqfinpro",#N/A,FALSE,"Tran"}</definedName>
    <definedName name="uu" localSheetId="50" hidden="1">{"Riqfin97",#N/A,FALSE,"Tran";"Riqfinpro",#N/A,FALSE,"Tran"}</definedName>
    <definedName name="uu" localSheetId="51" hidden="1">{"Riqfin97",#N/A,FALSE,"Tran";"Riqfinpro",#N/A,FALSE,"Tran"}</definedName>
    <definedName name="uu" localSheetId="52" hidden="1">{"Riqfin97",#N/A,FALSE,"Tran";"Riqfinpro",#N/A,FALSE,"Tran"}</definedName>
    <definedName name="uu" localSheetId="53" hidden="1">{"Riqfin97",#N/A,FALSE,"Tran";"Riqfinpro",#N/A,FALSE,"Tran"}</definedName>
    <definedName name="uu" localSheetId="54" hidden="1">{"Riqfin97",#N/A,FALSE,"Tran";"Riqfinpro",#N/A,FALSE,"Tran"}</definedName>
    <definedName name="uu" localSheetId="14" hidden="1">{"Riqfin97",#N/A,FALSE,"Tran";"Riqfinpro",#N/A,FALSE,"Tran"}</definedName>
    <definedName name="uu" localSheetId="55" hidden="1">{"Riqfin97",#N/A,FALSE,"Tran";"Riqfinpro",#N/A,FALSE,"Tran"}</definedName>
    <definedName name="uu" localSheetId="56" hidden="1">{"Riqfin97",#N/A,FALSE,"Tran";"Riqfinpro",#N/A,FALSE,"Tran"}</definedName>
    <definedName name="uu" localSheetId="57" hidden="1">{"Riqfin97",#N/A,FALSE,"Tran";"Riqfinpro",#N/A,FALSE,"Tran"}</definedName>
    <definedName name="uu" localSheetId="58" hidden="1">{"Riqfin97",#N/A,FALSE,"Tran";"Riqfinpro",#N/A,FALSE,"Tran"}</definedName>
    <definedName name="uu" localSheetId="18" hidden="1">{"Riqfin97",#N/A,FALSE,"Tran";"Riqfinpro",#N/A,FALSE,"Tran"}</definedName>
    <definedName name="uu" localSheetId="19" hidden="1">{"Riqfin97",#N/A,FALSE,"Tran";"Riqfinpro",#N/A,FALSE,"Tran"}</definedName>
    <definedName name="uu" localSheetId="15" hidden="1">{"Riqfin97",#N/A,FALSE,"Tran";"Riqfinpro",#N/A,FALSE,"Tran"}</definedName>
    <definedName name="uu" localSheetId="16" hidden="1">{"Riqfin97",#N/A,FALSE,"Tran";"Riqfinpro",#N/A,FALSE,"Tran"}</definedName>
    <definedName name="uu" hidden="1">{"Riqfin97",#N/A,FALSE,"Tran";"Riqfinpro",#N/A,FALSE,"Tran"}</definedName>
    <definedName name="uuu" localSheetId="74" hidden="1">{"Riqfin97",#N/A,FALSE,"Tran";"Riqfinpro",#N/A,FALSE,"Tran"}</definedName>
    <definedName name="uuu" localSheetId="12" hidden="1">{"Main Economic Indicators",#N/A,FALSE,"C"}</definedName>
    <definedName name="uuu" localSheetId="13" hidden="1">{"Riqfin97",#N/A,FALSE,"Tran";"Riqfinpro",#N/A,FALSE,"Tran"}</definedName>
    <definedName name="uuu" localSheetId="28" hidden="1">{"Riqfin97",#N/A,FALSE,"Tran";"Riqfinpro",#N/A,FALSE,"Tran"}</definedName>
    <definedName name="uuu" localSheetId="10" hidden="1">{"Riqfin97",#N/A,FALSE,"Tran";"Riqfinpro",#N/A,FALSE,"Tran"}</definedName>
    <definedName name="uuu" localSheetId="20" hidden="1">{"Riqfin97",#N/A,FALSE,"Tran";"Riqfinpro",#N/A,FALSE,"Tran"}</definedName>
    <definedName name="uuu" localSheetId="21" hidden="1">{"Riqfin97",#N/A,FALSE,"Tran";"Riqfinpro",#N/A,FALSE,"Tran"}</definedName>
    <definedName name="uuu" localSheetId="22" hidden="1">{"Riqfin97",#N/A,FALSE,"Tran";"Riqfinpro",#N/A,FALSE,"Tran"}</definedName>
    <definedName name="uuu" localSheetId="23" hidden="1">{"Riqfin97",#N/A,FALSE,"Tran";"Riqfinpro",#N/A,FALSE,"Tran"}</definedName>
    <definedName name="uuu" localSheetId="24" hidden="1">{"Riqfin97",#N/A,FALSE,"Tran";"Riqfinpro",#N/A,FALSE,"Tran"}</definedName>
    <definedName name="uuu" localSheetId="27" hidden="1">{"Riqfin97",#N/A,FALSE,"Tran";"Riqfinpro",#N/A,FALSE,"Tran"}</definedName>
    <definedName name="uuu" localSheetId="29" hidden="1">{"Riqfin97",#N/A,FALSE,"Tran";"Riqfinpro",#N/A,FALSE,"Tran"}</definedName>
    <definedName name="uuu" localSheetId="30" hidden="1">{"Riqfin97",#N/A,FALSE,"Tran";"Riqfinpro",#N/A,FALSE,"Tran"}</definedName>
    <definedName name="uuu" localSheetId="31" hidden="1">{"Riqfin97",#N/A,FALSE,"Tran";"Riqfinpro",#N/A,FALSE,"Tran"}</definedName>
    <definedName name="uuu" localSheetId="32" hidden="1">{"Riqfin97",#N/A,FALSE,"Tran";"Riqfinpro",#N/A,FALSE,"Tran"}</definedName>
    <definedName name="uuu" localSheetId="34" hidden="1">{"Riqfin97",#N/A,FALSE,"Tran";"Riqfinpro",#N/A,FALSE,"Tran"}</definedName>
    <definedName name="uuu" localSheetId="35" hidden="1">{"Riqfin97",#N/A,FALSE,"Tran";"Riqfinpro",#N/A,FALSE,"Tran"}</definedName>
    <definedName name="uuu" localSheetId="37" hidden="1">{"Riqfin97",#N/A,FALSE,"Tran";"Riqfinpro",#N/A,FALSE,"Tran"}</definedName>
    <definedName name="uuu" localSheetId="38" hidden="1">{"Riqfin97",#N/A,FALSE,"Tran";"Riqfinpro",#N/A,FALSE,"Tran"}</definedName>
    <definedName name="uuu" localSheetId="47" hidden="1">{"Riqfin97",#N/A,FALSE,"Tran";"Riqfinpro",#N/A,FALSE,"Tran"}</definedName>
    <definedName name="uuu" localSheetId="48" hidden="1">{"Riqfin97",#N/A,FALSE,"Tran";"Riqfinpro",#N/A,FALSE,"Tran"}</definedName>
    <definedName name="uuu" localSheetId="49" hidden="1">{"Riqfin97",#N/A,FALSE,"Tran";"Riqfinpro",#N/A,FALSE,"Tran"}</definedName>
    <definedName name="uuu" localSheetId="50" hidden="1">{"Riqfin97",#N/A,FALSE,"Tran";"Riqfinpro",#N/A,FALSE,"Tran"}</definedName>
    <definedName name="uuu" localSheetId="51" hidden="1">{"Riqfin97",#N/A,FALSE,"Tran";"Riqfinpro",#N/A,FALSE,"Tran"}</definedName>
    <definedName name="uuu" localSheetId="52" hidden="1">{"Riqfin97",#N/A,FALSE,"Tran";"Riqfinpro",#N/A,FALSE,"Tran"}</definedName>
    <definedName name="uuu" localSheetId="53" hidden="1">{"Riqfin97",#N/A,FALSE,"Tran";"Riqfinpro",#N/A,FALSE,"Tran"}</definedName>
    <definedName name="uuu" localSheetId="54" hidden="1">{"Riqfin97",#N/A,FALSE,"Tran";"Riqfinpro",#N/A,FALSE,"Tran"}</definedName>
    <definedName name="uuu" localSheetId="14" hidden="1">{"Riqfin97",#N/A,FALSE,"Tran";"Riqfinpro",#N/A,FALSE,"Tran"}</definedName>
    <definedName name="uuu" localSheetId="55" hidden="1">{"Riqfin97",#N/A,FALSE,"Tran";"Riqfinpro",#N/A,FALSE,"Tran"}</definedName>
    <definedName name="uuu" localSheetId="56" hidden="1">{"Riqfin97",#N/A,FALSE,"Tran";"Riqfinpro",#N/A,FALSE,"Tran"}</definedName>
    <definedName name="uuu" localSheetId="57" hidden="1">{"Riqfin97",#N/A,FALSE,"Tran";"Riqfinpro",#N/A,FALSE,"Tran"}</definedName>
    <definedName name="uuu" localSheetId="58" hidden="1">{"Riqfin97",#N/A,FALSE,"Tran";"Riqfinpro",#N/A,FALSE,"Tran"}</definedName>
    <definedName name="uuu" localSheetId="18" hidden="1">{"Riqfin97",#N/A,FALSE,"Tran";"Riqfinpro",#N/A,FALSE,"Tran"}</definedName>
    <definedName name="uuu" localSheetId="19" hidden="1">{"Riqfin97",#N/A,FALSE,"Tran";"Riqfinpro",#N/A,FALSE,"Tran"}</definedName>
    <definedName name="uuu" localSheetId="15" hidden="1">{"Riqfin97",#N/A,FALSE,"Tran";"Riqfinpro",#N/A,FALSE,"Tran"}</definedName>
    <definedName name="uuu" localSheetId="16" hidden="1">{"Riqfin97",#N/A,FALSE,"Tran";"Riqfinpro",#N/A,FALSE,"Tran"}</definedName>
    <definedName name="uuu" hidden="1">{"Riqfin97",#N/A,FALSE,"Tran";"Riqfinpro",#N/A,FALSE,"Tran"}</definedName>
    <definedName name="uuuuu" localSheetId="13">'[217]Quarterly Raw Data'!#REF!</definedName>
    <definedName name="uuuuu">'[217]Quarterly Raw Data'!#REF!</definedName>
    <definedName name="uuuuuu" localSheetId="74" hidden="1">{"Riqfin97",#N/A,FALSE,"Tran";"Riqfinpro",#N/A,FALSE,"Tran"}</definedName>
    <definedName name="uuuuuu" localSheetId="12" hidden="1">{"Riqfin97",#N/A,FALSE,"Tran";"Riqfinpro",#N/A,FALSE,"Tran"}</definedName>
    <definedName name="uuuuuu" localSheetId="13" hidden="1">{"Riqfin97",#N/A,FALSE,"Tran";"Riqfinpro",#N/A,FALSE,"Tran"}</definedName>
    <definedName name="uuuuuu" localSheetId="28" hidden="1">{"Riqfin97",#N/A,FALSE,"Tran";"Riqfinpro",#N/A,FALSE,"Tran"}</definedName>
    <definedName name="uuuuuu" localSheetId="10" hidden="1">{"Riqfin97",#N/A,FALSE,"Tran";"Riqfinpro",#N/A,FALSE,"Tran"}</definedName>
    <definedName name="uuuuuu" localSheetId="20" hidden="1">{"Riqfin97",#N/A,FALSE,"Tran";"Riqfinpro",#N/A,FALSE,"Tran"}</definedName>
    <definedName name="uuuuuu" localSheetId="21" hidden="1">{"Riqfin97",#N/A,FALSE,"Tran";"Riqfinpro",#N/A,FALSE,"Tran"}</definedName>
    <definedName name="uuuuuu" localSheetId="22" hidden="1">{"Riqfin97",#N/A,FALSE,"Tran";"Riqfinpro",#N/A,FALSE,"Tran"}</definedName>
    <definedName name="uuuuuu" localSheetId="23" hidden="1">{"Riqfin97",#N/A,FALSE,"Tran";"Riqfinpro",#N/A,FALSE,"Tran"}</definedName>
    <definedName name="uuuuuu" localSheetId="24" hidden="1">{"Riqfin97",#N/A,FALSE,"Tran";"Riqfinpro",#N/A,FALSE,"Tran"}</definedName>
    <definedName name="uuuuuu" localSheetId="27" hidden="1">{"Riqfin97",#N/A,FALSE,"Tran";"Riqfinpro",#N/A,FALSE,"Tran"}</definedName>
    <definedName name="uuuuuu" localSheetId="29" hidden="1">{"Riqfin97",#N/A,FALSE,"Tran";"Riqfinpro",#N/A,FALSE,"Tran"}</definedName>
    <definedName name="uuuuuu" localSheetId="30" hidden="1">{"Riqfin97",#N/A,FALSE,"Tran";"Riqfinpro",#N/A,FALSE,"Tran"}</definedName>
    <definedName name="uuuuuu" localSheetId="31" hidden="1">{"Riqfin97",#N/A,FALSE,"Tran";"Riqfinpro",#N/A,FALSE,"Tran"}</definedName>
    <definedName name="uuuuuu" localSheetId="32" hidden="1">{"Riqfin97",#N/A,FALSE,"Tran";"Riqfinpro",#N/A,FALSE,"Tran"}</definedName>
    <definedName name="uuuuuu" localSheetId="34" hidden="1">{"Riqfin97",#N/A,FALSE,"Tran";"Riqfinpro",#N/A,FALSE,"Tran"}</definedName>
    <definedName name="uuuuuu" localSheetId="35" hidden="1">{"Riqfin97",#N/A,FALSE,"Tran";"Riqfinpro",#N/A,FALSE,"Tran"}</definedName>
    <definedName name="uuuuuu" localSheetId="37" hidden="1">{"Riqfin97",#N/A,FALSE,"Tran";"Riqfinpro",#N/A,FALSE,"Tran"}</definedName>
    <definedName name="uuuuuu" localSheetId="38" hidden="1">{"Riqfin97",#N/A,FALSE,"Tran";"Riqfinpro",#N/A,FALSE,"Tran"}</definedName>
    <definedName name="uuuuuu" localSheetId="47" hidden="1">{"Riqfin97",#N/A,FALSE,"Tran";"Riqfinpro",#N/A,FALSE,"Tran"}</definedName>
    <definedName name="uuuuuu" localSheetId="48" hidden="1">{"Riqfin97",#N/A,FALSE,"Tran";"Riqfinpro",#N/A,FALSE,"Tran"}</definedName>
    <definedName name="uuuuuu" localSheetId="49" hidden="1">{"Riqfin97",#N/A,FALSE,"Tran";"Riqfinpro",#N/A,FALSE,"Tran"}</definedName>
    <definedName name="uuuuuu" localSheetId="50" hidden="1">{"Riqfin97",#N/A,FALSE,"Tran";"Riqfinpro",#N/A,FALSE,"Tran"}</definedName>
    <definedName name="uuuuuu" localSheetId="51" hidden="1">{"Riqfin97",#N/A,FALSE,"Tran";"Riqfinpro",#N/A,FALSE,"Tran"}</definedName>
    <definedName name="uuuuuu" localSheetId="52" hidden="1">{"Riqfin97",#N/A,FALSE,"Tran";"Riqfinpro",#N/A,FALSE,"Tran"}</definedName>
    <definedName name="uuuuuu" localSheetId="53" hidden="1">{"Riqfin97",#N/A,FALSE,"Tran";"Riqfinpro",#N/A,FALSE,"Tran"}</definedName>
    <definedName name="uuuuuu" localSheetId="54" hidden="1">{"Riqfin97",#N/A,FALSE,"Tran";"Riqfinpro",#N/A,FALSE,"Tran"}</definedName>
    <definedName name="uuuuuu" localSheetId="14" hidden="1">{"Riqfin97",#N/A,FALSE,"Tran";"Riqfinpro",#N/A,FALSE,"Tran"}</definedName>
    <definedName name="uuuuuu" localSheetId="55" hidden="1">{"Riqfin97",#N/A,FALSE,"Tran";"Riqfinpro",#N/A,FALSE,"Tran"}</definedName>
    <definedName name="uuuuuu" localSheetId="56" hidden="1">{"Riqfin97",#N/A,FALSE,"Tran";"Riqfinpro",#N/A,FALSE,"Tran"}</definedName>
    <definedName name="uuuuuu" localSheetId="57" hidden="1">{"Riqfin97",#N/A,FALSE,"Tran";"Riqfinpro",#N/A,FALSE,"Tran"}</definedName>
    <definedName name="uuuuuu" localSheetId="58" hidden="1">{"Riqfin97",#N/A,FALSE,"Tran";"Riqfinpro",#N/A,FALSE,"Tran"}</definedName>
    <definedName name="uuuuuu" localSheetId="18" hidden="1">{"Riqfin97",#N/A,FALSE,"Tran";"Riqfinpro",#N/A,FALSE,"Tran"}</definedName>
    <definedName name="uuuuuu" localSheetId="19" hidden="1">{"Riqfin97",#N/A,FALSE,"Tran";"Riqfinpro",#N/A,FALSE,"Tran"}</definedName>
    <definedName name="uuuuuu" localSheetId="15" hidden="1">{"Riqfin97",#N/A,FALSE,"Tran";"Riqfinpro",#N/A,FALSE,"Tran"}</definedName>
    <definedName name="uuuuuu" localSheetId="16" hidden="1">{"Riqfin97",#N/A,FALSE,"Tran";"Riqfinpro",#N/A,FALSE,"Tran"}</definedName>
    <definedName name="uuuuuu" hidden="1">{"Riqfin97",#N/A,FALSE,"Tran";"Riqfinpro",#N/A,FALSE,"Tran"}</definedName>
    <definedName name="v">#N/A</definedName>
    <definedName name="VALID_FORMATS" localSheetId="74">#REF!</definedName>
    <definedName name="VALID_FORMATS" localSheetId="13">#REF!</definedName>
    <definedName name="VALID_FORMATS" localSheetId="10">#REF!</definedName>
    <definedName name="VALID_FORMATS" localSheetId="20">#REF!</definedName>
    <definedName name="VALID_FORMATS" localSheetId="21">#REF!</definedName>
    <definedName name="VALID_FORMATS" localSheetId="22">#REF!</definedName>
    <definedName name="VALID_FORMATS" localSheetId="23">#REF!</definedName>
    <definedName name="VALID_FORMATS" localSheetId="27">#REF!</definedName>
    <definedName name="VALID_FORMATS" localSheetId="30">#REF!</definedName>
    <definedName name="VALID_FORMATS" localSheetId="31">#REF!</definedName>
    <definedName name="VALID_FORMATS" localSheetId="32">#REF!</definedName>
    <definedName name="VALID_FORMATS" localSheetId="34">#REF!</definedName>
    <definedName name="VALID_FORMATS" localSheetId="35">#REF!</definedName>
    <definedName name="VALID_FORMATS" localSheetId="37">#REF!</definedName>
    <definedName name="VALID_FORMATS" localSheetId="38">#REF!</definedName>
    <definedName name="VALID_FORMATS" localSheetId="47">#REF!</definedName>
    <definedName name="VALID_FORMATS" localSheetId="48">#REF!</definedName>
    <definedName name="VALID_FORMATS" localSheetId="49">#REF!</definedName>
    <definedName name="VALID_FORMATS" localSheetId="50">#REF!</definedName>
    <definedName name="VALID_FORMATS" localSheetId="52">#REF!</definedName>
    <definedName name="VALID_FORMATS" localSheetId="54">#REF!</definedName>
    <definedName name="VALID_FORMATS" localSheetId="55">#REF!</definedName>
    <definedName name="VALID_FORMATS" localSheetId="56">#REF!</definedName>
    <definedName name="VALID_FORMATS" localSheetId="57">#REF!</definedName>
    <definedName name="VALID_FORMATS" localSheetId="58">#REF!</definedName>
    <definedName name="VALID_FORMATS" localSheetId="18">#REF!</definedName>
    <definedName name="VALID_FORMATS" localSheetId="16">#REF!</definedName>
    <definedName name="VALID_FORMATS">#REF!</definedName>
    <definedName name="VenceHoy" localSheetId="74">#REF!</definedName>
    <definedName name="VenceHoy" localSheetId="13">#REF!</definedName>
    <definedName name="VenceHoy" localSheetId="10">#REF!</definedName>
    <definedName name="VenceHoy" localSheetId="20">#REF!</definedName>
    <definedName name="VenceHoy" localSheetId="21">#REF!</definedName>
    <definedName name="VenceHoy" localSheetId="22">#REF!</definedName>
    <definedName name="VenceHoy" localSheetId="23">#REF!</definedName>
    <definedName name="VenceHoy" localSheetId="27">#REF!</definedName>
    <definedName name="VenceHoy" localSheetId="30">#REF!</definedName>
    <definedName name="VenceHoy" localSheetId="31">#REF!</definedName>
    <definedName name="VenceHoy" localSheetId="32">#REF!</definedName>
    <definedName name="VenceHoy" localSheetId="34">#REF!</definedName>
    <definedName name="VenceHoy" localSheetId="35">#REF!</definedName>
    <definedName name="VenceHoy" localSheetId="37">#REF!</definedName>
    <definedName name="VenceHoy" localSheetId="38">#REF!</definedName>
    <definedName name="VenceHoy" localSheetId="47">#REF!</definedName>
    <definedName name="VenceHoy" localSheetId="54">#REF!</definedName>
    <definedName name="VenceHoy" localSheetId="57">#REF!</definedName>
    <definedName name="VenceHoy" localSheetId="58">#REF!</definedName>
    <definedName name="VenceHoy" localSheetId="18">#REF!</definedName>
    <definedName name="VenceHoy" localSheetId="16">#REF!</definedName>
    <definedName name="VenceHoy">#REF!</definedName>
    <definedName name="venci" localSheetId="74">#REF!</definedName>
    <definedName name="venci" localSheetId="13">#REF!</definedName>
    <definedName name="venci" localSheetId="10">#REF!</definedName>
    <definedName name="venci" localSheetId="20">#REF!</definedName>
    <definedName name="venci" localSheetId="21">#REF!</definedName>
    <definedName name="venci" localSheetId="22">#REF!</definedName>
    <definedName name="venci" localSheetId="23">#REF!</definedName>
    <definedName name="venci" localSheetId="30">#REF!</definedName>
    <definedName name="venci" localSheetId="31">#REF!</definedName>
    <definedName name="venci" localSheetId="32">#REF!</definedName>
    <definedName name="venci" localSheetId="34">#REF!</definedName>
    <definedName name="venci" localSheetId="35">#REF!</definedName>
    <definedName name="venci" localSheetId="37">#REF!</definedName>
    <definedName name="venci" localSheetId="38">#REF!</definedName>
    <definedName name="venci" localSheetId="54">#REF!</definedName>
    <definedName name="venci" localSheetId="57">#REF!</definedName>
    <definedName name="venci" localSheetId="58">#REF!</definedName>
    <definedName name="venci" localSheetId="18">#REF!</definedName>
    <definedName name="venci" localSheetId="16">#REF!</definedName>
    <definedName name="venci">#REF!</definedName>
    <definedName name="venci2000" localSheetId="74">#REF!</definedName>
    <definedName name="venci2000" localSheetId="13">#REF!</definedName>
    <definedName name="venci2000" localSheetId="30">#REF!</definedName>
    <definedName name="venci2000" localSheetId="31">#REF!</definedName>
    <definedName name="venci2000" localSheetId="32">#REF!</definedName>
    <definedName name="venci2000" localSheetId="38">#REF!</definedName>
    <definedName name="venci2000" localSheetId="54">#REF!</definedName>
    <definedName name="venci2000" localSheetId="58">#REF!</definedName>
    <definedName name="venci2000">#REF!</definedName>
    <definedName name="venci2001" localSheetId="74">#REF!</definedName>
    <definedName name="venci2001" localSheetId="13">#REF!</definedName>
    <definedName name="venci2001" localSheetId="30">#REF!</definedName>
    <definedName name="venci2001" localSheetId="31">#REF!</definedName>
    <definedName name="venci2001" localSheetId="32">#REF!</definedName>
    <definedName name="venci2001" localSheetId="38">#REF!</definedName>
    <definedName name="venci2001" localSheetId="54">#REF!</definedName>
    <definedName name="venci2001" localSheetId="58">#REF!</definedName>
    <definedName name="venci2001">#REF!</definedName>
    <definedName name="venci2002" localSheetId="74">#REF!</definedName>
    <definedName name="venci2002" localSheetId="13">#REF!</definedName>
    <definedName name="venci2002" localSheetId="30">#REF!</definedName>
    <definedName name="venci2002" localSheetId="31">#REF!</definedName>
    <definedName name="venci2002" localSheetId="32">#REF!</definedName>
    <definedName name="venci2002" localSheetId="38">#REF!</definedName>
    <definedName name="venci2002" localSheetId="54">#REF!</definedName>
    <definedName name="venci2002" localSheetId="58">#REF!</definedName>
    <definedName name="venci2002">#REF!</definedName>
    <definedName name="venci2003" localSheetId="74">#REF!</definedName>
    <definedName name="venci2003" localSheetId="13">#REF!</definedName>
    <definedName name="venci2003" localSheetId="30">#REF!</definedName>
    <definedName name="venci2003" localSheetId="31">#REF!</definedName>
    <definedName name="venci2003" localSheetId="32">#REF!</definedName>
    <definedName name="venci2003" localSheetId="38">#REF!</definedName>
    <definedName name="venci2003" localSheetId="54">#REF!</definedName>
    <definedName name="venci2003" localSheetId="58">#REF!</definedName>
    <definedName name="venci2003">#REF!</definedName>
    <definedName name="venci98" localSheetId="13">[32]Programa!#REF!</definedName>
    <definedName name="venci98" localSheetId="10">[32]Programa!#REF!</definedName>
    <definedName name="venci98" localSheetId="24">[33]Programa!#REF!</definedName>
    <definedName name="venci98" localSheetId="32">[32]Programa!#REF!</definedName>
    <definedName name="venci98">[32]Programa!#REF!</definedName>
    <definedName name="venci98j" localSheetId="13">[32]Programa!#REF!</definedName>
    <definedName name="venci98j" localSheetId="10">[32]Programa!#REF!</definedName>
    <definedName name="venci98j" localSheetId="24">[33]Programa!#REF!</definedName>
    <definedName name="venci98j" localSheetId="32">[32]Programa!#REF!</definedName>
    <definedName name="venci98j">[32]Programa!#REF!</definedName>
    <definedName name="venci98s" localSheetId="74">#REF!</definedName>
    <definedName name="venci98s" localSheetId="13">#REF!</definedName>
    <definedName name="venci98s" localSheetId="10">#REF!</definedName>
    <definedName name="venci98s" localSheetId="20">#REF!</definedName>
    <definedName name="venci98s" localSheetId="21">#REF!</definedName>
    <definedName name="venci98s" localSheetId="22">#REF!</definedName>
    <definedName name="venci98s" localSheetId="23">#REF!</definedName>
    <definedName name="venci98s" localSheetId="30">#REF!</definedName>
    <definedName name="venci98s" localSheetId="31">#REF!</definedName>
    <definedName name="venci98s" localSheetId="32">#REF!</definedName>
    <definedName name="venci98s" localSheetId="34">#REF!</definedName>
    <definedName name="venci98s" localSheetId="35">#REF!</definedName>
    <definedName name="venci98s" localSheetId="37">#REF!</definedName>
    <definedName name="venci98s" localSheetId="38">#REF!</definedName>
    <definedName name="venci98s" localSheetId="47">#REF!</definedName>
    <definedName name="venci98s" localSheetId="48">#REF!</definedName>
    <definedName name="venci98s" localSheetId="49">#REF!</definedName>
    <definedName name="venci98s" localSheetId="50">#REF!</definedName>
    <definedName name="venci98s" localSheetId="51">#REF!</definedName>
    <definedName name="venci98s" localSheetId="53">#REF!</definedName>
    <definedName name="venci98s" localSheetId="54">#REF!</definedName>
    <definedName name="venci98s" localSheetId="14">#REF!</definedName>
    <definedName name="venci98s" localSheetId="57">#REF!</definedName>
    <definedName name="venci98s" localSheetId="58">#REF!</definedName>
    <definedName name="venci98s" localSheetId="18">#REF!</definedName>
    <definedName name="venci98s" localSheetId="16">#REF!</definedName>
    <definedName name="venci98s">#REF!</definedName>
    <definedName name="venci99" localSheetId="74">#REF!</definedName>
    <definedName name="venci99" localSheetId="13">#REF!</definedName>
    <definedName name="venci99" localSheetId="10">#REF!</definedName>
    <definedName name="venci99" localSheetId="20">#REF!</definedName>
    <definedName name="venci99" localSheetId="21">#REF!</definedName>
    <definedName name="venci99" localSheetId="22">#REF!</definedName>
    <definedName name="venci99" localSheetId="23">#REF!</definedName>
    <definedName name="venci99" localSheetId="30">#REF!</definedName>
    <definedName name="venci99" localSheetId="31">#REF!</definedName>
    <definedName name="venci99" localSheetId="32">#REF!</definedName>
    <definedName name="venci99" localSheetId="34">#REF!</definedName>
    <definedName name="venci99" localSheetId="35">#REF!</definedName>
    <definedName name="venci99" localSheetId="37">#REF!</definedName>
    <definedName name="venci99" localSheetId="38">#REF!</definedName>
    <definedName name="venci99" localSheetId="47">#REF!</definedName>
    <definedName name="venci99" localSheetId="54">#REF!</definedName>
    <definedName name="venci99" localSheetId="14">#REF!</definedName>
    <definedName name="venci99" localSheetId="57">#REF!</definedName>
    <definedName name="venci99" localSheetId="58">#REF!</definedName>
    <definedName name="venci99" localSheetId="18">#REF!</definedName>
    <definedName name="venci99" localSheetId="16">#REF!</definedName>
    <definedName name="venci99">#REF!</definedName>
    <definedName name="VENEZU" localSheetId="74">#REF!</definedName>
    <definedName name="VENEZU" localSheetId="12">#REF!</definedName>
    <definedName name="VENEZU" localSheetId="13">#REF!</definedName>
    <definedName name="VENEZU" localSheetId="20">#REF!</definedName>
    <definedName name="VENEZU" localSheetId="21">#REF!</definedName>
    <definedName name="VENEZU" localSheetId="22">#REF!</definedName>
    <definedName name="VENEZU" localSheetId="23">#REF!</definedName>
    <definedName name="VENEZU" localSheetId="27">#REF!</definedName>
    <definedName name="VENEZU" localSheetId="30">#REF!</definedName>
    <definedName name="VENEZU" localSheetId="31">#REF!</definedName>
    <definedName name="VENEZU" localSheetId="32">#REF!</definedName>
    <definedName name="VENEZU" localSheetId="34">#REF!</definedName>
    <definedName name="VENEZU" localSheetId="35">#REF!</definedName>
    <definedName name="VENEZU" localSheetId="36">#N/A</definedName>
    <definedName name="VENEZU" localSheetId="37">#REF!</definedName>
    <definedName name="VENEZU" localSheetId="38">#REF!</definedName>
    <definedName name="VENEZU" localSheetId="47">#REF!</definedName>
    <definedName name="VENEZU" localSheetId="48">#REF!</definedName>
    <definedName name="VENEZU" localSheetId="49">#REF!</definedName>
    <definedName name="VENEZU" localSheetId="50">#REF!</definedName>
    <definedName name="VENEZU" localSheetId="52">#REF!</definedName>
    <definedName name="VENEZU" localSheetId="54">#REF!</definedName>
    <definedName name="VENEZU" localSheetId="55">#REF!</definedName>
    <definedName name="VENEZU" localSheetId="56">#REF!</definedName>
    <definedName name="VENEZU" localSheetId="57">#REF!</definedName>
    <definedName name="VENEZU" localSheetId="58">#REF!</definedName>
    <definedName name="VENEZU" localSheetId="18">#REF!</definedName>
    <definedName name="VENEZU" localSheetId="16">#REF!</definedName>
    <definedName name="VENEZU">#REF!</definedName>
    <definedName name="VENEZUELA">"bANCOS"</definedName>
    <definedName name="VIAAEREA" localSheetId="74">#REF!</definedName>
    <definedName name="VIAAEREA" localSheetId="13">#REF!</definedName>
    <definedName name="VIAAEREA" localSheetId="10">#REF!</definedName>
    <definedName name="VIAAEREA" localSheetId="20">#REF!</definedName>
    <definedName name="VIAAEREA" localSheetId="21">#REF!</definedName>
    <definedName name="VIAAEREA" localSheetId="22">#REF!</definedName>
    <definedName name="VIAAEREA" localSheetId="23">#REF!</definedName>
    <definedName name="VIAAEREA" localSheetId="30">#REF!</definedName>
    <definedName name="VIAAEREA" localSheetId="31">#REF!</definedName>
    <definedName name="VIAAEREA" localSheetId="32">#REF!</definedName>
    <definedName name="VIAAEREA" localSheetId="34">#REF!</definedName>
    <definedName name="VIAAEREA" localSheetId="35">#REF!</definedName>
    <definedName name="VIAAEREA" localSheetId="37">#REF!</definedName>
    <definedName name="VIAAEREA" localSheetId="38">#REF!</definedName>
    <definedName name="VIAAEREA" localSheetId="47">#REF!</definedName>
    <definedName name="VIAAEREA" localSheetId="48">#REF!</definedName>
    <definedName name="VIAAEREA" localSheetId="49">#REF!</definedName>
    <definedName name="VIAAEREA" localSheetId="50">#REF!</definedName>
    <definedName name="VIAAEREA" localSheetId="51">#REF!</definedName>
    <definedName name="VIAAEREA" localSheetId="52">#REF!</definedName>
    <definedName name="VIAAEREA" localSheetId="53">#REF!</definedName>
    <definedName name="VIAAEREA" localSheetId="54">#REF!</definedName>
    <definedName name="VIAAEREA" localSheetId="14">#REF!</definedName>
    <definedName name="VIAAEREA" localSheetId="57">#REF!</definedName>
    <definedName name="VIAAEREA" localSheetId="58">#REF!</definedName>
    <definedName name="VIAAEREA" localSheetId="18">#REF!</definedName>
    <definedName name="VIAAEREA" localSheetId="16">#REF!</definedName>
    <definedName name="VIAAEREA">#REF!</definedName>
    <definedName name="volume_trade" localSheetId="74">#REF!</definedName>
    <definedName name="volume_trade" localSheetId="13">#REF!</definedName>
    <definedName name="volume_trade" localSheetId="10">#REF!</definedName>
    <definedName name="volume_trade" localSheetId="20">#REF!</definedName>
    <definedName name="volume_trade" localSheetId="21">#REF!</definedName>
    <definedName name="volume_trade" localSheetId="22">#REF!</definedName>
    <definedName name="volume_trade" localSheetId="23">#REF!</definedName>
    <definedName name="volume_trade" localSheetId="30">#REF!</definedName>
    <definedName name="volume_trade" localSheetId="31">#REF!</definedName>
    <definedName name="volume_trade" localSheetId="32">#REF!</definedName>
    <definedName name="volume_trade" localSheetId="34">#REF!</definedName>
    <definedName name="volume_trade" localSheetId="35">#REF!</definedName>
    <definedName name="volume_trade" localSheetId="37">#REF!</definedName>
    <definedName name="volume_trade" localSheetId="38">#REF!</definedName>
    <definedName name="volume_trade" localSheetId="47">#REF!</definedName>
    <definedName name="volume_trade" localSheetId="54">#REF!</definedName>
    <definedName name="volume_trade" localSheetId="57">#REF!</definedName>
    <definedName name="volume_trade" localSheetId="58">#REF!</definedName>
    <definedName name="volume_trade" localSheetId="18">#REF!</definedName>
    <definedName name="volume_trade" localSheetId="16">#REF!</definedName>
    <definedName name="volume_trade">#REF!</definedName>
    <definedName name="VTITLES" localSheetId="74">#REF!</definedName>
    <definedName name="VTITLES" localSheetId="13">#REF!</definedName>
    <definedName name="VTITLES" localSheetId="10">#REF!</definedName>
    <definedName name="VTITLES" localSheetId="20">#REF!</definedName>
    <definedName name="VTITLES" localSheetId="21">#REF!</definedName>
    <definedName name="VTITLES" localSheetId="22">#REF!</definedName>
    <definedName name="VTITLES" localSheetId="23">#REF!</definedName>
    <definedName name="VTITLES" localSheetId="30">#REF!</definedName>
    <definedName name="VTITLES" localSheetId="31">#REF!</definedName>
    <definedName name="VTITLES" localSheetId="32">#REF!</definedName>
    <definedName name="VTITLES" localSheetId="34">#REF!</definedName>
    <definedName name="VTITLES" localSheetId="35">#REF!</definedName>
    <definedName name="VTITLES" localSheetId="37">#REF!</definedName>
    <definedName name="VTITLES" localSheetId="38">#REF!</definedName>
    <definedName name="VTITLES" localSheetId="47">#REF!</definedName>
    <definedName name="VTITLES" localSheetId="52">#REF!</definedName>
    <definedName name="VTITLES" localSheetId="54">#REF!</definedName>
    <definedName name="VTITLES" localSheetId="57">#REF!</definedName>
    <definedName name="VTITLES" localSheetId="58">#REF!</definedName>
    <definedName name="VTITLES" localSheetId="18">#REF!</definedName>
    <definedName name="VTITLES" localSheetId="16">#REF!</definedName>
    <definedName name="VTITLES">#REF!</definedName>
    <definedName name="vv" localSheetId="74" hidden="1">{"Tab1",#N/A,FALSE,"P";"Tab2",#N/A,FALSE,"P"}</definedName>
    <definedName name="vv" localSheetId="12" hidden="1">{"Tab1",#N/A,FALSE,"P";"Tab2",#N/A,FALSE,"P"}</definedName>
    <definedName name="vv" localSheetId="13" hidden="1">{"Tab1",#N/A,FALSE,"P";"Tab2",#N/A,FALSE,"P"}</definedName>
    <definedName name="vv" localSheetId="28" hidden="1">{"Tab1",#N/A,FALSE,"P";"Tab2",#N/A,FALSE,"P"}</definedName>
    <definedName name="vv" localSheetId="10" hidden="1">{"Tab1",#N/A,FALSE,"P";"Tab2",#N/A,FALSE,"P"}</definedName>
    <definedName name="vv" localSheetId="20" hidden="1">{"Tab1",#N/A,FALSE,"P";"Tab2",#N/A,FALSE,"P"}</definedName>
    <definedName name="vv" localSheetId="21" hidden="1">{"Tab1",#N/A,FALSE,"P";"Tab2",#N/A,FALSE,"P"}</definedName>
    <definedName name="vv" localSheetId="22" hidden="1">{"Tab1",#N/A,FALSE,"P";"Tab2",#N/A,FALSE,"P"}</definedName>
    <definedName name="vv" localSheetId="23" hidden="1">{"Tab1",#N/A,FALSE,"P";"Tab2",#N/A,FALSE,"P"}</definedName>
    <definedName name="vv" localSheetId="24" hidden="1">{"Tab1",#N/A,FALSE,"P";"Tab2",#N/A,FALSE,"P"}</definedName>
    <definedName name="vv" localSheetId="27" hidden="1">{"Tab1",#N/A,FALSE,"P";"Tab2",#N/A,FALSE,"P"}</definedName>
    <definedName name="vv" localSheetId="29" hidden="1">{"Tab1",#N/A,FALSE,"P";"Tab2",#N/A,FALSE,"P"}</definedName>
    <definedName name="vv" localSheetId="30" hidden="1">{"Tab1",#N/A,FALSE,"P";"Tab2",#N/A,FALSE,"P"}</definedName>
    <definedName name="vv" localSheetId="31" hidden="1">{"Tab1",#N/A,FALSE,"P";"Tab2",#N/A,FALSE,"P"}</definedName>
    <definedName name="vv" localSheetId="32" hidden="1">{"Tab1",#N/A,FALSE,"P";"Tab2",#N/A,FALSE,"P"}</definedName>
    <definedName name="vv" localSheetId="34" hidden="1">{"Tab1",#N/A,FALSE,"P";"Tab2",#N/A,FALSE,"P"}</definedName>
    <definedName name="vv" localSheetId="35" hidden="1">{"Tab1",#N/A,FALSE,"P";"Tab2",#N/A,FALSE,"P"}</definedName>
    <definedName name="vv" localSheetId="37" hidden="1">{"Tab1",#N/A,FALSE,"P";"Tab2",#N/A,FALSE,"P"}</definedName>
    <definedName name="vv" localSheetId="38" hidden="1">{"Tab1",#N/A,FALSE,"P";"Tab2",#N/A,FALSE,"P"}</definedName>
    <definedName name="vv" localSheetId="47" hidden="1">{"Tab1",#N/A,FALSE,"P";"Tab2",#N/A,FALSE,"P"}</definedName>
    <definedName name="vv" localSheetId="48" hidden="1">{"Tab1",#N/A,FALSE,"P";"Tab2",#N/A,FALSE,"P"}</definedName>
    <definedName name="vv" localSheetId="49" hidden="1">{"Tab1",#N/A,FALSE,"P";"Tab2",#N/A,FALSE,"P"}</definedName>
    <definedName name="vv" localSheetId="50" hidden="1">{"Tab1",#N/A,FALSE,"P";"Tab2",#N/A,FALSE,"P"}</definedName>
    <definedName name="vv" localSheetId="51" hidden="1">{"Tab1",#N/A,FALSE,"P";"Tab2",#N/A,FALSE,"P"}</definedName>
    <definedName name="vv" localSheetId="52" hidden="1">{"Tab1",#N/A,FALSE,"P";"Tab2",#N/A,FALSE,"P"}</definedName>
    <definedName name="vv" localSheetId="53" hidden="1">{"Tab1",#N/A,FALSE,"P";"Tab2",#N/A,FALSE,"P"}</definedName>
    <definedName name="vv" localSheetId="54" hidden="1">{"Tab1",#N/A,FALSE,"P";"Tab2",#N/A,FALSE,"P"}</definedName>
    <definedName name="vv" localSheetId="14" hidden="1">{"Tab1",#N/A,FALSE,"P";"Tab2",#N/A,FALSE,"P"}</definedName>
    <definedName name="vv" localSheetId="55" hidden="1">{"Tab1",#N/A,FALSE,"P";"Tab2",#N/A,FALSE,"P"}</definedName>
    <definedName name="vv" localSheetId="56" hidden="1">{"Tab1",#N/A,FALSE,"P";"Tab2",#N/A,FALSE,"P"}</definedName>
    <definedName name="vv" localSheetId="57" hidden="1">{"Tab1",#N/A,FALSE,"P";"Tab2",#N/A,FALSE,"P"}</definedName>
    <definedName name="vv" localSheetId="58" hidden="1">{"Tab1",#N/A,FALSE,"P";"Tab2",#N/A,FALSE,"P"}</definedName>
    <definedName name="vv" localSheetId="18" hidden="1">{"Tab1",#N/A,FALSE,"P";"Tab2",#N/A,FALSE,"P"}</definedName>
    <definedName name="vv" localSheetId="19" hidden="1">{"Tab1",#N/A,FALSE,"P";"Tab2",#N/A,FALSE,"P"}</definedName>
    <definedName name="vv" localSheetId="15" hidden="1">{"Tab1",#N/A,FALSE,"P";"Tab2",#N/A,FALSE,"P"}</definedName>
    <definedName name="vv" localSheetId="16" hidden="1">{"Tab1",#N/A,FALSE,"P";"Tab2",#N/A,FALSE,"P"}</definedName>
    <definedName name="vv" hidden="1">{"Tab1",#N/A,FALSE,"P";"Tab2",#N/A,FALSE,"P"}</definedName>
    <definedName name="vvv" localSheetId="74" hidden="1">{"Tab1",#N/A,FALSE,"P";"Tab2",#N/A,FALSE,"P"}</definedName>
    <definedName name="vvv" localSheetId="12" hidden="1">{"Tab1",#N/A,FALSE,"P";"Tab2",#N/A,FALSE,"P"}</definedName>
    <definedName name="vvv" localSheetId="13" hidden="1">{"Tab1",#N/A,FALSE,"P";"Tab2",#N/A,FALSE,"P"}</definedName>
    <definedName name="vvv" localSheetId="28" hidden="1">{"Tab1",#N/A,FALSE,"P";"Tab2",#N/A,FALSE,"P"}</definedName>
    <definedName name="vvv" localSheetId="10" hidden="1">{"Tab1",#N/A,FALSE,"P";"Tab2",#N/A,FALSE,"P"}</definedName>
    <definedName name="vvv" localSheetId="20" hidden="1">{"Tab1",#N/A,FALSE,"P";"Tab2",#N/A,FALSE,"P"}</definedName>
    <definedName name="vvv" localSheetId="21" hidden="1">{"Tab1",#N/A,FALSE,"P";"Tab2",#N/A,FALSE,"P"}</definedName>
    <definedName name="vvv" localSheetId="22" hidden="1">{"Tab1",#N/A,FALSE,"P";"Tab2",#N/A,FALSE,"P"}</definedName>
    <definedName name="vvv" localSheetId="23" hidden="1">{"Tab1",#N/A,FALSE,"P";"Tab2",#N/A,FALSE,"P"}</definedName>
    <definedName name="vvv" localSheetId="24" hidden="1">{"Tab1",#N/A,FALSE,"P";"Tab2",#N/A,FALSE,"P"}</definedName>
    <definedName name="vvv" localSheetId="27" hidden="1">{"Tab1",#N/A,FALSE,"P";"Tab2",#N/A,FALSE,"P"}</definedName>
    <definedName name="vvv" localSheetId="29" hidden="1">{"Tab1",#N/A,FALSE,"P";"Tab2",#N/A,FALSE,"P"}</definedName>
    <definedName name="vvv" localSheetId="30" hidden="1">{"Tab1",#N/A,FALSE,"P";"Tab2",#N/A,FALSE,"P"}</definedName>
    <definedName name="vvv" localSheetId="31" hidden="1">{"Tab1",#N/A,FALSE,"P";"Tab2",#N/A,FALSE,"P"}</definedName>
    <definedName name="vvv" localSheetId="32" hidden="1">{"Tab1",#N/A,FALSE,"P";"Tab2",#N/A,FALSE,"P"}</definedName>
    <definedName name="vvv" localSheetId="34" hidden="1">{"Tab1",#N/A,FALSE,"P";"Tab2",#N/A,FALSE,"P"}</definedName>
    <definedName name="vvv" localSheetId="35" hidden="1">{"Tab1",#N/A,FALSE,"P";"Tab2",#N/A,FALSE,"P"}</definedName>
    <definedName name="vvv" localSheetId="37" hidden="1">{"Tab1",#N/A,FALSE,"P";"Tab2",#N/A,FALSE,"P"}</definedName>
    <definedName name="vvv" localSheetId="38" hidden="1">{"Tab1",#N/A,FALSE,"P";"Tab2",#N/A,FALSE,"P"}</definedName>
    <definedName name="vvv" localSheetId="47" hidden="1">{"Tab1",#N/A,FALSE,"P";"Tab2",#N/A,FALSE,"P"}</definedName>
    <definedName name="vvv" localSheetId="48" hidden="1">{"Tab1",#N/A,FALSE,"P";"Tab2",#N/A,FALSE,"P"}</definedName>
    <definedName name="vvv" localSheetId="49" hidden="1">{"Tab1",#N/A,FALSE,"P";"Tab2",#N/A,FALSE,"P"}</definedName>
    <definedName name="vvv" localSheetId="50" hidden="1">{"Tab1",#N/A,FALSE,"P";"Tab2",#N/A,FALSE,"P"}</definedName>
    <definedName name="vvv" localSheetId="51" hidden="1">{"Tab1",#N/A,FALSE,"P";"Tab2",#N/A,FALSE,"P"}</definedName>
    <definedName name="vvv" localSheetId="52" hidden="1">{"Tab1",#N/A,FALSE,"P";"Tab2",#N/A,FALSE,"P"}</definedName>
    <definedName name="vvv" localSheetId="53" hidden="1">{"Tab1",#N/A,FALSE,"P";"Tab2",#N/A,FALSE,"P"}</definedName>
    <definedName name="vvv" localSheetId="54" hidden="1">{"Tab1",#N/A,FALSE,"P";"Tab2",#N/A,FALSE,"P"}</definedName>
    <definedName name="vvv" localSheetId="14" hidden="1">{"Tab1",#N/A,FALSE,"P";"Tab2",#N/A,FALSE,"P"}</definedName>
    <definedName name="vvv" localSheetId="55" hidden="1">{"Tab1",#N/A,FALSE,"P";"Tab2",#N/A,FALSE,"P"}</definedName>
    <definedName name="vvv" localSheetId="56" hidden="1">{"Tab1",#N/A,FALSE,"P";"Tab2",#N/A,FALSE,"P"}</definedName>
    <definedName name="vvv" localSheetId="57" hidden="1">{"Tab1",#N/A,FALSE,"P";"Tab2",#N/A,FALSE,"P"}</definedName>
    <definedName name="vvv" localSheetId="58" hidden="1">{"Tab1",#N/A,FALSE,"P";"Tab2",#N/A,FALSE,"P"}</definedName>
    <definedName name="vvv" localSheetId="18" hidden="1">{"Tab1",#N/A,FALSE,"P";"Tab2",#N/A,FALSE,"P"}</definedName>
    <definedName name="vvv" localSheetId="19" hidden="1">{"Tab1",#N/A,FALSE,"P";"Tab2",#N/A,FALSE,"P"}</definedName>
    <definedName name="vvv" localSheetId="15" hidden="1">{"Tab1",#N/A,FALSE,"P";"Tab2",#N/A,FALSE,"P"}</definedName>
    <definedName name="vvv" localSheetId="16" hidden="1">{"Tab1",#N/A,FALSE,"P";"Tab2",#N/A,FALSE,"P"}</definedName>
    <definedName name="vvv" hidden="1">{"Tab1",#N/A,FALSE,"P";"Tab2",#N/A,FALSE,"P"}</definedName>
    <definedName name="vvvv" localSheetId="74" hidden="1">{"Minpmon",#N/A,FALSE,"Monthinput"}</definedName>
    <definedName name="vvvv" localSheetId="12" hidden="1">{"Minpmon",#N/A,FALSE,"Monthinput"}</definedName>
    <definedName name="vvvv" localSheetId="13" hidden="1">{"Minpmon",#N/A,FALSE,"Monthinput"}</definedName>
    <definedName name="vvvv" localSheetId="28" hidden="1">{"Minpmon",#N/A,FALSE,"Monthinput"}</definedName>
    <definedName name="vvvv" localSheetId="10" hidden="1">{"Minpmon",#N/A,FALSE,"Monthinput"}</definedName>
    <definedName name="vvvv" localSheetId="20" hidden="1">{"Minpmon",#N/A,FALSE,"Monthinput"}</definedName>
    <definedName name="vvvv" localSheetId="21" hidden="1">{"Minpmon",#N/A,FALSE,"Monthinput"}</definedName>
    <definedName name="vvvv" localSheetId="22" hidden="1">{"Minpmon",#N/A,FALSE,"Monthinput"}</definedName>
    <definedName name="vvvv" localSheetId="23" hidden="1">{"Minpmon",#N/A,FALSE,"Monthinput"}</definedName>
    <definedName name="vvvv" localSheetId="24" hidden="1">{"Minpmon",#N/A,FALSE,"Monthinput"}</definedName>
    <definedName name="vvvv" localSheetId="27" hidden="1">{"Minpmon",#N/A,FALSE,"Monthinput"}</definedName>
    <definedName name="vvvv" localSheetId="29" hidden="1">{"Minpmon",#N/A,FALSE,"Monthinput"}</definedName>
    <definedName name="vvvv" localSheetId="30" hidden="1">{"Minpmon",#N/A,FALSE,"Monthinput"}</definedName>
    <definedName name="vvvv" localSheetId="31" hidden="1">{"Minpmon",#N/A,FALSE,"Monthinput"}</definedName>
    <definedName name="vvvv" localSheetId="32" hidden="1">{"Minpmon",#N/A,FALSE,"Monthinput"}</definedName>
    <definedName name="vvvv" localSheetId="34" hidden="1">{"Minpmon",#N/A,FALSE,"Monthinput"}</definedName>
    <definedName name="vvvv" localSheetId="35" hidden="1">{"Minpmon",#N/A,FALSE,"Monthinput"}</definedName>
    <definedName name="vvvv" localSheetId="37" hidden="1">{"Minpmon",#N/A,FALSE,"Monthinput"}</definedName>
    <definedName name="vvvv" localSheetId="38" hidden="1">{"Minpmon",#N/A,FALSE,"Monthinput"}</definedName>
    <definedName name="vvvv" localSheetId="47" hidden="1">{"Minpmon",#N/A,FALSE,"Monthinput"}</definedName>
    <definedName name="vvvv" localSheetId="48" hidden="1">{"Minpmon",#N/A,FALSE,"Monthinput"}</definedName>
    <definedName name="vvvv" localSheetId="49" hidden="1">{"Minpmon",#N/A,FALSE,"Monthinput"}</definedName>
    <definedName name="vvvv" localSheetId="50" hidden="1">{"Minpmon",#N/A,FALSE,"Monthinput"}</definedName>
    <definedName name="vvvv" localSheetId="51" hidden="1">{"Minpmon",#N/A,FALSE,"Monthinput"}</definedName>
    <definedName name="vvvv" localSheetId="52" hidden="1">{"Minpmon",#N/A,FALSE,"Monthinput"}</definedName>
    <definedName name="vvvv" localSheetId="53" hidden="1">{"Minpmon",#N/A,FALSE,"Monthinput"}</definedName>
    <definedName name="vvvv" localSheetId="54" hidden="1">{"Minpmon",#N/A,FALSE,"Monthinput"}</definedName>
    <definedName name="vvvv" localSheetId="14" hidden="1">{"Minpmon",#N/A,FALSE,"Monthinput"}</definedName>
    <definedName name="vvvv" localSheetId="55" hidden="1">{"Minpmon",#N/A,FALSE,"Monthinput"}</definedName>
    <definedName name="vvvv" localSheetId="56" hidden="1">{"Minpmon",#N/A,FALSE,"Monthinput"}</definedName>
    <definedName name="vvvv" localSheetId="57" hidden="1">{"Minpmon",#N/A,FALSE,"Monthinput"}</definedName>
    <definedName name="vvvv" localSheetId="58" hidden="1">{"Minpmon",#N/A,FALSE,"Monthinput"}</definedName>
    <definedName name="vvvv" localSheetId="18" hidden="1">{"Minpmon",#N/A,FALSE,"Monthinput"}</definedName>
    <definedName name="vvvv" localSheetId="19" hidden="1">{"Minpmon",#N/A,FALSE,"Monthinput"}</definedName>
    <definedName name="vvvv" localSheetId="15" hidden="1">{"Minpmon",#N/A,FALSE,"Monthinput"}</definedName>
    <definedName name="vvvv" localSheetId="16" hidden="1">{"Minpmon",#N/A,FALSE,"Monthinput"}</definedName>
    <definedName name="vvvv" hidden="1">{"Minpmon",#N/A,FALSE,"Monthinput"}</definedName>
    <definedName name="vvvvvvvvvvvv" localSheetId="74" hidden="1">{"Riqfin97",#N/A,FALSE,"Tran";"Riqfinpro",#N/A,FALSE,"Tran"}</definedName>
    <definedName name="vvvvvvvvvvvv" localSheetId="12" hidden="1">{"Riqfin97",#N/A,FALSE,"Tran";"Riqfinpro",#N/A,FALSE,"Tran"}</definedName>
    <definedName name="vvvvvvvvvvvv" localSheetId="13" hidden="1">{"Riqfin97",#N/A,FALSE,"Tran";"Riqfinpro",#N/A,FALSE,"Tran"}</definedName>
    <definedName name="vvvvvvvvvvvv" localSheetId="28" hidden="1">{"Riqfin97",#N/A,FALSE,"Tran";"Riqfinpro",#N/A,FALSE,"Tran"}</definedName>
    <definedName name="vvvvvvvvvvvv" localSheetId="10" hidden="1">{"Riqfin97",#N/A,FALSE,"Tran";"Riqfinpro",#N/A,FALSE,"Tran"}</definedName>
    <definedName name="vvvvvvvvvvvv" localSheetId="20" hidden="1">{"Riqfin97",#N/A,FALSE,"Tran";"Riqfinpro",#N/A,FALSE,"Tran"}</definedName>
    <definedName name="vvvvvvvvvvvv" localSheetId="21" hidden="1">{"Riqfin97",#N/A,FALSE,"Tran";"Riqfinpro",#N/A,FALSE,"Tran"}</definedName>
    <definedName name="vvvvvvvvvvvv" localSheetId="22" hidden="1">{"Riqfin97",#N/A,FALSE,"Tran";"Riqfinpro",#N/A,FALSE,"Tran"}</definedName>
    <definedName name="vvvvvvvvvvvv" localSheetId="23" hidden="1">{"Riqfin97",#N/A,FALSE,"Tran";"Riqfinpro",#N/A,FALSE,"Tran"}</definedName>
    <definedName name="vvvvvvvvvvvv" localSheetId="24" hidden="1">{"Riqfin97",#N/A,FALSE,"Tran";"Riqfinpro",#N/A,FALSE,"Tran"}</definedName>
    <definedName name="vvvvvvvvvvvv" localSheetId="27" hidden="1">{"Riqfin97",#N/A,FALSE,"Tran";"Riqfinpro",#N/A,FALSE,"Tran"}</definedName>
    <definedName name="vvvvvvvvvvvv" localSheetId="29" hidden="1">{"Riqfin97",#N/A,FALSE,"Tran";"Riqfinpro",#N/A,FALSE,"Tran"}</definedName>
    <definedName name="vvvvvvvvvvvv" localSheetId="30" hidden="1">{"Riqfin97",#N/A,FALSE,"Tran";"Riqfinpro",#N/A,FALSE,"Tran"}</definedName>
    <definedName name="vvvvvvvvvvvv" localSheetId="31" hidden="1">{"Riqfin97",#N/A,FALSE,"Tran";"Riqfinpro",#N/A,FALSE,"Tran"}</definedName>
    <definedName name="vvvvvvvvvvvv" localSheetId="32" hidden="1">{"Riqfin97",#N/A,FALSE,"Tran";"Riqfinpro",#N/A,FALSE,"Tran"}</definedName>
    <definedName name="vvvvvvvvvvvv" localSheetId="34" hidden="1">{"Riqfin97",#N/A,FALSE,"Tran";"Riqfinpro",#N/A,FALSE,"Tran"}</definedName>
    <definedName name="vvvvvvvvvvvv" localSheetId="35" hidden="1">{"Riqfin97",#N/A,FALSE,"Tran";"Riqfinpro",#N/A,FALSE,"Tran"}</definedName>
    <definedName name="vvvvvvvvvvvv" localSheetId="37" hidden="1">{"Riqfin97",#N/A,FALSE,"Tran";"Riqfinpro",#N/A,FALSE,"Tran"}</definedName>
    <definedName name="vvvvvvvvvvvv" localSheetId="38" hidden="1">{"Riqfin97",#N/A,FALSE,"Tran";"Riqfinpro",#N/A,FALSE,"Tran"}</definedName>
    <definedName name="vvvvvvvvvvvv" localSheetId="47" hidden="1">{"Riqfin97",#N/A,FALSE,"Tran";"Riqfinpro",#N/A,FALSE,"Tran"}</definedName>
    <definedName name="vvvvvvvvvvvv" localSheetId="48" hidden="1">{"Riqfin97",#N/A,FALSE,"Tran";"Riqfinpro",#N/A,FALSE,"Tran"}</definedName>
    <definedName name="vvvvvvvvvvvv" localSheetId="49" hidden="1">{"Riqfin97",#N/A,FALSE,"Tran";"Riqfinpro",#N/A,FALSE,"Tran"}</definedName>
    <definedName name="vvvvvvvvvvvv" localSheetId="50" hidden="1">{"Riqfin97",#N/A,FALSE,"Tran";"Riqfinpro",#N/A,FALSE,"Tran"}</definedName>
    <definedName name="vvvvvvvvvvvv" localSheetId="51" hidden="1">{"Riqfin97",#N/A,FALSE,"Tran";"Riqfinpro",#N/A,FALSE,"Tran"}</definedName>
    <definedName name="vvvvvvvvvvvv" localSheetId="52" hidden="1">{"Riqfin97",#N/A,FALSE,"Tran";"Riqfinpro",#N/A,FALSE,"Tran"}</definedName>
    <definedName name="vvvvvvvvvvvv" localSheetId="53" hidden="1">{"Riqfin97",#N/A,FALSE,"Tran";"Riqfinpro",#N/A,FALSE,"Tran"}</definedName>
    <definedName name="vvvvvvvvvvvv" localSheetId="54" hidden="1">{"Riqfin97",#N/A,FALSE,"Tran";"Riqfinpro",#N/A,FALSE,"Tran"}</definedName>
    <definedName name="vvvvvvvvvvvv" localSheetId="14" hidden="1">{"Riqfin97",#N/A,FALSE,"Tran";"Riqfinpro",#N/A,FALSE,"Tran"}</definedName>
    <definedName name="vvvvvvvvvvvv" localSheetId="55" hidden="1">{"Riqfin97",#N/A,FALSE,"Tran";"Riqfinpro",#N/A,FALSE,"Tran"}</definedName>
    <definedName name="vvvvvvvvvvvv" localSheetId="56" hidden="1">{"Riqfin97",#N/A,FALSE,"Tran";"Riqfinpro",#N/A,FALSE,"Tran"}</definedName>
    <definedName name="vvvvvvvvvvvv" localSheetId="57" hidden="1">{"Riqfin97",#N/A,FALSE,"Tran";"Riqfinpro",#N/A,FALSE,"Tran"}</definedName>
    <definedName name="vvvvvvvvvvvv" localSheetId="58" hidden="1">{"Riqfin97",#N/A,FALSE,"Tran";"Riqfinpro",#N/A,FALSE,"Tran"}</definedName>
    <definedName name="vvvvvvvvvvvv" localSheetId="18" hidden="1">{"Riqfin97",#N/A,FALSE,"Tran";"Riqfinpro",#N/A,FALSE,"Tran"}</definedName>
    <definedName name="vvvvvvvvvvvv" localSheetId="19" hidden="1">{"Riqfin97",#N/A,FALSE,"Tran";"Riqfinpro",#N/A,FALSE,"Tran"}</definedName>
    <definedName name="vvvvvvvvvvvv" localSheetId="15" hidden="1">{"Riqfin97",#N/A,FALSE,"Tran";"Riqfinpro",#N/A,FALSE,"Tran"}</definedName>
    <definedName name="vvvvvvvvvvvv" localSheetId="16" hidden="1">{"Riqfin97",#N/A,FALSE,"Tran";"Riqfinpro",#N/A,FALSE,"Tran"}</definedName>
    <definedName name="vvvvvvvvvvvv" hidden="1">{"Riqfin97",#N/A,FALSE,"Tran";"Riqfinpro",#N/A,FALSE,"Tran"}</definedName>
    <definedName name="vvvvvvvvvvvvv" localSheetId="74" hidden="1">{"Tab1",#N/A,FALSE,"P";"Tab2",#N/A,FALSE,"P"}</definedName>
    <definedName name="vvvvvvvvvvvvv" localSheetId="12" hidden="1">{"Tab1",#N/A,FALSE,"P";"Tab2",#N/A,FALSE,"P"}</definedName>
    <definedName name="vvvvvvvvvvvvv" localSheetId="13" hidden="1">{"Tab1",#N/A,FALSE,"P";"Tab2",#N/A,FALSE,"P"}</definedName>
    <definedName name="vvvvvvvvvvvvv" localSheetId="28" hidden="1">{"Tab1",#N/A,FALSE,"P";"Tab2",#N/A,FALSE,"P"}</definedName>
    <definedName name="vvvvvvvvvvvvv" localSheetId="10" hidden="1">{"Tab1",#N/A,FALSE,"P";"Tab2",#N/A,FALSE,"P"}</definedName>
    <definedName name="vvvvvvvvvvvvv" localSheetId="20" hidden="1">{"Tab1",#N/A,FALSE,"P";"Tab2",#N/A,FALSE,"P"}</definedName>
    <definedName name="vvvvvvvvvvvvv" localSheetId="21" hidden="1">{"Tab1",#N/A,FALSE,"P";"Tab2",#N/A,FALSE,"P"}</definedName>
    <definedName name="vvvvvvvvvvvvv" localSheetId="22" hidden="1">{"Tab1",#N/A,FALSE,"P";"Tab2",#N/A,FALSE,"P"}</definedName>
    <definedName name="vvvvvvvvvvvvv" localSheetId="23" hidden="1">{"Tab1",#N/A,FALSE,"P";"Tab2",#N/A,FALSE,"P"}</definedName>
    <definedName name="vvvvvvvvvvvvv" localSheetId="24" hidden="1">{"Tab1",#N/A,FALSE,"P";"Tab2",#N/A,FALSE,"P"}</definedName>
    <definedName name="vvvvvvvvvvvvv" localSheetId="27" hidden="1">{"Tab1",#N/A,FALSE,"P";"Tab2",#N/A,FALSE,"P"}</definedName>
    <definedName name="vvvvvvvvvvvvv" localSheetId="29" hidden="1">{"Tab1",#N/A,FALSE,"P";"Tab2",#N/A,FALSE,"P"}</definedName>
    <definedName name="vvvvvvvvvvvvv" localSheetId="30" hidden="1">{"Tab1",#N/A,FALSE,"P";"Tab2",#N/A,FALSE,"P"}</definedName>
    <definedName name="vvvvvvvvvvvvv" localSheetId="31" hidden="1">{"Tab1",#N/A,FALSE,"P";"Tab2",#N/A,FALSE,"P"}</definedName>
    <definedName name="vvvvvvvvvvvvv" localSheetId="32" hidden="1">{"Tab1",#N/A,FALSE,"P";"Tab2",#N/A,FALSE,"P"}</definedName>
    <definedName name="vvvvvvvvvvvvv" localSheetId="34" hidden="1">{"Tab1",#N/A,FALSE,"P";"Tab2",#N/A,FALSE,"P"}</definedName>
    <definedName name="vvvvvvvvvvvvv" localSheetId="35" hidden="1">{"Tab1",#N/A,FALSE,"P";"Tab2",#N/A,FALSE,"P"}</definedName>
    <definedName name="vvvvvvvvvvvvv" localSheetId="37" hidden="1">{"Tab1",#N/A,FALSE,"P";"Tab2",#N/A,FALSE,"P"}</definedName>
    <definedName name="vvvvvvvvvvvvv" localSheetId="38" hidden="1">{"Tab1",#N/A,FALSE,"P";"Tab2",#N/A,FALSE,"P"}</definedName>
    <definedName name="vvvvvvvvvvvvv" localSheetId="47" hidden="1">{"Tab1",#N/A,FALSE,"P";"Tab2",#N/A,FALSE,"P"}</definedName>
    <definedName name="vvvvvvvvvvvvv" localSheetId="48" hidden="1">{"Tab1",#N/A,FALSE,"P";"Tab2",#N/A,FALSE,"P"}</definedName>
    <definedName name="vvvvvvvvvvvvv" localSheetId="49" hidden="1">{"Tab1",#N/A,FALSE,"P";"Tab2",#N/A,FALSE,"P"}</definedName>
    <definedName name="vvvvvvvvvvvvv" localSheetId="50" hidden="1">{"Tab1",#N/A,FALSE,"P";"Tab2",#N/A,FALSE,"P"}</definedName>
    <definedName name="vvvvvvvvvvvvv" localSheetId="51" hidden="1">{"Tab1",#N/A,FALSE,"P";"Tab2",#N/A,FALSE,"P"}</definedName>
    <definedName name="vvvvvvvvvvvvv" localSheetId="52" hidden="1">{"Tab1",#N/A,FALSE,"P";"Tab2",#N/A,FALSE,"P"}</definedName>
    <definedName name="vvvvvvvvvvvvv" localSheetId="53" hidden="1">{"Tab1",#N/A,FALSE,"P";"Tab2",#N/A,FALSE,"P"}</definedName>
    <definedName name="vvvvvvvvvvvvv" localSheetId="54" hidden="1">{"Tab1",#N/A,FALSE,"P";"Tab2",#N/A,FALSE,"P"}</definedName>
    <definedName name="vvvvvvvvvvvvv" localSheetId="14" hidden="1">{"Tab1",#N/A,FALSE,"P";"Tab2",#N/A,FALSE,"P"}</definedName>
    <definedName name="vvvvvvvvvvvvv" localSheetId="55" hidden="1">{"Tab1",#N/A,FALSE,"P";"Tab2",#N/A,FALSE,"P"}</definedName>
    <definedName name="vvvvvvvvvvvvv" localSheetId="56" hidden="1">{"Tab1",#N/A,FALSE,"P";"Tab2",#N/A,FALSE,"P"}</definedName>
    <definedName name="vvvvvvvvvvvvv" localSheetId="57" hidden="1">{"Tab1",#N/A,FALSE,"P";"Tab2",#N/A,FALSE,"P"}</definedName>
    <definedName name="vvvvvvvvvvvvv" localSheetId="58" hidden="1">{"Tab1",#N/A,FALSE,"P";"Tab2",#N/A,FALSE,"P"}</definedName>
    <definedName name="vvvvvvvvvvvvv" localSheetId="18" hidden="1">{"Tab1",#N/A,FALSE,"P";"Tab2",#N/A,FALSE,"P"}</definedName>
    <definedName name="vvvvvvvvvvvvv" localSheetId="19" hidden="1">{"Tab1",#N/A,FALSE,"P";"Tab2",#N/A,FALSE,"P"}</definedName>
    <definedName name="vvvvvvvvvvvvv" localSheetId="15" hidden="1">{"Tab1",#N/A,FALSE,"P";"Tab2",#N/A,FALSE,"P"}</definedName>
    <definedName name="vvvvvvvvvvvvv" localSheetId="16" hidden="1">{"Tab1",#N/A,FALSE,"P";"Tab2",#N/A,FALSE,"P"}</definedName>
    <definedName name="vvvvvvvvvvvvv" hidden="1">{"Tab1",#N/A,FALSE,"P";"Tab2",#N/A,FALSE,"P"}</definedName>
    <definedName name="w" localSheetId="74" hidden="1">{"Minpmon",#N/A,FALSE,"Monthinput"}</definedName>
    <definedName name="w" localSheetId="12" hidden="1">{"Minpmon",#N/A,FALSE,"Monthinput"}</definedName>
    <definedName name="w" localSheetId="13" hidden="1">{"Minpmon",#N/A,FALSE,"Monthinput"}</definedName>
    <definedName name="w" localSheetId="28" hidden="1">{"Minpmon",#N/A,FALSE,"Monthinput"}</definedName>
    <definedName name="w" localSheetId="10" hidden="1">{"Minpmon",#N/A,FALSE,"Monthinput"}</definedName>
    <definedName name="w" localSheetId="20" hidden="1">{"Minpmon",#N/A,FALSE,"Monthinput"}</definedName>
    <definedName name="w" localSheetId="21" hidden="1">{"Minpmon",#N/A,FALSE,"Monthinput"}</definedName>
    <definedName name="w" localSheetId="22" hidden="1">{"Minpmon",#N/A,FALSE,"Monthinput"}</definedName>
    <definedName name="w" localSheetId="23" hidden="1">{"Minpmon",#N/A,FALSE,"Monthinput"}</definedName>
    <definedName name="w" localSheetId="24" hidden="1">{"Minpmon",#N/A,FALSE,"Monthinput"}</definedName>
    <definedName name="w" localSheetId="27" hidden="1">{"Minpmon",#N/A,FALSE,"Monthinput"}</definedName>
    <definedName name="w" localSheetId="29" hidden="1">{"Minpmon",#N/A,FALSE,"Monthinput"}</definedName>
    <definedName name="w" localSheetId="30" hidden="1">{"Minpmon",#N/A,FALSE,"Monthinput"}</definedName>
    <definedName name="w" localSheetId="31" hidden="1">{"Minpmon",#N/A,FALSE,"Monthinput"}</definedName>
    <definedName name="w" localSheetId="32" hidden="1">{"Minpmon",#N/A,FALSE,"Monthinput"}</definedName>
    <definedName name="w" localSheetId="34" hidden="1">{"Minpmon",#N/A,FALSE,"Monthinput"}</definedName>
    <definedName name="w" localSheetId="35" hidden="1">{"Minpmon",#N/A,FALSE,"Monthinput"}</definedName>
    <definedName name="w" localSheetId="37" hidden="1">{"Minpmon",#N/A,FALSE,"Monthinput"}</definedName>
    <definedName name="w" localSheetId="38" hidden="1">{"Minpmon",#N/A,FALSE,"Monthinput"}</definedName>
    <definedName name="w" localSheetId="47" hidden="1">{"Minpmon",#N/A,FALSE,"Monthinput"}</definedName>
    <definedName name="w" localSheetId="48" hidden="1">{"Minpmon",#N/A,FALSE,"Monthinput"}</definedName>
    <definedName name="w" localSheetId="49" hidden="1">{"Minpmon",#N/A,FALSE,"Monthinput"}</definedName>
    <definedName name="w" localSheetId="50" hidden="1">{"Minpmon",#N/A,FALSE,"Monthinput"}</definedName>
    <definedName name="w" localSheetId="51" hidden="1">{"Minpmon",#N/A,FALSE,"Monthinput"}</definedName>
    <definedName name="w" localSheetId="52" hidden="1">{"Minpmon",#N/A,FALSE,"Monthinput"}</definedName>
    <definedName name="w" localSheetId="53" hidden="1">{"Minpmon",#N/A,FALSE,"Monthinput"}</definedName>
    <definedName name="w" localSheetId="54" hidden="1">{"Minpmon",#N/A,FALSE,"Monthinput"}</definedName>
    <definedName name="w" localSheetId="14" hidden="1">{"Minpmon",#N/A,FALSE,"Monthinput"}</definedName>
    <definedName name="w" localSheetId="55" hidden="1">{"Minpmon",#N/A,FALSE,"Monthinput"}</definedName>
    <definedName name="w" localSheetId="56" hidden="1">{"Minpmon",#N/A,FALSE,"Monthinput"}</definedName>
    <definedName name="w" localSheetId="57" hidden="1">{"Minpmon",#N/A,FALSE,"Monthinput"}</definedName>
    <definedName name="w" localSheetId="58" hidden="1">{"Minpmon",#N/A,FALSE,"Monthinput"}</definedName>
    <definedName name="w" localSheetId="18" hidden="1">{"Minpmon",#N/A,FALSE,"Monthinput"}</definedName>
    <definedName name="w" localSheetId="19" hidden="1">{"Minpmon",#N/A,FALSE,"Monthinput"}</definedName>
    <definedName name="w" localSheetId="15" hidden="1">{"Minpmon",#N/A,FALSE,"Monthinput"}</definedName>
    <definedName name="w" localSheetId="16" hidden="1">{"Minpmon",#N/A,FALSE,"Monthinput"}</definedName>
    <definedName name="w" hidden="1">{"Minpmon",#N/A,FALSE,"Monthinput"}</definedName>
    <definedName name="wage_govt_sector" localSheetId="74">#REF!</definedName>
    <definedName name="wage_govt_sector" localSheetId="13">#REF!</definedName>
    <definedName name="wage_govt_sector" localSheetId="10">#REF!</definedName>
    <definedName name="wage_govt_sector" localSheetId="20">#REF!</definedName>
    <definedName name="wage_govt_sector" localSheetId="21">#REF!</definedName>
    <definedName name="wage_govt_sector" localSheetId="22">#REF!</definedName>
    <definedName name="wage_govt_sector" localSheetId="23">#REF!</definedName>
    <definedName name="wage_govt_sector" localSheetId="27">#REF!</definedName>
    <definedName name="wage_govt_sector" localSheetId="30">#REF!</definedName>
    <definedName name="wage_govt_sector" localSheetId="31">#REF!</definedName>
    <definedName name="wage_govt_sector" localSheetId="32">#REF!</definedName>
    <definedName name="wage_govt_sector" localSheetId="34">#REF!</definedName>
    <definedName name="wage_govt_sector" localSheetId="35">#REF!</definedName>
    <definedName name="wage_govt_sector" localSheetId="37">#REF!</definedName>
    <definedName name="wage_govt_sector" localSheetId="38">#REF!</definedName>
    <definedName name="wage_govt_sector" localSheetId="47">#REF!</definedName>
    <definedName name="wage_govt_sector" localSheetId="48">#REF!</definedName>
    <definedName name="wage_govt_sector" localSheetId="49">#REF!</definedName>
    <definedName name="wage_govt_sector" localSheetId="50">#REF!</definedName>
    <definedName name="wage_govt_sector" localSheetId="51">#REF!</definedName>
    <definedName name="wage_govt_sector" localSheetId="53">#REF!</definedName>
    <definedName name="wage_govt_sector" localSheetId="54">#REF!</definedName>
    <definedName name="wage_govt_sector" localSheetId="14">#REF!</definedName>
    <definedName name="wage_govt_sector" localSheetId="57">#REF!</definedName>
    <definedName name="wage_govt_sector" localSheetId="58">#REF!</definedName>
    <definedName name="wage_govt_sector" localSheetId="18">#REF!</definedName>
    <definedName name="wage_govt_sector" localSheetId="16">#REF!</definedName>
    <definedName name="wage_govt_sector">#REF!</definedName>
    <definedName name="WAPR" localSheetId="74">#REF!</definedName>
    <definedName name="WAPR" localSheetId="13">#REF!</definedName>
    <definedName name="WAPR" localSheetId="10">#REF!</definedName>
    <definedName name="WAPR" localSheetId="20">#REF!</definedName>
    <definedName name="WAPR" localSheetId="21">#REF!</definedName>
    <definedName name="WAPR" localSheetId="22">#REF!</definedName>
    <definedName name="WAPR" localSheetId="23">#REF!</definedName>
    <definedName name="WAPR" localSheetId="27">#REF!</definedName>
    <definedName name="WAPR" localSheetId="30">#REF!</definedName>
    <definedName name="WAPR" localSheetId="31">#REF!</definedName>
    <definedName name="WAPR" localSheetId="32">#REF!</definedName>
    <definedName name="WAPR" localSheetId="34">#REF!</definedName>
    <definedName name="WAPR" localSheetId="35">#REF!</definedName>
    <definedName name="WAPR" localSheetId="37">#REF!</definedName>
    <definedName name="WAPR" localSheetId="38">#REF!</definedName>
    <definedName name="WAPR" localSheetId="47">#REF!</definedName>
    <definedName name="WAPR" localSheetId="48">#REF!</definedName>
    <definedName name="WAPR" localSheetId="49">#REF!</definedName>
    <definedName name="WAPR" localSheetId="50">#REF!</definedName>
    <definedName name="WAPR" localSheetId="51">#REF!</definedName>
    <definedName name="WAPR" localSheetId="52">#REF!</definedName>
    <definedName name="WAPR" localSheetId="53">#REF!</definedName>
    <definedName name="WAPR" localSheetId="54">#REF!</definedName>
    <definedName name="WAPR" localSheetId="57">#REF!</definedName>
    <definedName name="WAPR" localSheetId="58">#REF!</definedName>
    <definedName name="WAPR" localSheetId="18">#REF!</definedName>
    <definedName name="WAPR" localSheetId="16">#REF!</definedName>
    <definedName name="WAPR">#REF!</definedName>
    <definedName name="Weekly_Depreciation">'[93]Inter-Bank'!$I$5</definedName>
    <definedName name="Weighted_Average_Inter_Bank_Exchange_Rate">'[93]Inter-Bank'!$C$5</definedName>
    <definedName name="WEO" localSheetId="74">#REF!</definedName>
    <definedName name="WEO" localSheetId="12">#REF!</definedName>
    <definedName name="WEO" localSheetId="13">#REF!</definedName>
    <definedName name="WEO" localSheetId="10">#REF!</definedName>
    <definedName name="WEO" localSheetId="20">#REF!</definedName>
    <definedName name="WEO" localSheetId="21">#REF!</definedName>
    <definedName name="WEO" localSheetId="22">#REF!</definedName>
    <definedName name="WEO" localSheetId="23">#REF!</definedName>
    <definedName name="WEO" localSheetId="27">#REF!</definedName>
    <definedName name="WEO" localSheetId="30">#REF!</definedName>
    <definedName name="WEO" localSheetId="31">#REF!</definedName>
    <definedName name="WEO" localSheetId="32">#REF!</definedName>
    <definedName name="WEO" localSheetId="34">#REF!</definedName>
    <definedName name="WEO" localSheetId="35">#REF!</definedName>
    <definedName name="WEO" localSheetId="37">#REF!</definedName>
    <definedName name="WEO" localSheetId="38">#REF!</definedName>
    <definedName name="WEO" localSheetId="47">#REF!</definedName>
    <definedName name="WEO" localSheetId="48">#REF!</definedName>
    <definedName name="WEO" localSheetId="49">#REF!</definedName>
    <definedName name="WEO" localSheetId="50">#REF!</definedName>
    <definedName name="WEO" localSheetId="51">#REF!</definedName>
    <definedName name="WEO" localSheetId="52">#REF!</definedName>
    <definedName name="WEO" localSheetId="53">#REF!</definedName>
    <definedName name="WEO" localSheetId="54">#REF!</definedName>
    <definedName name="WEO" localSheetId="55">#REF!</definedName>
    <definedName name="WEO" localSheetId="57">#REF!</definedName>
    <definedName name="WEO" localSheetId="58">#REF!</definedName>
    <definedName name="WEO" localSheetId="18">#REF!</definedName>
    <definedName name="WEO" localSheetId="16">#REF!</definedName>
    <definedName name="WEO">#REF!</definedName>
    <definedName name="WEOD" localSheetId="74">#REF!</definedName>
    <definedName name="WEOD" localSheetId="13">#REF!</definedName>
    <definedName name="WEOD" localSheetId="10">#REF!</definedName>
    <definedName name="WEOD" localSheetId="20">#REF!</definedName>
    <definedName name="WEOD" localSheetId="21">#REF!</definedName>
    <definedName name="WEOD" localSheetId="22">#REF!</definedName>
    <definedName name="WEOD" localSheetId="23">#REF!</definedName>
    <definedName name="WEOD" localSheetId="30">#REF!</definedName>
    <definedName name="WEOD" localSheetId="31">#REF!</definedName>
    <definedName name="WEOD" localSheetId="32">#REF!</definedName>
    <definedName name="WEOD" localSheetId="34">#REF!</definedName>
    <definedName name="WEOD" localSheetId="35">#REF!</definedName>
    <definedName name="WEOD" localSheetId="37">#REF!</definedName>
    <definedName name="WEOD" localSheetId="38">#REF!</definedName>
    <definedName name="WEOD" localSheetId="47">#REF!</definedName>
    <definedName name="WEOD" localSheetId="54">#REF!</definedName>
    <definedName name="WEOD" localSheetId="57">#REF!</definedName>
    <definedName name="WEOD" localSheetId="58">#REF!</definedName>
    <definedName name="WEOD" localSheetId="18">#REF!</definedName>
    <definedName name="WEOD" localSheetId="16">#REF!</definedName>
    <definedName name="WEOD">#REF!</definedName>
    <definedName name="weodata" localSheetId="74">#REF!</definedName>
    <definedName name="weodata" localSheetId="13">#REF!</definedName>
    <definedName name="weodata" localSheetId="20">#REF!</definedName>
    <definedName name="weodata" localSheetId="21">#REF!</definedName>
    <definedName name="weodata" localSheetId="22">#REF!</definedName>
    <definedName name="weodata" localSheetId="23">#REF!</definedName>
    <definedName name="weodata" localSheetId="30">#REF!</definedName>
    <definedName name="weodata" localSheetId="31">#REF!</definedName>
    <definedName name="weodata" localSheetId="32">#REF!</definedName>
    <definedName name="weodata" localSheetId="34">#REF!</definedName>
    <definedName name="weodata" localSheetId="35">#REF!</definedName>
    <definedName name="weodata" localSheetId="37">#REF!</definedName>
    <definedName name="weodata" localSheetId="38">#REF!</definedName>
    <definedName name="weodata" localSheetId="54">#REF!</definedName>
    <definedName name="weodata" localSheetId="57">#REF!</definedName>
    <definedName name="weodata" localSheetId="58">#REF!</definedName>
    <definedName name="weodata" localSheetId="18">#REF!</definedName>
    <definedName name="weodata" localSheetId="16">#REF!</definedName>
    <definedName name="weodata">#REF!</definedName>
    <definedName name="wer" localSheetId="74" hidden="1">{"Riqfin97",#N/A,FALSE,"Tran";"Riqfinpro",#N/A,FALSE,"Tran"}</definedName>
    <definedName name="wer" localSheetId="12" hidden="1">{"Riqfin97",#N/A,FALSE,"Tran";"Riqfinpro",#N/A,FALSE,"Tran"}</definedName>
    <definedName name="wer" localSheetId="13" hidden="1">{"Riqfin97",#N/A,FALSE,"Tran";"Riqfinpro",#N/A,FALSE,"Tran"}</definedName>
    <definedName name="wer" localSheetId="28" hidden="1">{"Riqfin97",#N/A,FALSE,"Tran";"Riqfinpro",#N/A,FALSE,"Tran"}</definedName>
    <definedName name="wer" localSheetId="10" hidden="1">{"Riqfin97",#N/A,FALSE,"Tran";"Riqfinpro",#N/A,FALSE,"Tran"}</definedName>
    <definedName name="wer" localSheetId="20" hidden="1">{"Riqfin97",#N/A,FALSE,"Tran";"Riqfinpro",#N/A,FALSE,"Tran"}</definedName>
    <definedName name="wer" localSheetId="21" hidden="1">{"Riqfin97",#N/A,FALSE,"Tran";"Riqfinpro",#N/A,FALSE,"Tran"}</definedName>
    <definedName name="wer" localSheetId="22" hidden="1">{"Riqfin97",#N/A,FALSE,"Tran";"Riqfinpro",#N/A,FALSE,"Tran"}</definedName>
    <definedName name="wer" localSheetId="23" hidden="1">{"Riqfin97",#N/A,FALSE,"Tran";"Riqfinpro",#N/A,FALSE,"Tran"}</definedName>
    <definedName name="wer" localSheetId="24" hidden="1">{"Riqfin97",#N/A,FALSE,"Tran";"Riqfinpro",#N/A,FALSE,"Tran"}</definedName>
    <definedName name="wer" localSheetId="27" hidden="1">{"Riqfin97",#N/A,FALSE,"Tran";"Riqfinpro",#N/A,FALSE,"Tran"}</definedName>
    <definedName name="wer" localSheetId="29" hidden="1">{"Riqfin97",#N/A,FALSE,"Tran";"Riqfinpro",#N/A,FALSE,"Tran"}</definedName>
    <definedName name="wer" localSheetId="30" hidden="1">{"Riqfin97",#N/A,FALSE,"Tran";"Riqfinpro",#N/A,FALSE,"Tran"}</definedName>
    <definedName name="wer" localSheetId="31" hidden="1">{"Riqfin97",#N/A,FALSE,"Tran";"Riqfinpro",#N/A,FALSE,"Tran"}</definedName>
    <definedName name="wer" localSheetId="32" hidden="1">{"Riqfin97",#N/A,FALSE,"Tran";"Riqfinpro",#N/A,FALSE,"Tran"}</definedName>
    <definedName name="wer" localSheetId="34" hidden="1">{"Riqfin97",#N/A,FALSE,"Tran";"Riqfinpro",#N/A,FALSE,"Tran"}</definedName>
    <definedName name="wer" localSheetId="35" hidden="1">{"Riqfin97",#N/A,FALSE,"Tran";"Riqfinpro",#N/A,FALSE,"Tran"}</definedName>
    <definedName name="wer" localSheetId="37" hidden="1">{"Riqfin97",#N/A,FALSE,"Tran";"Riqfinpro",#N/A,FALSE,"Tran"}</definedName>
    <definedName name="wer" localSheetId="38" hidden="1">{"Riqfin97",#N/A,FALSE,"Tran";"Riqfinpro",#N/A,FALSE,"Tran"}</definedName>
    <definedName name="wer" localSheetId="47" hidden="1">{"Riqfin97",#N/A,FALSE,"Tran";"Riqfinpro",#N/A,FALSE,"Tran"}</definedName>
    <definedName name="wer" localSheetId="48" hidden="1">{"Riqfin97",#N/A,FALSE,"Tran";"Riqfinpro",#N/A,FALSE,"Tran"}</definedName>
    <definedName name="wer" localSheetId="49" hidden="1">{"Riqfin97",#N/A,FALSE,"Tran";"Riqfinpro",#N/A,FALSE,"Tran"}</definedName>
    <definedName name="wer" localSheetId="50" hidden="1">{"Riqfin97",#N/A,FALSE,"Tran";"Riqfinpro",#N/A,FALSE,"Tran"}</definedName>
    <definedName name="wer" localSheetId="51" hidden="1">{"Riqfin97",#N/A,FALSE,"Tran";"Riqfinpro",#N/A,FALSE,"Tran"}</definedName>
    <definedName name="wer" localSheetId="52" hidden="1">{"Riqfin97",#N/A,FALSE,"Tran";"Riqfinpro",#N/A,FALSE,"Tran"}</definedName>
    <definedName name="wer" localSheetId="53" hidden="1">{"Riqfin97",#N/A,FALSE,"Tran";"Riqfinpro",#N/A,FALSE,"Tran"}</definedName>
    <definedName name="wer" localSheetId="54" hidden="1">{"Riqfin97",#N/A,FALSE,"Tran";"Riqfinpro",#N/A,FALSE,"Tran"}</definedName>
    <definedName name="wer" localSheetId="14" hidden="1">{"Riqfin97",#N/A,FALSE,"Tran";"Riqfinpro",#N/A,FALSE,"Tran"}</definedName>
    <definedName name="wer" localSheetId="55" hidden="1">{"Riqfin97",#N/A,FALSE,"Tran";"Riqfinpro",#N/A,FALSE,"Tran"}</definedName>
    <definedName name="wer" localSheetId="56" hidden="1">{"Riqfin97",#N/A,FALSE,"Tran";"Riqfinpro",#N/A,FALSE,"Tran"}</definedName>
    <definedName name="wer" localSheetId="57" hidden="1">{"Riqfin97",#N/A,FALSE,"Tran";"Riqfinpro",#N/A,FALSE,"Tran"}</definedName>
    <definedName name="wer" localSheetId="58" hidden="1">{"Riqfin97",#N/A,FALSE,"Tran";"Riqfinpro",#N/A,FALSE,"Tran"}</definedName>
    <definedName name="wer" localSheetId="18" hidden="1">{"Riqfin97",#N/A,FALSE,"Tran";"Riqfinpro",#N/A,FALSE,"Tran"}</definedName>
    <definedName name="wer" localSheetId="19" hidden="1">{"Riqfin97",#N/A,FALSE,"Tran";"Riqfinpro",#N/A,FALSE,"Tran"}</definedName>
    <definedName name="wer" localSheetId="15" hidden="1">{"Riqfin97",#N/A,FALSE,"Tran";"Riqfinpro",#N/A,FALSE,"Tran"}</definedName>
    <definedName name="wer" localSheetId="16" hidden="1">{"Riqfin97",#N/A,FALSE,"Tran";"Riqfinpro",#N/A,FALSE,"Tran"}</definedName>
    <definedName name="wer" hidden="1">{"Riqfin97",#N/A,FALSE,"Tran";"Riqfinpro",#N/A,FALSE,"Tran"}</definedName>
    <definedName name="will" localSheetId="76">'[180]SPNF Acuerdo Incl. Int.'!will</definedName>
    <definedName name="will" localSheetId="77">'[180]SPNF Acuerdo Incl. Int.'!will</definedName>
    <definedName name="will" localSheetId="12">#N/A</definedName>
    <definedName name="will" localSheetId="13">'[180]SPNF Acuerdo Incl. Int.'!will</definedName>
    <definedName name="will" localSheetId="40">'[180]SPNF Acuerdo Incl. Int.'!will</definedName>
    <definedName name="will" localSheetId="43">'[180]SPNF Acuerdo Incl. Int.'!will</definedName>
    <definedName name="will" localSheetId="45">'[180]SPNF Acuerdo Incl. Int.'!will</definedName>
    <definedName name="will" localSheetId="70">'[180]SPNF Acuerdo Incl. Int.'!will</definedName>
    <definedName name="will" localSheetId="73">'[180]SPNF Acuerdo Incl. Int.'!will</definedName>
    <definedName name="will" localSheetId="10">'[180]SPNF Acuerdo Incl. Int.'!will</definedName>
    <definedName name="will" localSheetId="7">'[180]SPNF Acuerdo Incl. Int.'!will</definedName>
    <definedName name="will" localSheetId="31">'[180]SPNF Acuerdo Incl. Int.'!will</definedName>
    <definedName name="will" localSheetId="35">'[180]SPNF Acuerdo Incl. Int.'!will</definedName>
    <definedName name="will" localSheetId="37">'[180]SPNF Acuerdo Incl. Int.'!will</definedName>
    <definedName name="will" localSheetId="47">'[180]SPNF Acuerdo Incl. Int.'!will</definedName>
    <definedName name="will" localSheetId="48">'[180]SPNF Acuerdo Incl. Int.'!will</definedName>
    <definedName name="will" localSheetId="49">'[180]SPNF Acuerdo Incl. Int.'!will</definedName>
    <definedName name="will" localSheetId="50">'[180]SPNF Acuerdo Incl. Int.'!will</definedName>
    <definedName name="will" localSheetId="54">'[180]SPNF Acuerdo Incl. Int.'!will</definedName>
    <definedName name="will" localSheetId="14">'[180]SPNF Acuerdo Incl. Int.'!will</definedName>
    <definedName name="will" localSheetId="55">'[180]SPNF Acuerdo Incl. Int.'!will</definedName>
    <definedName name="will" localSheetId="58">'[180]SPNF Acuerdo Incl. Int.'!will</definedName>
    <definedName name="will" localSheetId="68">#REF!</definedName>
    <definedName name="will" localSheetId="69">'[180]SPNF Acuerdo Incl. Int.'!will</definedName>
    <definedName name="will" localSheetId="71">'[180]SPNF Acuerdo Incl. Int.'!will</definedName>
    <definedName name="will" localSheetId="72">'[180]SPNF Acuerdo Incl. Int.'!will</definedName>
    <definedName name="will" localSheetId="19">'[180]SPNF Acuerdo Incl. Int.'!will</definedName>
    <definedName name="will" localSheetId="15">'[180]SPNF Acuerdo Incl. Int.'!will</definedName>
    <definedName name="will">'[180]SPNF Acuerdo Incl. Int.'!will</definedName>
    <definedName name="will1">#N/A</definedName>
    <definedName name="will3">#N/A</definedName>
    <definedName name="Work_Area" localSheetId="74">#REF!</definedName>
    <definedName name="Work_Area" localSheetId="13">#REF!</definedName>
    <definedName name="Work_Area" localSheetId="20">#REF!</definedName>
    <definedName name="Work_Area" localSheetId="21">#REF!</definedName>
    <definedName name="Work_Area" localSheetId="22">#REF!</definedName>
    <definedName name="Work_Area" localSheetId="23">#REF!</definedName>
    <definedName name="Work_Area" localSheetId="30">#REF!</definedName>
    <definedName name="Work_Area" localSheetId="31">#REF!</definedName>
    <definedName name="Work_Area" localSheetId="32">#REF!</definedName>
    <definedName name="Work_Area" localSheetId="34">#REF!</definedName>
    <definedName name="Work_Area" localSheetId="35">#REF!</definedName>
    <definedName name="Work_Area" localSheetId="37">#REF!</definedName>
    <definedName name="Work_Area" localSheetId="38">#REF!</definedName>
    <definedName name="Work_Area" localSheetId="47">#REF!</definedName>
    <definedName name="Work_Area" localSheetId="48">#REF!</definedName>
    <definedName name="Work_Area" localSheetId="49">#REF!</definedName>
    <definedName name="Work_Area" localSheetId="50">#REF!</definedName>
    <definedName name="Work_Area" localSheetId="51">#REF!</definedName>
    <definedName name="Work_Area" localSheetId="53">#REF!</definedName>
    <definedName name="Work_Area" localSheetId="54">#REF!</definedName>
    <definedName name="Work_Area" localSheetId="14">#REF!</definedName>
    <definedName name="Work_Area" localSheetId="57">#REF!</definedName>
    <definedName name="Work_Area" localSheetId="58">#REF!</definedName>
    <definedName name="Work_Area" localSheetId="18">#REF!</definedName>
    <definedName name="Work_Area" localSheetId="16">#REF!</definedName>
    <definedName name="Work_Area">#REF!</definedName>
    <definedName name="WPCP33_D" localSheetId="74">#REF!</definedName>
    <definedName name="WPCP33_D" localSheetId="12">[95]Q5!#REF!</definedName>
    <definedName name="WPCP33_D" localSheetId="13">#REF!</definedName>
    <definedName name="WPCP33_D" localSheetId="10">#REF!</definedName>
    <definedName name="WPCP33_D" localSheetId="20">#REF!</definedName>
    <definedName name="WPCP33_D" localSheetId="21">#REF!</definedName>
    <definedName name="WPCP33_D" localSheetId="22">#REF!</definedName>
    <definedName name="WPCP33_D" localSheetId="23">#REF!</definedName>
    <definedName name="WPCP33_D" localSheetId="27">#REF!</definedName>
    <definedName name="WPCP33_D" localSheetId="30">#REF!</definedName>
    <definedName name="WPCP33_D" localSheetId="31">#REF!</definedName>
    <definedName name="WPCP33_D" localSheetId="32">#REF!</definedName>
    <definedName name="WPCP33_D" localSheetId="34">#REF!</definedName>
    <definedName name="WPCP33_D" localSheetId="35">#REF!</definedName>
    <definedName name="WPCP33_D" localSheetId="37">#REF!</definedName>
    <definedName name="WPCP33_D" localSheetId="38">#REF!</definedName>
    <definedName name="WPCP33_D" localSheetId="47">#REF!</definedName>
    <definedName name="WPCP33_D" localSheetId="48">#REF!</definedName>
    <definedName name="WPCP33_D" localSheetId="49">#REF!</definedName>
    <definedName name="WPCP33_D" localSheetId="50">#REF!</definedName>
    <definedName name="WPCP33_D" localSheetId="51">#REF!</definedName>
    <definedName name="WPCP33_D" localSheetId="52">#REF!</definedName>
    <definedName name="WPCP33_D" localSheetId="53">#REF!</definedName>
    <definedName name="WPCP33_D" localSheetId="54">#REF!</definedName>
    <definedName name="WPCP33_D" localSheetId="14">#REF!</definedName>
    <definedName name="WPCP33_D" localSheetId="55">#REF!</definedName>
    <definedName name="WPCP33_D" localSheetId="57">#REF!</definedName>
    <definedName name="WPCP33_D" localSheetId="58">#REF!</definedName>
    <definedName name="WPCP33_D" localSheetId="18">#REF!</definedName>
    <definedName name="WPCP33_D" localSheetId="16">#REF!</definedName>
    <definedName name="WPCP33_D">#REF!</definedName>
    <definedName name="WPCP33pch" localSheetId="74">#REF!</definedName>
    <definedName name="WPCP33pch" localSheetId="12">[95]Q5!#REF!</definedName>
    <definedName name="WPCP33pch" localSheetId="13">#REF!</definedName>
    <definedName name="WPCP33pch" localSheetId="10">#REF!</definedName>
    <definedName name="WPCP33pch" localSheetId="20">#REF!</definedName>
    <definedName name="WPCP33pch" localSheetId="21">#REF!</definedName>
    <definedName name="WPCP33pch" localSheetId="22">#REF!</definedName>
    <definedName name="WPCP33pch" localSheetId="23">#REF!</definedName>
    <definedName name="WPCP33pch" localSheetId="27">#REF!</definedName>
    <definedName name="WPCP33pch" localSheetId="30">#REF!</definedName>
    <definedName name="WPCP33pch" localSheetId="31">#REF!</definedName>
    <definedName name="WPCP33pch" localSheetId="32">#REF!</definedName>
    <definedName name="WPCP33pch" localSheetId="34">#REF!</definedName>
    <definedName name="WPCP33pch" localSheetId="35">#REF!</definedName>
    <definedName name="WPCP33pch" localSheetId="37">#REF!</definedName>
    <definedName name="WPCP33pch" localSheetId="38">#REF!</definedName>
    <definedName name="WPCP33pch" localSheetId="47">#REF!</definedName>
    <definedName name="WPCP33pch" localSheetId="48">#REF!</definedName>
    <definedName name="WPCP33pch" localSheetId="49">#REF!</definedName>
    <definedName name="WPCP33pch" localSheetId="50">#REF!</definedName>
    <definedName name="WPCP33pch" localSheetId="51">#REF!</definedName>
    <definedName name="WPCP33pch" localSheetId="52">#REF!</definedName>
    <definedName name="WPCP33pch" localSheetId="53">#REF!</definedName>
    <definedName name="WPCP33pch" localSheetId="54">#REF!</definedName>
    <definedName name="WPCP33pch" localSheetId="14">#REF!</definedName>
    <definedName name="WPCP33pch" localSheetId="57">#REF!</definedName>
    <definedName name="WPCP33pch" localSheetId="58">#REF!</definedName>
    <definedName name="WPCP33pch" localSheetId="18">#REF!</definedName>
    <definedName name="WPCP33pch" localSheetId="16">#REF!</definedName>
    <definedName name="WPCP33pch">#REF!</definedName>
    <definedName name="wrn" localSheetId="74" hidden="1">{"Main Economic Indicators",#N/A,FALSE,"C"}</definedName>
    <definedName name="wrn" localSheetId="12" hidden="1">{"Main Economic Indicators",#N/A,FALSE,"C"}</definedName>
    <definedName name="wrn" localSheetId="13" hidden="1">{"Main Economic Indicators",#N/A,FALSE,"C"}</definedName>
    <definedName name="wrn" localSheetId="28" hidden="1">{"Main Economic Indicators",#N/A,FALSE,"C"}</definedName>
    <definedName name="wrn" localSheetId="10" hidden="1">{"Main Economic Indicators",#N/A,FALSE,"C"}</definedName>
    <definedName name="wrn" localSheetId="20" hidden="1">{"Main Economic Indicators",#N/A,FALSE,"C"}</definedName>
    <definedName name="wrn" localSheetId="21" hidden="1">{"Main Economic Indicators",#N/A,FALSE,"C"}</definedName>
    <definedName name="wrn" localSheetId="22" hidden="1">{"Main Economic Indicators",#N/A,FALSE,"C"}</definedName>
    <definedName name="wrn" localSheetId="23" hidden="1">{"Main Economic Indicators",#N/A,FALSE,"C"}</definedName>
    <definedName name="wrn" localSheetId="24" hidden="1">{"Main Economic Indicators",#N/A,FALSE,"C"}</definedName>
    <definedName name="wrn" localSheetId="27" hidden="1">{"Main Economic Indicators",#N/A,FALSE,"C"}</definedName>
    <definedName name="wrn" localSheetId="29" hidden="1">{"Main Economic Indicators",#N/A,FALSE,"C"}</definedName>
    <definedName name="wrn" localSheetId="30" hidden="1">{"Main Economic Indicators",#N/A,FALSE,"C"}</definedName>
    <definedName name="wrn" localSheetId="31" hidden="1">{"Main Economic Indicators",#N/A,FALSE,"C"}</definedName>
    <definedName name="wrn" localSheetId="32" hidden="1">{"Main Economic Indicators",#N/A,FALSE,"C"}</definedName>
    <definedName name="wrn" localSheetId="34" hidden="1">{"Main Economic Indicators",#N/A,FALSE,"C"}</definedName>
    <definedName name="wrn" localSheetId="35" hidden="1">{"Main Economic Indicators",#N/A,FALSE,"C"}</definedName>
    <definedName name="wrn" localSheetId="37" hidden="1">{"Main Economic Indicators",#N/A,FALSE,"C"}</definedName>
    <definedName name="wrn" localSheetId="38" hidden="1">{"Main Economic Indicators",#N/A,FALSE,"C"}</definedName>
    <definedName name="wrn" localSheetId="47" hidden="1">{"Main Economic Indicators",#N/A,FALSE,"C"}</definedName>
    <definedName name="wrn" localSheetId="48" hidden="1">{"Main Economic Indicators",#N/A,FALSE,"C"}</definedName>
    <definedName name="wrn" localSheetId="49" hidden="1">{"Main Economic Indicators",#N/A,FALSE,"C"}</definedName>
    <definedName name="wrn" localSheetId="50" hidden="1">{"Main Economic Indicators",#N/A,FALSE,"C"}</definedName>
    <definedName name="wrn" localSheetId="51" hidden="1">{"Main Economic Indicators",#N/A,FALSE,"C"}</definedName>
    <definedName name="wrn" localSheetId="52" hidden="1">{"Main Economic Indicators",#N/A,FALSE,"C"}</definedName>
    <definedName name="wrn" localSheetId="53" hidden="1">{"Main Economic Indicators",#N/A,FALSE,"C"}</definedName>
    <definedName name="wrn" localSheetId="54" hidden="1">{"Main Economic Indicators",#N/A,FALSE,"C"}</definedName>
    <definedName name="wrn" localSheetId="14" hidden="1">{"Main Economic Indicators",#N/A,FALSE,"C"}</definedName>
    <definedName name="wrn" localSheetId="55" hidden="1">{"Main Economic Indicators",#N/A,FALSE,"C"}</definedName>
    <definedName name="wrn" localSheetId="56" hidden="1">{"Main Economic Indicators",#N/A,FALSE,"C"}</definedName>
    <definedName name="wrn" localSheetId="57" hidden="1">{"Main Economic Indicators",#N/A,FALSE,"C"}</definedName>
    <definedName name="wrn" localSheetId="58" hidden="1">{"Main Economic Indicators",#N/A,FALSE,"C"}</definedName>
    <definedName name="wrn" localSheetId="18" hidden="1">{"Main Economic Indicators",#N/A,FALSE,"C"}</definedName>
    <definedName name="wrn" localSheetId="19" hidden="1">{"Main Economic Indicators",#N/A,FALSE,"C"}</definedName>
    <definedName name="wrn" localSheetId="15" hidden="1">{"Main Economic Indicators",#N/A,FALSE,"C"}</definedName>
    <definedName name="wrn" localSheetId="16" hidden="1">{"Main Economic Indicators",#N/A,FALSE,"C"}</definedName>
    <definedName name="wrn" hidden="1">{"Main Economic Indicators",#N/A,FALSE,"C"}</definedName>
    <definedName name="wrn.98RED." localSheetId="7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74" hidden="1">{#N/A,#N/A,FALSE,"CONTENTS";#N/A,#N/A,FALSE,"ASS";#N/A,#N/A,FALSE,"BOP";#N/A,#N/A,FALSE,"BOPGDP";#N/A,#N/A,FALSE,"EXP";#N/A,#N/A,FALSE,"EXPG";#N/A,#N/A,FALSE,"EXPP";#N/A,#N/A,FALSE,"IMP";#N/A,#N/A,FALSE,"TOT";#N/A,#N/A,FALSE,"SERV";#N/A,#N/A,FALSE,"TRAN";#N/A,#N/A,FALSE,"DISB";#N/A,#N/A,FALSE,"AMOR";#N/A,#N/A,FALSE,"INT";#N/A,#N/A,FALSE,"DEBT"}</definedName>
    <definedName name="wrn.All._.Standard." localSheetId="12" hidden="1">{#N/A,#N/A,FALSE,"CONTENTS";#N/A,#N/A,FALSE,"ASS";#N/A,#N/A,FALSE,"BOP";#N/A,#N/A,FALSE,"BOPGDP";#N/A,#N/A,FALSE,"EXP";#N/A,#N/A,FALSE,"EXPG";#N/A,#N/A,FALSE,"EXPP";#N/A,#N/A,FALSE,"IMP";#N/A,#N/A,FALSE,"TOT";#N/A,#N/A,FALSE,"SERV";#N/A,#N/A,FALSE,"TRAN";#N/A,#N/A,FALSE,"DISB";#N/A,#N/A,FALSE,"AMOR";#N/A,#N/A,FALSE,"INT";#N/A,#N/A,FALSE,"DEBT"}</definedName>
    <definedName name="wrn.All._.Standard." localSheetId="13" hidden="1">{#N/A,#N/A,FALSE,"CONTENTS";#N/A,#N/A,FALSE,"ASS";#N/A,#N/A,FALSE,"BOP";#N/A,#N/A,FALSE,"BOPGDP";#N/A,#N/A,FALSE,"EXP";#N/A,#N/A,FALSE,"EXPG";#N/A,#N/A,FALSE,"EXPP";#N/A,#N/A,FALSE,"IMP";#N/A,#N/A,FALSE,"TOT";#N/A,#N/A,FALSE,"SERV";#N/A,#N/A,FALSE,"TRAN";#N/A,#N/A,FALSE,"DISB";#N/A,#N/A,FALSE,"AMOR";#N/A,#N/A,FALSE,"INT";#N/A,#N/A,FALSE,"DEBT"}</definedName>
    <definedName name="wrn.All._.Standard." localSheetId="28" hidden="1">{#N/A,#N/A,FALSE,"CONTENTS";#N/A,#N/A,FALSE,"ASS";#N/A,#N/A,FALSE,"BOP";#N/A,#N/A,FALSE,"BOPGDP";#N/A,#N/A,FALSE,"EXP";#N/A,#N/A,FALSE,"EXPG";#N/A,#N/A,FALSE,"EXPP";#N/A,#N/A,FALSE,"IMP";#N/A,#N/A,FALSE,"TOT";#N/A,#N/A,FALSE,"SERV";#N/A,#N/A,FALSE,"TRAN";#N/A,#N/A,FALSE,"DISB";#N/A,#N/A,FALSE,"AMOR";#N/A,#N/A,FALSE,"INT";#N/A,#N/A,FALSE,"DEBT"}</definedName>
    <definedName name="wrn.All._.Standard." localSheetId="10" hidden="1">{#N/A,#N/A,FALSE,"CONTENTS";#N/A,#N/A,FALSE,"ASS";#N/A,#N/A,FALSE,"BOP";#N/A,#N/A,FALSE,"BOPGDP";#N/A,#N/A,FALSE,"EXP";#N/A,#N/A,FALSE,"EXPG";#N/A,#N/A,FALSE,"EXPP";#N/A,#N/A,FALSE,"IMP";#N/A,#N/A,FALSE,"TOT";#N/A,#N/A,FALSE,"SERV";#N/A,#N/A,FALSE,"TRAN";#N/A,#N/A,FALSE,"DISB";#N/A,#N/A,FALSE,"AMOR";#N/A,#N/A,FALSE,"INT";#N/A,#N/A,FALSE,"DEBT"}</definedName>
    <definedName name="wrn.All._.Standard." localSheetId="20" hidden="1">{#N/A,#N/A,FALSE,"CONTENTS";#N/A,#N/A,FALSE,"ASS";#N/A,#N/A,FALSE,"BOP";#N/A,#N/A,FALSE,"BOPGDP";#N/A,#N/A,FALSE,"EXP";#N/A,#N/A,FALSE,"EXPG";#N/A,#N/A,FALSE,"EXPP";#N/A,#N/A,FALSE,"IMP";#N/A,#N/A,FALSE,"TOT";#N/A,#N/A,FALSE,"SERV";#N/A,#N/A,FALSE,"TRAN";#N/A,#N/A,FALSE,"DISB";#N/A,#N/A,FALSE,"AMOR";#N/A,#N/A,FALSE,"INT";#N/A,#N/A,FALSE,"DEBT"}</definedName>
    <definedName name="wrn.All._.Standard." localSheetId="21" hidden="1">{#N/A,#N/A,FALSE,"CONTENTS";#N/A,#N/A,FALSE,"ASS";#N/A,#N/A,FALSE,"BOP";#N/A,#N/A,FALSE,"BOPGDP";#N/A,#N/A,FALSE,"EXP";#N/A,#N/A,FALSE,"EXPG";#N/A,#N/A,FALSE,"EXPP";#N/A,#N/A,FALSE,"IMP";#N/A,#N/A,FALSE,"TOT";#N/A,#N/A,FALSE,"SERV";#N/A,#N/A,FALSE,"TRAN";#N/A,#N/A,FALSE,"DISB";#N/A,#N/A,FALSE,"AMOR";#N/A,#N/A,FALSE,"INT";#N/A,#N/A,FALSE,"DEBT"}</definedName>
    <definedName name="wrn.All._.Standard." localSheetId="22" hidden="1">{#N/A,#N/A,FALSE,"CONTENTS";#N/A,#N/A,FALSE,"ASS";#N/A,#N/A,FALSE,"BOP";#N/A,#N/A,FALSE,"BOPGDP";#N/A,#N/A,FALSE,"EXP";#N/A,#N/A,FALSE,"EXPG";#N/A,#N/A,FALSE,"EXPP";#N/A,#N/A,FALSE,"IMP";#N/A,#N/A,FALSE,"TOT";#N/A,#N/A,FALSE,"SERV";#N/A,#N/A,FALSE,"TRAN";#N/A,#N/A,FALSE,"DISB";#N/A,#N/A,FALSE,"AMOR";#N/A,#N/A,FALSE,"INT";#N/A,#N/A,FALSE,"DEBT"}</definedName>
    <definedName name="wrn.All._.Standard." localSheetId="23" hidden="1">{#N/A,#N/A,FALSE,"CONTENTS";#N/A,#N/A,FALSE,"ASS";#N/A,#N/A,FALSE,"BOP";#N/A,#N/A,FALSE,"BOPGDP";#N/A,#N/A,FALSE,"EXP";#N/A,#N/A,FALSE,"EXPG";#N/A,#N/A,FALSE,"EXPP";#N/A,#N/A,FALSE,"IMP";#N/A,#N/A,FALSE,"TOT";#N/A,#N/A,FALSE,"SERV";#N/A,#N/A,FALSE,"TRAN";#N/A,#N/A,FALSE,"DISB";#N/A,#N/A,FALSE,"AMOR";#N/A,#N/A,FALSE,"INT";#N/A,#N/A,FALSE,"DEBT"}</definedName>
    <definedName name="wrn.All._.Standard." localSheetId="24" hidden="1">{#N/A,#N/A,FALSE,"CONTENTS";#N/A,#N/A,FALSE,"ASS";#N/A,#N/A,FALSE,"BOP";#N/A,#N/A,FALSE,"BOPGDP";#N/A,#N/A,FALSE,"EXP";#N/A,#N/A,FALSE,"EXPG";#N/A,#N/A,FALSE,"EXPP";#N/A,#N/A,FALSE,"IMP";#N/A,#N/A,FALSE,"TOT";#N/A,#N/A,FALSE,"SERV";#N/A,#N/A,FALSE,"TRAN";#N/A,#N/A,FALSE,"DISB";#N/A,#N/A,FALSE,"AMOR";#N/A,#N/A,FALSE,"INT";#N/A,#N/A,FALSE,"DEBT"}</definedName>
    <definedName name="wrn.All._.Standard." localSheetId="27" hidden="1">{#N/A,#N/A,FALSE,"CONTENTS";#N/A,#N/A,FALSE,"ASS";#N/A,#N/A,FALSE,"BOP";#N/A,#N/A,FALSE,"BOPGDP";#N/A,#N/A,FALSE,"EXP";#N/A,#N/A,FALSE,"EXPG";#N/A,#N/A,FALSE,"EXPP";#N/A,#N/A,FALSE,"IMP";#N/A,#N/A,FALSE,"TOT";#N/A,#N/A,FALSE,"SERV";#N/A,#N/A,FALSE,"TRAN";#N/A,#N/A,FALSE,"DISB";#N/A,#N/A,FALSE,"AMOR";#N/A,#N/A,FALSE,"INT";#N/A,#N/A,FALSE,"DEBT"}</definedName>
    <definedName name="wrn.All._.Standard." localSheetId="29" hidden="1">{#N/A,#N/A,FALSE,"CONTENTS";#N/A,#N/A,FALSE,"ASS";#N/A,#N/A,FALSE,"BOP";#N/A,#N/A,FALSE,"BOPGDP";#N/A,#N/A,FALSE,"EXP";#N/A,#N/A,FALSE,"EXPG";#N/A,#N/A,FALSE,"EXPP";#N/A,#N/A,FALSE,"IMP";#N/A,#N/A,FALSE,"TOT";#N/A,#N/A,FALSE,"SERV";#N/A,#N/A,FALSE,"TRAN";#N/A,#N/A,FALSE,"DISB";#N/A,#N/A,FALSE,"AMOR";#N/A,#N/A,FALSE,"INT";#N/A,#N/A,FALSE,"DEBT"}</definedName>
    <definedName name="wrn.All._.Standard." localSheetId="30" hidden="1">{#N/A,#N/A,FALSE,"CONTENTS";#N/A,#N/A,FALSE,"ASS";#N/A,#N/A,FALSE,"BOP";#N/A,#N/A,FALSE,"BOPGDP";#N/A,#N/A,FALSE,"EXP";#N/A,#N/A,FALSE,"EXPG";#N/A,#N/A,FALSE,"EXPP";#N/A,#N/A,FALSE,"IMP";#N/A,#N/A,FALSE,"TOT";#N/A,#N/A,FALSE,"SERV";#N/A,#N/A,FALSE,"TRAN";#N/A,#N/A,FALSE,"DISB";#N/A,#N/A,FALSE,"AMOR";#N/A,#N/A,FALSE,"INT";#N/A,#N/A,FALSE,"DEBT"}</definedName>
    <definedName name="wrn.All._.Standard." localSheetId="31" hidden="1">{#N/A,#N/A,FALSE,"CONTENTS";#N/A,#N/A,FALSE,"ASS";#N/A,#N/A,FALSE,"BOP";#N/A,#N/A,FALSE,"BOPGDP";#N/A,#N/A,FALSE,"EXP";#N/A,#N/A,FALSE,"EXPG";#N/A,#N/A,FALSE,"EXPP";#N/A,#N/A,FALSE,"IMP";#N/A,#N/A,FALSE,"TOT";#N/A,#N/A,FALSE,"SERV";#N/A,#N/A,FALSE,"TRAN";#N/A,#N/A,FALSE,"DISB";#N/A,#N/A,FALSE,"AMOR";#N/A,#N/A,FALSE,"INT";#N/A,#N/A,FALSE,"DEBT"}</definedName>
    <definedName name="wrn.All._.Standard." localSheetId="32" hidden="1">{#N/A,#N/A,FALSE,"CONTENTS";#N/A,#N/A,FALSE,"ASS";#N/A,#N/A,FALSE,"BOP";#N/A,#N/A,FALSE,"BOPGDP";#N/A,#N/A,FALSE,"EXP";#N/A,#N/A,FALSE,"EXPG";#N/A,#N/A,FALSE,"EXPP";#N/A,#N/A,FALSE,"IMP";#N/A,#N/A,FALSE,"TOT";#N/A,#N/A,FALSE,"SERV";#N/A,#N/A,FALSE,"TRAN";#N/A,#N/A,FALSE,"DISB";#N/A,#N/A,FALSE,"AMOR";#N/A,#N/A,FALSE,"INT";#N/A,#N/A,FALSE,"DEBT"}</definedName>
    <definedName name="wrn.All._.Standard." localSheetId="34" hidden="1">{#N/A,#N/A,FALSE,"CONTENTS";#N/A,#N/A,FALSE,"ASS";#N/A,#N/A,FALSE,"BOP";#N/A,#N/A,FALSE,"BOPGDP";#N/A,#N/A,FALSE,"EXP";#N/A,#N/A,FALSE,"EXPG";#N/A,#N/A,FALSE,"EXPP";#N/A,#N/A,FALSE,"IMP";#N/A,#N/A,FALSE,"TOT";#N/A,#N/A,FALSE,"SERV";#N/A,#N/A,FALSE,"TRAN";#N/A,#N/A,FALSE,"DISB";#N/A,#N/A,FALSE,"AMOR";#N/A,#N/A,FALSE,"INT";#N/A,#N/A,FALSE,"DEBT"}</definedName>
    <definedName name="wrn.All._.Standard." localSheetId="35" hidden="1">{#N/A,#N/A,FALSE,"CONTENTS";#N/A,#N/A,FALSE,"ASS";#N/A,#N/A,FALSE,"BOP";#N/A,#N/A,FALSE,"BOPGDP";#N/A,#N/A,FALSE,"EXP";#N/A,#N/A,FALSE,"EXPG";#N/A,#N/A,FALSE,"EXPP";#N/A,#N/A,FALSE,"IMP";#N/A,#N/A,FALSE,"TOT";#N/A,#N/A,FALSE,"SERV";#N/A,#N/A,FALSE,"TRAN";#N/A,#N/A,FALSE,"DISB";#N/A,#N/A,FALSE,"AMOR";#N/A,#N/A,FALSE,"INT";#N/A,#N/A,FALSE,"DEBT"}</definedName>
    <definedName name="wrn.All._.Standard." localSheetId="37" hidden="1">{#N/A,#N/A,FALSE,"CONTENTS";#N/A,#N/A,FALSE,"ASS";#N/A,#N/A,FALSE,"BOP";#N/A,#N/A,FALSE,"BOPGDP";#N/A,#N/A,FALSE,"EXP";#N/A,#N/A,FALSE,"EXPG";#N/A,#N/A,FALSE,"EXPP";#N/A,#N/A,FALSE,"IMP";#N/A,#N/A,FALSE,"TOT";#N/A,#N/A,FALSE,"SERV";#N/A,#N/A,FALSE,"TRAN";#N/A,#N/A,FALSE,"DISB";#N/A,#N/A,FALSE,"AMOR";#N/A,#N/A,FALSE,"INT";#N/A,#N/A,FALSE,"DEBT"}</definedName>
    <definedName name="wrn.All._.Standard." localSheetId="38" hidden="1">{#N/A,#N/A,FALSE,"CONTENTS";#N/A,#N/A,FALSE,"ASS";#N/A,#N/A,FALSE,"BOP";#N/A,#N/A,FALSE,"BOPGDP";#N/A,#N/A,FALSE,"EXP";#N/A,#N/A,FALSE,"EXPG";#N/A,#N/A,FALSE,"EXPP";#N/A,#N/A,FALSE,"IMP";#N/A,#N/A,FALSE,"TOT";#N/A,#N/A,FALSE,"SERV";#N/A,#N/A,FALSE,"TRAN";#N/A,#N/A,FALSE,"DISB";#N/A,#N/A,FALSE,"AMOR";#N/A,#N/A,FALSE,"INT";#N/A,#N/A,FALSE,"DEBT"}</definedName>
    <definedName name="wrn.All._.Standard." localSheetId="47" hidden="1">{#N/A,#N/A,FALSE,"CONTENTS";#N/A,#N/A,FALSE,"ASS";#N/A,#N/A,FALSE,"BOP";#N/A,#N/A,FALSE,"BOPGDP";#N/A,#N/A,FALSE,"EXP";#N/A,#N/A,FALSE,"EXPG";#N/A,#N/A,FALSE,"EXPP";#N/A,#N/A,FALSE,"IMP";#N/A,#N/A,FALSE,"TOT";#N/A,#N/A,FALSE,"SERV";#N/A,#N/A,FALSE,"TRAN";#N/A,#N/A,FALSE,"DISB";#N/A,#N/A,FALSE,"AMOR";#N/A,#N/A,FALSE,"INT";#N/A,#N/A,FALSE,"DEBT"}</definedName>
    <definedName name="wrn.All._.Standard." localSheetId="48" hidden="1">{#N/A,#N/A,FALSE,"CONTENTS";#N/A,#N/A,FALSE,"ASS";#N/A,#N/A,FALSE,"BOP";#N/A,#N/A,FALSE,"BOPGDP";#N/A,#N/A,FALSE,"EXP";#N/A,#N/A,FALSE,"EXPG";#N/A,#N/A,FALSE,"EXPP";#N/A,#N/A,FALSE,"IMP";#N/A,#N/A,FALSE,"TOT";#N/A,#N/A,FALSE,"SERV";#N/A,#N/A,FALSE,"TRAN";#N/A,#N/A,FALSE,"DISB";#N/A,#N/A,FALSE,"AMOR";#N/A,#N/A,FALSE,"INT";#N/A,#N/A,FALSE,"DEBT"}</definedName>
    <definedName name="wrn.All._.Standard." localSheetId="49" hidden="1">{#N/A,#N/A,FALSE,"CONTENTS";#N/A,#N/A,FALSE,"ASS";#N/A,#N/A,FALSE,"BOP";#N/A,#N/A,FALSE,"BOPGDP";#N/A,#N/A,FALSE,"EXP";#N/A,#N/A,FALSE,"EXPG";#N/A,#N/A,FALSE,"EXPP";#N/A,#N/A,FALSE,"IMP";#N/A,#N/A,FALSE,"TOT";#N/A,#N/A,FALSE,"SERV";#N/A,#N/A,FALSE,"TRAN";#N/A,#N/A,FALSE,"DISB";#N/A,#N/A,FALSE,"AMOR";#N/A,#N/A,FALSE,"INT";#N/A,#N/A,FALSE,"DEBT"}</definedName>
    <definedName name="wrn.All._.Standard." localSheetId="50" hidden="1">{#N/A,#N/A,FALSE,"CONTENTS";#N/A,#N/A,FALSE,"ASS";#N/A,#N/A,FALSE,"BOP";#N/A,#N/A,FALSE,"BOPGDP";#N/A,#N/A,FALSE,"EXP";#N/A,#N/A,FALSE,"EXPG";#N/A,#N/A,FALSE,"EXPP";#N/A,#N/A,FALSE,"IMP";#N/A,#N/A,FALSE,"TOT";#N/A,#N/A,FALSE,"SERV";#N/A,#N/A,FALSE,"TRAN";#N/A,#N/A,FALSE,"DISB";#N/A,#N/A,FALSE,"AMOR";#N/A,#N/A,FALSE,"INT";#N/A,#N/A,FALSE,"DEBT"}</definedName>
    <definedName name="wrn.All._.Standard." localSheetId="51" hidden="1">{#N/A,#N/A,FALSE,"CONTENTS";#N/A,#N/A,FALSE,"ASS";#N/A,#N/A,FALSE,"BOP";#N/A,#N/A,FALSE,"BOPGDP";#N/A,#N/A,FALSE,"EXP";#N/A,#N/A,FALSE,"EXPG";#N/A,#N/A,FALSE,"EXPP";#N/A,#N/A,FALSE,"IMP";#N/A,#N/A,FALSE,"TOT";#N/A,#N/A,FALSE,"SERV";#N/A,#N/A,FALSE,"TRAN";#N/A,#N/A,FALSE,"DISB";#N/A,#N/A,FALSE,"AMOR";#N/A,#N/A,FALSE,"INT";#N/A,#N/A,FALSE,"DEBT"}</definedName>
    <definedName name="wrn.All._.Standard." localSheetId="52" hidden="1">{#N/A,#N/A,FALSE,"CONTENTS";#N/A,#N/A,FALSE,"ASS";#N/A,#N/A,FALSE,"BOP";#N/A,#N/A,FALSE,"BOPGDP";#N/A,#N/A,FALSE,"EXP";#N/A,#N/A,FALSE,"EXPG";#N/A,#N/A,FALSE,"EXPP";#N/A,#N/A,FALSE,"IMP";#N/A,#N/A,FALSE,"TOT";#N/A,#N/A,FALSE,"SERV";#N/A,#N/A,FALSE,"TRAN";#N/A,#N/A,FALSE,"DISB";#N/A,#N/A,FALSE,"AMOR";#N/A,#N/A,FALSE,"INT";#N/A,#N/A,FALSE,"DEBT"}</definedName>
    <definedName name="wrn.All._.Standard." localSheetId="53" hidden="1">{#N/A,#N/A,FALSE,"CONTENTS";#N/A,#N/A,FALSE,"ASS";#N/A,#N/A,FALSE,"BOP";#N/A,#N/A,FALSE,"BOPGDP";#N/A,#N/A,FALSE,"EXP";#N/A,#N/A,FALSE,"EXPG";#N/A,#N/A,FALSE,"EXPP";#N/A,#N/A,FALSE,"IMP";#N/A,#N/A,FALSE,"TOT";#N/A,#N/A,FALSE,"SERV";#N/A,#N/A,FALSE,"TRAN";#N/A,#N/A,FALSE,"DISB";#N/A,#N/A,FALSE,"AMOR";#N/A,#N/A,FALSE,"INT";#N/A,#N/A,FALSE,"DEBT"}</definedName>
    <definedName name="wrn.All._.Standard." localSheetId="54" hidden="1">{#N/A,#N/A,FALSE,"CONTENTS";#N/A,#N/A,FALSE,"ASS";#N/A,#N/A,FALSE,"BOP";#N/A,#N/A,FALSE,"BOPGDP";#N/A,#N/A,FALSE,"EXP";#N/A,#N/A,FALSE,"EXPG";#N/A,#N/A,FALSE,"EXPP";#N/A,#N/A,FALSE,"IMP";#N/A,#N/A,FALSE,"TOT";#N/A,#N/A,FALSE,"SERV";#N/A,#N/A,FALSE,"TRAN";#N/A,#N/A,FALSE,"DISB";#N/A,#N/A,FALSE,"AMOR";#N/A,#N/A,FALSE,"INT";#N/A,#N/A,FALSE,"DEBT"}</definedName>
    <definedName name="wrn.All._.Standard." localSheetId="14" hidden="1">{#N/A,#N/A,FALSE,"CONTENTS";#N/A,#N/A,FALSE,"ASS";#N/A,#N/A,FALSE,"BOP";#N/A,#N/A,FALSE,"BOPGDP";#N/A,#N/A,FALSE,"EXP";#N/A,#N/A,FALSE,"EXPG";#N/A,#N/A,FALSE,"EXPP";#N/A,#N/A,FALSE,"IMP";#N/A,#N/A,FALSE,"TOT";#N/A,#N/A,FALSE,"SERV";#N/A,#N/A,FALSE,"TRAN";#N/A,#N/A,FALSE,"DISB";#N/A,#N/A,FALSE,"AMOR";#N/A,#N/A,FALSE,"INT";#N/A,#N/A,FALSE,"DEBT"}</definedName>
    <definedName name="wrn.All._.Standard." localSheetId="55" hidden="1">{#N/A,#N/A,FALSE,"CONTENTS";#N/A,#N/A,FALSE,"ASS";#N/A,#N/A,FALSE,"BOP";#N/A,#N/A,FALSE,"BOPGDP";#N/A,#N/A,FALSE,"EXP";#N/A,#N/A,FALSE,"EXPG";#N/A,#N/A,FALSE,"EXPP";#N/A,#N/A,FALSE,"IMP";#N/A,#N/A,FALSE,"TOT";#N/A,#N/A,FALSE,"SERV";#N/A,#N/A,FALSE,"TRAN";#N/A,#N/A,FALSE,"DISB";#N/A,#N/A,FALSE,"AMOR";#N/A,#N/A,FALSE,"INT";#N/A,#N/A,FALSE,"DEBT"}</definedName>
    <definedName name="wrn.All._.Standard." localSheetId="56" hidden="1">{#N/A,#N/A,FALSE,"CONTENTS";#N/A,#N/A,FALSE,"ASS";#N/A,#N/A,FALSE,"BOP";#N/A,#N/A,FALSE,"BOPGDP";#N/A,#N/A,FALSE,"EXP";#N/A,#N/A,FALSE,"EXPG";#N/A,#N/A,FALSE,"EXPP";#N/A,#N/A,FALSE,"IMP";#N/A,#N/A,FALSE,"TOT";#N/A,#N/A,FALSE,"SERV";#N/A,#N/A,FALSE,"TRAN";#N/A,#N/A,FALSE,"DISB";#N/A,#N/A,FALSE,"AMOR";#N/A,#N/A,FALSE,"INT";#N/A,#N/A,FALSE,"DEBT"}</definedName>
    <definedName name="wrn.All._.Standard." localSheetId="57" hidden="1">{#N/A,#N/A,FALSE,"CONTENTS";#N/A,#N/A,FALSE,"ASS";#N/A,#N/A,FALSE,"BOP";#N/A,#N/A,FALSE,"BOPGDP";#N/A,#N/A,FALSE,"EXP";#N/A,#N/A,FALSE,"EXPG";#N/A,#N/A,FALSE,"EXPP";#N/A,#N/A,FALSE,"IMP";#N/A,#N/A,FALSE,"TOT";#N/A,#N/A,FALSE,"SERV";#N/A,#N/A,FALSE,"TRAN";#N/A,#N/A,FALSE,"DISB";#N/A,#N/A,FALSE,"AMOR";#N/A,#N/A,FALSE,"INT";#N/A,#N/A,FALSE,"DEBT"}</definedName>
    <definedName name="wrn.All._.Standard." localSheetId="58" hidden="1">{#N/A,#N/A,FALSE,"CONTENTS";#N/A,#N/A,FALSE,"ASS";#N/A,#N/A,FALSE,"BOP";#N/A,#N/A,FALSE,"BOPGDP";#N/A,#N/A,FALSE,"EXP";#N/A,#N/A,FALSE,"EXPG";#N/A,#N/A,FALSE,"EXPP";#N/A,#N/A,FALSE,"IMP";#N/A,#N/A,FALSE,"TOT";#N/A,#N/A,FALSE,"SERV";#N/A,#N/A,FALSE,"TRAN";#N/A,#N/A,FALSE,"DISB";#N/A,#N/A,FALSE,"AMOR";#N/A,#N/A,FALSE,"INT";#N/A,#N/A,FALSE,"DEBT"}</definedName>
    <definedName name="wrn.All._.Standard." localSheetId="18" hidden="1">{#N/A,#N/A,FALSE,"CONTENTS";#N/A,#N/A,FALSE,"ASS";#N/A,#N/A,FALSE,"BOP";#N/A,#N/A,FALSE,"BOPGDP";#N/A,#N/A,FALSE,"EXP";#N/A,#N/A,FALSE,"EXPG";#N/A,#N/A,FALSE,"EXPP";#N/A,#N/A,FALSE,"IMP";#N/A,#N/A,FALSE,"TOT";#N/A,#N/A,FALSE,"SERV";#N/A,#N/A,FALSE,"TRAN";#N/A,#N/A,FALSE,"DISB";#N/A,#N/A,FALSE,"AMOR";#N/A,#N/A,FALSE,"INT";#N/A,#N/A,FALSE,"DEBT"}</definedName>
    <definedName name="wrn.All._.Standard." localSheetId="19" hidden="1">{#N/A,#N/A,FALSE,"CONTENTS";#N/A,#N/A,FALSE,"ASS";#N/A,#N/A,FALSE,"BOP";#N/A,#N/A,FALSE,"BOPGDP";#N/A,#N/A,FALSE,"EXP";#N/A,#N/A,FALSE,"EXPG";#N/A,#N/A,FALSE,"EXPP";#N/A,#N/A,FALSE,"IMP";#N/A,#N/A,FALSE,"TOT";#N/A,#N/A,FALSE,"SERV";#N/A,#N/A,FALSE,"TRAN";#N/A,#N/A,FALSE,"DISB";#N/A,#N/A,FALSE,"AMOR";#N/A,#N/A,FALSE,"INT";#N/A,#N/A,FALSE,"DEBT"}</definedName>
    <definedName name="wrn.All._.Standard." localSheetId="15" hidden="1">{#N/A,#N/A,FALSE,"CONTENTS";#N/A,#N/A,FALSE,"ASS";#N/A,#N/A,FALSE,"BOP";#N/A,#N/A,FALSE,"BOPGDP";#N/A,#N/A,FALSE,"EXP";#N/A,#N/A,FALSE,"EXPG";#N/A,#N/A,FALSE,"EXPP";#N/A,#N/A,FALSE,"IMP";#N/A,#N/A,FALSE,"TOT";#N/A,#N/A,FALSE,"SERV";#N/A,#N/A,FALSE,"TRAN";#N/A,#N/A,FALSE,"DISB";#N/A,#N/A,FALSE,"AMOR";#N/A,#N/A,FALSE,"INT";#N/A,#N/A,FALSE,"DEBT"}</definedName>
    <definedName name="wrn.All._.Standard." localSheetId="16"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74" hidden="1">{"annual-cbr",#N/A,FALSE,"CENTBANK";"annual(banks)",#N/A,FALSE,"COMBANKS"}</definedName>
    <definedName name="wrn.annual." localSheetId="12" hidden="1">{"annual-cbr",#N/A,FALSE,"CENTBANK";"annual(banks)",#N/A,FALSE,"COMBANKS"}</definedName>
    <definedName name="wrn.annual." localSheetId="13" hidden="1">{"annual-cbr",#N/A,FALSE,"CENTBANK";"annual(banks)",#N/A,FALSE,"COMBANKS"}</definedName>
    <definedName name="wrn.annual." localSheetId="28" hidden="1">{"annual-cbr",#N/A,FALSE,"CENTBANK";"annual(banks)",#N/A,FALSE,"COMBANKS"}</definedName>
    <definedName name="wrn.annual." localSheetId="10" hidden="1">{"annual-cbr",#N/A,FALSE,"CENTBANK";"annual(banks)",#N/A,FALSE,"COMBANKS"}</definedName>
    <definedName name="wrn.annual." localSheetId="20" hidden="1">{"annual-cbr",#N/A,FALSE,"CENTBANK";"annual(banks)",#N/A,FALSE,"COMBANKS"}</definedName>
    <definedName name="wrn.annual." localSheetId="21" hidden="1">{"annual-cbr",#N/A,FALSE,"CENTBANK";"annual(banks)",#N/A,FALSE,"COMBANKS"}</definedName>
    <definedName name="wrn.annual." localSheetId="22" hidden="1">{"annual-cbr",#N/A,FALSE,"CENTBANK";"annual(banks)",#N/A,FALSE,"COMBANKS"}</definedName>
    <definedName name="wrn.annual." localSheetId="23" hidden="1">{"annual-cbr",#N/A,FALSE,"CENTBANK";"annual(banks)",#N/A,FALSE,"COMBANKS"}</definedName>
    <definedName name="wrn.annual." localSheetId="24" hidden="1">{"annual-cbr",#N/A,FALSE,"CENTBANK";"annual(banks)",#N/A,FALSE,"COMBANKS"}</definedName>
    <definedName name="wrn.annual." localSheetId="27" hidden="1">{"annual-cbr",#N/A,FALSE,"CENTBANK";"annual(banks)",#N/A,FALSE,"COMBANKS"}</definedName>
    <definedName name="wrn.annual." localSheetId="29" hidden="1">{"annual-cbr",#N/A,FALSE,"CENTBANK";"annual(banks)",#N/A,FALSE,"COMBANKS"}</definedName>
    <definedName name="wrn.annual." localSheetId="30" hidden="1">{"annual-cbr",#N/A,FALSE,"CENTBANK";"annual(banks)",#N/A,FALSE,"COMBANKS"}</definedName>
    <definedName name="wrn.annual." localSheetId="31" hidden="1">{"annual-cbr",#N/A,FALSE,"CENTBANK";"annual(banks)",#N/A,FALSE,"COMBANKS"}</definedName>
    <definedName name="wrn.annual." localSheetId="32" hidden="1">{"annual-cbr",#N/A,FALSE,"CENTBANK";"annual(banks)",#N/A,FALSE,"COMBANKS"}</definedName>
    <definedName name="wrn.annual." localSheetId="34" hidden="1">{"annual-cbr",#N/A,FALSE,"CENTBANK";"annual(banks)",#N/A,FALSE,"COMBANKS"}</definedName>
    <definedName name="wrn.annual." localSheetId="35" hidden="1">{"annual-cbr",#N/A,FALSE,"CENTBANK";"annual(banks)",#N/A,FALSE,"COMBANKS"}</definedName>
    <definedName name="wrn.annual." localSheetId="37" hidden="1">{"annual-cbr",#N/A,FALSE,"CENTBANK";"annual(banks)",#N/A,FALSE,"COMBANKS"}</definedName>
    <definedName name="wrn.annual." localSheetId="38" hidden="1">{"annual-cbr",#N/A,FALSE,"CENTBANK";"annual(banks)",#N/A,FALSE,"COMBANKS"}</definedName>
    <definedName name="wrn.annual." localSheetId="47" hidden="1">{"annual-cbr",#N/A,FALSE,"CENTBANK";"annual(banks)",#N/A,FALSE,"COMBANKS"}</definedName>
    <definedName name="wrn.annual." localSheetId="48" hidden="1">{"annual-cbr",#N/A,FALSE,"CENTBANK";"annual(banks)",#N/A,FALSE,"COMBANKS"}</definedName>
    <definedName name="wrn.annual." localSheetId="49" hidden="1">{"annual-cbr",#N/A,FALSE,"CENTBANK";"annual(banks)",#N/A,FALSE,"COMBANKS"}</definedName>
    <definedName name="wrn.annual." localSheetId="50" hidden="1">{"annual-cbr",#N/A,FALSE,"CENTBANK";"annual(banks)",#N/A,FALSE,"COMBANKS"}</definedName>
    <definedName name="wrn.annual." localSheetId="51" hidden="1">{"annual-cbr",#N/A,FALSE,"CENTBANK";"annual(banks)",#N/A,FALSE,"COMBANKS"}</definedName>
    <definedName name="wrn.annual." localSheetId="52" hidden="1">{"annual-cbr",#N/A,FALSE,"CENTBANK";"annual(banks)",#N/A,FALSE,"COMBANKS"}</definedName>
    <definedName name="wrn.annual." localSheetId="53" hidden="1">{"annual-cbr",#N/A,FALSE,"CENTBANK";"annual(banks)",#N/A,FALSE,"COMBANKS"}</definedName>
    <definedName name="wrn.annual." localSheetId="54" hidden="1">{"annual-cbr",#N/A,FALSE,"CENTBANK";"annual(banks)",#N/A,FALSE,"COMBANKS"}</definedName>
    <definedName name="wrn.annual." localSheetId="14" hidden="1">{"annual-cbr",#N/A,FALSE,"CENTBANK";"annual(banks)",#N/A,FALSE,"COMBANKS"}</definedName>
    <definedName name="wrn.annual." localSheetId="55" hidden="1">{"annual-cbr",#N/A,FALSE,"CENTBANK";"annual(banks)",#N/A,FALSE,"COMBANKS"}</definedName>
    <definedName name="wrn.annual." localSheetId="56" hidden="1">{"annual-cbr",#N/A,FALSE,"CENTBANK";"annual(banks)",#N/A,FALSE,"COMBANKS"}</definedName>
    <definedName name="wrn.annual." localSheetId="57" hidden="1">{"annual-cbr",#N/A,FALSE,"CENTBANK";"annual(banks)",#N/A,FALSE,"COMBANKS"}</definedName>
    <definedName name="wrn.annual." localSheetId="58" hidden="1">{"annual-cbr",#N/A,FALSE,"CENTBANK";"annual(banks)",#N/A,FALSE,"COMBANKS"}</definedName>
    <definedName name="wrn.annual." localSheetId="18" hidden="1">{"annual-cbr",#N/A,FALSE,"CENTBANK";"annual(banks)",#N/A,FALSE,"COMBANKS"}</definedName>
    <definedName name="wrn.annual." localSheetId="19" hidden="1">{"annual-cbr",#N/A,FALSE,"CENTBANK";"annual(banks)",#N/A,FALSE,"COMBANKS"}</definedName>
    <definedName name="wrn.annual." localSheetId="15" hidden="1">{"annual-cbr",#N/A,FALSE,"CENTBANK";"annual(banks)",#N/A,FALSE,"COMBANKS"}</definedName>
    <definedName name="wrn.annual." localSheetId="16" hidden="1">{"annual-cbr",#N/A,FALSE,"CENTBANK";"annual(banks)",#N/A,FALSE,"COMBANKS"}</definedName>
    <definedName name="wrn.annual." hidden="1">{"annual-cbr",#N/A,FALSE,"CENTBANK";"annual(banks)",#N/A,FALSE,"COMBANKS"}</definedName>
    <definedName name="wrn.BANKS." localSheetId="74" hidden="1">{#N/A,#N/A,FALSE,"BANKS"}</definedName>
    <definedName name="wrn.BANKS." localSheetId="13" hidden="1">{#N/A,#N/A,FALSE,"BANKS"}</definedName>
    <definedName name="wrn.BANKS." localSheetId="28" hidden="1">{#N/A,#N/A,FALSE,"BANKS"}</definedName>
    <definedName name="wrn.BANKS." localSheetId="10" hidden="1">{#N/A,#N/A,FALSE,"BANKS"}</definedName>
    <definedName name="wrn.BANKS." localSheetId="20" hidden="1">{#N/A,#N/A,FALSE,"BANKS"}</definedName>
    <definedName name="wrn.BANKS." localSheetId="21" hidden="1">{#N/A,#N/A,FALSE,"BANKS"}</definedName>
    <definedName name="wrn.BANKS." localSheetId="22" hidden="1">{#N/A,#N/A,FALSE,"BANKS"}</definedName>
    <definedName name="wrn.BANKS." localSheetId="23" hidden="1">{#N/A,#N/A,FALSE,"BANKS"}</definedName>
    <definedName name="wrn.BANKS." localSheetId="24" hidden="1">{#N/A,#N/A,FALSE,"BANKS"}</definedName>
    <definedName name="wrn.BANKS." localSheetId="27" hidden="1">{#N/A,#N/A,FALSE,"BANKS"}</definedName>
    <definedName name="wrn.BANKS." localSheetId="29" hidden="1">{#N/A,#N/A,FALSE,"BANKS"}</definedName>
    <definedName name="wrn.BANKS." localSheetId="30" hidden="1">{#N/A,#N/A,FALSE,"BANKS"}</definedName>
    <definedName name="wrn.BANKS." localSheetId="31" hidden="1">{#N/A,#N/A,FALSE,"BANKS"}</definedName>
    <definedName name="wrn.BANKS." localSheetId="32" hidden="1">{#N/A,#N/A,FALSE,"BANKS"}</definedName>
    <definedName name="wrn.BANKS." localSheetId="34" hidden="1">{#N/A,#N/A,FALSE,"BANKS"}</definedName>
    <definedName name="wrn.BANKS." localSheetId="35" hidden="1">{#N/A,#N/A,FALSE,"BANKS"}</definedName>
    <definedName name="wrn.BANKS." localSheetId="37" hidden="1">{#N/A,#N/A,FALSE,"BANKS"}</definedName>
    <definedName name="wrn.BANKS." localSheetId="38" hidden="1">{#N/A,#N/A,FALSE,"BANKS"}</definedName>
    <definedName name="wrn.BANKS." localSheetId="47" hidden="1">{#N/A,#N/A,FALSE,"BANKS"}</definedName>
    <definedName name="wrn.BANKS." localSheetId="48" hidden="1">{#N/A,#N/A,FALSE,"BANKS"}</definedName>
    <definedName name="wrn.BANKS." localSheetId="49" hidden="1">{#N/A,#N/A,FALSE,"BANKS"}</definedName>
    <definedName name="wrn.BANKS." localSheetId="50" hidden="1">{#N/A,#N/A,FALSE,"BANKS"}</definedName>
    <definedName name="wrn.BANKS." localSheetId="51" hidden="1">{#N/A,#N/A,FALSE,"BANKS"}</definedName>
    <definedName name="wrn.BANKS." localSheetId="52" hidden="1">{#N/A,#N/A,FALSE,"BANKS"}</definedName>
    <definedName name="wrn.BANKS." localSheetId="53" hidden="1">{#N/A,#N/A,FALSE,"BANKS"}</definedName>
    <definedName name="wrn.BANKS." localSheetId="54" hidden="1">{#N/A,#N/A,FALSE,"BANKS"}</definedName>
    <definedName name="wrn.BANKS." localSheetId="14" hidden="1">{#N/A,#N/A,FALSE,"BANKS"}</definedName>
    <definedName name="wrn.BANKS." localSheetId="55" hidden="1">{#N/A,#N/A,FALSE,"BANKS"}</definedName>
    <definedName name="wrn.BANKS." localSheetId="56" hidden="1">{#N/A,#N/A,FALSE,"BANKS"}</definedName>
    <definedName name="wrn.BANKS." localSheetId="57" hidden="1">{#N/A,#N/A,FALSE,"BANKS"}</definedName>
    <definedName name="wrn.BANKS." localSheetId="58" hidden="1">{#N/A,#N/A,FALSE,"BANKS"}</definedName>
    <definedName name="wrn.BANKS." localSheetId="18" hidden="1">{#N/A,#N/A,FALSE,"BANKS"}</definedName>
    <definedName name="wrn.BANKS." localSheetId="19" hidden="1">{#N/A,#N/A,FALSE,"BANKS"}</definedName>
    <definedName name="wrn.BANKS." localSheetId="15" hidden="1">{#N/A,#N/A,FALSE,"BANKS"}</definedName>
    <definedName name="wrn.BANKS." localSheetId="16" hidden="1">{#N/A,#N/A,FALSE,"BANKS"}</definedName>
    <definedName name="wrn.BANKS." hidden="1">{#N/A,#N/A,FALSE,"BANKS"}</definedName>
    <definedName name="wrn.BLZ._.RED._.tables." localSheetId="74"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2"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3"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2"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3"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4"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9"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2"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4"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9"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5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5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52"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53"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54"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4"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5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5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5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5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9"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74" hidden="1">{#N/A,#N/A,FALSE,"BOP"}</definedName>
    <definedName name="wrn.BOP." localSheetId="13" hidden="1">{#N/A,#N/A,FALSE,"BOP"}</definedName>
    <definedName name="wrn.BOP." localSheetId="28" hidden="1">{#N/A,#N/A,FALSE,"BOP"}</definedName>
    <definedName name="wrn.BOP." localSheetId="10" hidden="1">{#N/A,#N/A,FALSE,"BOP"}</definedName>
    <definedName name="wrn.BOP." localSheetId="20" hidden="1">{#N/A,#N/A,FALSE,"BOP"}</definedName>
    <definedName name="wrn.BOP." localSheetId="21" hidden="1">{#N/A,#N/A,FALSE,"BOP"}</definedName>
    <definedName name="wrn.BOP." localSheetId="22" hidden="1">{#N/A,#N/A,FALSE,"BOP"}</definedName>
    <definedName name="wrn.BOP." localSheetId="23" hidden="1">{#N/A,#N/A,FALSE,"BOP"}</definedName>
    <definedName name="wrn.BOP." localSheetId="24" hidden="1">{#N/A,#N/A,FALSE,"BOP"}</definedName>
    <definedName name="wrn.BOP." localSheetId="27" hidden="1">{#N/A,#N/A,FALSE,"BOP"}</definedName>
    <definedName name="wrn.BOP." localSheetId="29" hidden="1">{#N/A,#N/A,FALSE,"BOP"}</definedName>
    <definedName name="wrn.BOP." localSheetId="30" hidden="1">{#N/A,#N/A,FALSE,"BOP"}</definedName>
    <definedName name="wrn.BOP." localSheetId="31" hidden="1">{#N/A,#N/A,FALSE,"BOP"}</definedName>
    <definedName name="wrn.BOP." localSheetId="32" hidden="1">{#N/A,#N/A,FALSE,"BOP"}</definedName>
    <definedName name="wrn.BOP." localSheetId="34" hidden="1">{#N/A,#N/A,FALSE,"BOP"}</definedName>
    <definedName name="wrn.BOP." localSheetId="35" hidden="1">{#N/A,#N/A,FALSE,"BOP"}</definedName>
    <definedName name="wrn.BOP." localSheetId="37" hidden="1">{#N/A,#N/A,FALSE,"BOP"}</definedName>
    <definedName name="wrn.BOP." localSheetId="38" hidden="1">{#N/A,#N/A,FALSE,"BOP"}</definedName>
    <definedName name="wrn.BOP." localSheetId="47" hidden="1">{#N/A,#N/A,FALSE,"BOP"}</definedName>
    <definedName name="wrn.BOP." localSheetId="48" hidden="1">{#N/A,#N/A,FALSE,"BOP"}</definedName>
    <definedName name="wrn.BOP." localSheetId="49" hidden="1">{#N/A,#N/A,FALSE,"BOP"}</definedName>
    <definedName name="wrn.BOP." localSheetId="50" hidden="1">{#N/A,#N/A,FALSE,"BOP"}</definedName>
    <definedName name="wrn.BOP." localSheetId="51" hidden="1">{#N/A,#N/A,FALSE,"BOP"}</definedName>
    <definedName name="wrn.BOP." localSheetId="52" hidden="1">{#N/A,#N/A,FALSE,"BOP"}</definedName>
    <definedName name="wrn.BOP." localSheetId="53" hidden="1">{#N/A,#N/A,FALSE,"BOP"}</definedName>
    <definedName name="wrn.BOP." localSheetId="54" hidden="1">{#N/A,#N/A,FALSE,"BOP"}</definedName>
    <definedName name="wrn.BOP." localSheetId="14" hidden="1">{#N/A,#N/A,FALSE,"BOP"}</definedName>
    <definedName name="wrn.BOP." localSheetId="55" hidden="1">{#N/A,#N/A,FALSE,"BOP"}</definedName>
    <definedName name="wrn.BOP." localSheetId="56" hidden="1">{#N/A,#N/A,FALSE,"BOP"}</definedName>
    <definedName name="wrn.BOP." localSheetId="57" hidden="1">{#N/A,#N/A,FALSE,"BOP"}</definedName>
    <definedName name="wrn.BOP." localSheetId="58" hidden="1">{#N/A,#N/A,FALSE,"BOP"}</definedName>
    <definedName name="wrn.BOP." localSheetId="18" hidden="1">{#N/A,#N/A,FALSE,"BOP"}</definedName>
    <definedName name="wrn.BOP." localSheetId="19" hidden="1">{#N/A,#N/A,FALSE,"BOP"}</definedName>
    <definedName name="wrn.BOP." localSheetId="15" hidden="1">{#N/A,#N/A,FALSE,"BOP"}</definedName>
    <definedName name="wrn.BOP." localSheetId="16" hidden="1">{#N/A,#N/A,FALSE,"BOP"}</definedName>
    <definedName name="wrn.BOP." hidden="1">{#N/A,#N/A,FALSE,"BOP"}</definedName>
    <definedName name="wrn.BOP_MIDTERM." localSheetId="74" hidden="1">{"BOP_TAB",#N/A,FALSE,"N";"MIDTERM_TAB",#N/A,FALSE,"O"}</definedName>
    <definedName name="wrn.BOP_MIDTERM." localSheetId="13" hidden="1">{"BOP_TAB",#N/A,FALSE,"N";"MIDTERM_TAB",#N/A,FALSE,"O"}</definedName>
    <definedName name="wrn.BOP_MIDTERM." localSheetId="28" hidden="1">{"BOP_TAB",#N/A,FALSE,"N";"MIDTERM_TAB",#N/A,FALSE,"O"}</definedName>
    <definedName name="wrn.BOP_MIDTERM." localSheetId="10" hidden="1">{"BOP_TAB",#N/A,FALSE,"N";"MIDTERM_TAB",#N/A,FALSE,"O"}</definedName>
    <definedName name="wrn.BOP_MIDTERM." localSheetId="20" hidden="1">{"BOP_TAB",#N/A,FALSE,"N";"MIDTERM_TAB",#N/A,FALSE,"O"}</definedName>
    <definedName name="wrn.BOP_MIDTERM." localSheetId="21" hidden="1">{"BOP_TAB",#N/A,FALSE,"N";"MIDTERM_TAB",#N/A,FALSE,"O"}</definedName>
    <definedName name="wrn.BOP_MIDTERM." localSheetId="22" hidden="1">{"BOP_TAB",#N/A,FALSE,"N";"MIDTERM_TAB",#N/A,FALSE,"O"}</definedName>
    <definedName name="wrn.BOP_MIDTERM." localSheetId="23" hidden="1">{"BOP_TAB",#N/A,FALSE,"N";"MIDTERM_TAB",#N/A,FALSE,"O"}</definedName>
    <definedName name="wrn.BOP_MIDTERM." localSheetId="24" hidden="1">{"BOP_TAB",#N/A,FALSE,"N";"MIDTERM_TAB",#N/A,FALSE,"O"}</definedName>
    <definedName name="wrn.BOP_MIDTERM." localSheetId="27" hidden="1">{"BOP_TAB",#N/A,FALSE,"N";"MIDTERM_TAB",#N/A,FALSE,"O"}</definedName>
    <definedName name="wrn.BOP_MIDTERM." localSheetId="29" hidden="1">{"BOP_TAB",#N/A,FALSE,"N";"MIDTERM_TAB",#N/A,FALSE,"O"}</definedName>
    <definedName name="wrn.BOP_MIDTERM." localSheetId="30" hidden="1">{"BOP_TAB",#N/A,FALSE,"N";"MIDTERM_TAB",#N/A,FALSE,"O"}</definedName>
    <definedName name="wrn.BOP_MIDTERM." localSheetId="31" hidden="1">{"BOP_TAB",#N/A,FALSE,"N";"MIDTERM_TAB",#N/A,FALSE,"O"}</definedName>
    <definedName name="wrn.BOP_MIDTERM." localSheetId="32" hidden="1">{"BOP_TAB",#N/A,FALSE,"N";"MIDTERM_TAB",#N/A,FALSE,"O"}</definedName>
    <definedName name="wrn.BOP_MIDTERM." localSheetId="34" hidden="1">{"BOP_TAB",#N/A,FALSE,"N";"MIDTERM_TAB",#N/A,FALSE,"O"}</definedName>
    <definedName name="wrn.BOP_MIDTERM." localSheetId="35" hidden="1">{"BOP_TAB",#N/A,FALSE,"N";"MIDTERM_TAB",#N/A,FALSE,"O"}</definedName>
    <definedName name="wrn.BOP_MIDTERM." localSheetId="37" hidden="1">{"BOP_TAB",#N/A,FALSE,"N";"MIDTERM_TAB",#N/A,FALSE,"O"}</definedName>
    <definedName name="wrn.BOP_MIDTERM." localSheetId="38" hidden="1">{"BOP_TAB",#N/A,FALSE,"N";"MIDTERM_TAB",#N/A,FALSE,"O"}</definedName>
    <definedName name="wrn.BOP_MIDTERM." localSheetId="47" hidden="1">{"BOP_TAB",#N/A,FALSE,"N";"MIDTERM_TAB",#N/A,FALSE,"O"}</definedName>
    <definedName name="wrn.BOP_MIDTERM." localSheetId="48" hidden="1">{"BOP_TAB",#N/A,FALSE,"N";"MIDTERM_TAB",#N/A,FALSE,"O"}</definedName>
    <definedName name="wrn.BOP_MIDTERM." localSheetId="49" hidden="1">{"BOP_TAB",#N/A,FALSE,"N";"MIDTERM_TAB",#N/A,FALSE,"O"}</definedName>
    <definedName name="wrn.BOP_MIDTERM." localSheetId="50" hidden="1">{"BOP_TAB",#N/A,FALSE,"N";"MIDTERM_TAB",#N/A,FALSE,"O"}</definedName>
    <definedName name="wrn.BOP_MIDTERM." localSheetId="51" hidden="1">{"BOP_TAB",#N/A,FALSE,"N";"MIDTERM_TAB",#N/A,FALSE,"O"}</definedName>
    <definedName name="wrn.BOP_MIDTERM." localSheetId="52" hidden="1">{"BOP_TAB",#N/A,FALSE,"N";"MIDTERM_TAB",#N/A,FALSE,"O"}</definedName>
    <definedName name="wrn.BOP_MIDTERM." localSheetId="53" hidden="1">{"BOP_TAB",#N/A,FALSE,"N";"MIDTERM_TAB",#N/A,FALSE,"O"}</definedName>
    <definedName name="wrn.BOP_MIDTERM." localSheetId="54" hidden="1">{"BOP_TAB",#N/A,FALSE,"N";"MIDTERM_TAB",#N/A,FALSE,"O"}</definedName>
    <definedName name="wrn.BOP_MIDTERM." localSheetId="14" hidden="1">{"BOP_TAB",#N/A,FALSE,"N";"MIDTERM_TAB",#N/A,FALSE,"O"}</definedName>
    <definedName name="wrn.BOP_MIDTERM." localSheetId="55" hidden="1">{"BOP_TAB",#N/A,FALSE,"N";"MIDTERM_TAB",#N/A,FALSE,"O"}</definedName>
    <definedName name="wrn.BOP_MIDTERM." localSheetId="56" hidden="1">{"BOP_TAB",#N/A,FALSE,"N";"MIDTERM_TAB",#N/A,FALSE,"O"}</definedName>
    <definedName name="wrn.BOP_MIDTERM." localSheetId="57" hidden="1">{"BOP_TAB",#N/A,FALSE,"N";"MIDTERM_TAB",#N/A,FALSE,"O"}</definedName>
    <definedName name="wrn.BOP_MIDTERM." localSheetId="58" hidden="1">{"BOP_TAB",#N/A,FALSE,"N";"MIDTERM_TAB",#N/A,FALSE,"O"}</definedName>
    <definedName name="wrn.BOP_MIDTERM." localSheetId="18" hidden="1">{"BOP_TAB",#N/A,FALSE,"N";"MIDTERM_TAB",#N/A,FALSE,"O"}</definedName>
    <definedName name="wrn.BOP_MIDTERM." localSheetId="19" hidden="1">{"BOP_TAB",#N/A,FALSE,"N";"MIDTERM_TAB",#N/A,FALSE,"O"}</definedName>
    <definedName name="wrn.BOP_MIDTERM." localSheetId="15" hidden="1">{"BOP_TAB",#N/A,FALSE,"N";"MIDTERM_TAB",#N/A,FALSE,"O"}</definedName>
    <definedName name="wrn.BOP_MIDTERM." localSheetId="16" hidden="1">{"BOP_TAB",#N/A,FALSE,"N";"MIDTERM_TAB",#N/A,FALSE,"O"}</definedName>
    <definedName name="wrn.BOP_MIDTERM." hidden="1">{"BOP_TAB",#N/A,FALSE,"N";"MIDTERM_TAB",#N/A,FALSE,"O"}</definedName>
    <definedName name="wrn.Briefing._.98." localSheetId="7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74" hidden="1">{#N/A,#N/A,TRUE,"Tab_1 Economic Ind.";#N/A,#N/A,TRUE,"Tab_2  Public Sector Op.";#N/A,#N/A,TRUE,"Tab_3";#N/A,#N/A,TRUE,"Tab_4 Monetary";#N/A,#N/A,TRUE,"Tab_5 Medium-Term Outlook";#N/A,#N/A,TRUE,"Tab_6";#N/A,#N/A,TRUE,"Tab_7 Indicators of Ext. Vul."}</definedName>
    <definedName name="wrn.Briefing._.Tables." localSheetId="12" hidden="1">{#N/A,#N/A,TRUE,"Tab_1 Economic Ind.";#N/A,#N/A,TRUE,"Tab_2  Public Sector Op.";#N/A,#N/A,TRUE,"Tab_3";#N/A,#N/A,TRUE,"Tab_4 Monetary";#N/A,#N/A,TRUE,"Tab_5 Medium-Term Outlook";#N/A,#N/A,TRUE,"Tab_6";#N/A,#N/A,TRUE,"Tab_7 Indicators of Ext. Vul."}</definedName>
    <definedName name="wrn.Briefing._.Tables." localSheetId="13" hidden="1">{#N/A,#N/A,TRUE,"Tab_1 Economic Ind.";#N/A,#N/A,TRUE,"Tab_2  Public Sector Op.";#N/A,#N/A,TRUE,"Tab_3";#N/A,#N/A,TRUE,"Tab_4 Monetary";#N/A,#N/A,TRUE,"Tab_5 Medium-Term Outlook";#N/A,#N/A,TRUE,"Tab_6";#N/A,#N/A,TRUE,"Tab_7 Indicators of Ext. Vul."}</definedName>
    <definedName name="wrn.Briefing._.Tables." localSheetId="28" hidden="1">{#N/A,#N/A,TRUE,"Tab_1 Economic Ind.";#N/A,#N/A,TRUE,"Tab_2  Public Sector Op.";#N/A,#N/A,TRUE,"Tab_3";#N/A,#N/A,TRUE,"Tab_4 Monetary";#N/A,#N/A,TRUE,"Tab_5 Medium-Term Outlook";#N/A,#N/A,TRUE,"Tab_6";#N/A,#N/A,TRUE,"Tab_7 Indicators of Ext. Vul."}</definedName>
    <definedName name="wrn.Briefing._.Tables." localSheetId="10" hidden="1">{#N/A,#N/A,TRUE,"Tab_1 Economic Ind.";#N/A,#N/A,TRUE,"Tab_2  Public Sector Op.";#N/A,#N/A,TRUE,"Tab_3";#N/A,#N/A,TRUE,"Tab_4 Monetary";#N/A,#N/A,TRUE,"Tab_5 Medium-Term Outlook";#N/A,#N/A,TRUE,"Tab_6";#N/A,#N/A,TRUE,"Tab_7 Indicators of Ext. Vul."}</definedName>
    <definedName name="wrn.Briefing._.Tables." localSheetId="20" hidden="1">{#N/A,#N/A,TRUE,"Tab_1 Economic Ind.";#N/A,#N/A,TRUE,"Tab_2  Public Sector Op.";#N/A,#N/A,TRUE,"Tab_3";#N/A,#N/A,TRUE,"Tab_4 Monetary";#N/A,#N/A,TRUE,"Tab_5 Medium-Term Outlook";#N/A,#N/A,TRUE,"Tab_6";#N/A,#N/A,TRUE,"Tab_7 Indicators of Ext. Vul."}</definedName>
    <definedName name="wrn.Briefing._.Tables." localSheetId="21" hidden="1">{#N/A,#N/A,TRUE,"Tab_1 Economic Ind.";#N/A,#N/A,TRUE,"Tab_2  Public Sector Op.";#N/A,#N/A,TRUE,"Tab_3";#N/A,#N/A,TRUE,"Tab_4 Monetary";#N/A,#N/A,TRUE,"Tab_5 Medium-Term Outlook";#N/A,#N/A,TRUE,"Tab_6";#N/A,#N/A,TRUE,"Tab_7 Indicators of Ext. Vul."}</definedName>
    <definedName name="wrn.Briefing._.Tables." localSheetId="22" hidden="1">{#N/A,#N/A,TRUE,"Tab_1 Economic Ind.";#N/A,#N/A,TRUE,"Tab_2  Public Sector Op.";#N/A,#N/A,TRUE,"Tab_3";#N/A,#N/A,TRUE,"Tab_4 Monetary";#N/A,#N/A,TRUE,"Tab_5 Medium-Term Outlook";#N/A,#N/A,TRUE,"Tab_6";#N/A,#N/A,TRUE,"Tab_7 Indicators of Ext. Vul."}</definedName>
    <definedName name="wrn.Briefing._.Tables." localSheetId="23" hidden="1">{#N/A,#N/A,TRUE,"Tab_1 Economic Ind.";#N/A,#N/A,TRUE,"Tab_2  Public Sector Op.";#N/A,#N/A,TRUE,"Tab_3";#N/A,#N/A,TRUE,"Tab_4 Monetary";#N/A,#N/A,TRUE,"Tab_5 Medium-Term Outlook";#N/A,#N/A,TRUE,"Tab_6";#N/A,#N/A,TRUE,"Tab_7 Indicators of Ext. Vul."}</definedName>
    <definedName name="wrn.Briefing._.Tables." localSheetId="24" hidden="1">{#N/A,#N/A,TRUE,"Tab_1 Economic Ind.";#N/A,#N/A,TRUE,"Tab_2  Public Sector Op.";#N/A,#N/A,TRUE,"Tab_3";#N/A,#N/A,TRUE,"Tab_4 Monetary";#N/A,#N/A,TRUE,"Tab_5 Medium-Term Outlook";#N/A,#N/A,TRUE,"Tab_6";#N/A,#N/A,TRUE,"Tab_7 Indicators of Ext. Vul."}</definedName>
    <definedName name="wrn.Briefing._.Tables." localSheetId="27" hidden="1">{#N/A,#N/A,TRUE,"Tab_1 Economic Ind.";#N/A,#N/A,TRUE,"Tab_2  Public Sector Op.";#N/A,#N/A,TRUE,"Tab_3";#N/A,#N/A,TRUE,"Tab_4 Monetary";#N/A,#N/A,TRUE,"Tab_5 Medium-Term Outlook";#N/A,#N/A,TRUE,"Tab_6";#N/A,#N/A,TRUE,"Tab_7 Indicators of Ext. Vul."}</definedName>
    <definedName name="wrn.Briefing._.Tables." localSheetId="29" hidden="1">{#N/A,#N/A,TRUE,"Tab_1 Economic Ind.";#N/A,#N/A,TRUE,"Tab_2  Public Sector Op.";#N/A,#N/A,TRUE,"Tab_3";#N/A,#N/A,TRUE,"Tab_4 Monetary";#N/A,#N/A,TRUE,"Tab_5 Medium-Term Outlook";#N/A,#N/A,TRUE,"Tab_6";#N/A,#N/A,TRUE,"Tab_7 Indicators of Ext. Vul."}</definedName>
    <definedName name="wrn.Briefing._.Tables." localSheetId="30" hidden="1">{#N/A,#N/A,TRUE,"Tab_1 Economic Ind.";#N/A,#N/A,TRUE,"Tab_2  Public Sector Op.";#N/A,#N/A,TRUE,"Tab_3";#N/A,#N/A,TRUE,"Tab_4 Monetary";#N/A,#N/A,TRUE,"Tab_5 Medium-Term Outlook";#N/A,#N/A,TRUE,"Tab_6";#N/A,#N/A,TRUE,"Tab_7 Indicators of Ext. Vul."}</definedName>
    <definedName name="wrn.Briefing._.Tables." localSheetId="31" hidden="1">{#N/A,#N/A,TRUE,"Tab_1 Economic Ind.";#N/A,#N/A,TRUE,"Tab_2  Public Sector Op.";#N/A,#N/A,TRUE,"Tab_3";#N/A,#N/A,TRUE,"Tab_4 Monetary";#N/A,#N/A,TRUE,"Tab_5 Medium-Term Outlook";#N/A,#N/A,TRUE,"Tab_6";#N/A,#N/A,TRUE,"Tab_7 Indicators of Ext. Vul."}</definedName>
    <definedName name="wrn.Briefing._.Tables." localSheetId="32" hidden="1">{#N/A,#N/A,TRUE,"Tab_1 Economic Ind.";#N/A,#N/A,TRUE,"Tab_2  Public Sector Op.";#N/A,#N/A,TRUE,"Tab_3";#N/A,#N/A,TRUE,"Tab_4 Monetary";#N/A,#N/A,TRUE,"Tab_5 Medium-Term Outlook";#N/A,#N/A,TRUE,"Tab_6";#N/A,#N/A,TRUE,"Tab_7 Indicators of Ext. Vul."}</definedName>
    <definedName name="wrn.Briefing._.Tables." localSheetId="34" hidden="1">{#N/A,#N/A,TRUE,"Tab_1 Economic Ind.";#N/A,#N/A,TRUE,"Tab_2  Public Sector Op.";#N/A,#N/A,TRUE,"Tab_3";#N/A,#N/A,TRUE,"Tab_4 Monetary";#N/A,#N/A,TRUE,"Tab_5 Medium-Term Outlook";#N/A,#N/A,TRUE,"Tab_6";#N/A,#N/A,TRUE,"Tab_7 Indicators of Ext. Vul."}</definedName>
    <definedName name="wrn.Briefing._.Tables." localSheetId="35" hidden="1">{#N/A,#N/A,TRUE,"Tab_1 Economic Ind.";#N/A,#N/A,TRUE,"Tab_2  Public Sector Op.";#N/A,#N/A,TRUE,"Tab_3";#N/A,#N/A,TRUE,"Tab_4 Monetary";#N/A,#N/A,TRUE,"Tab_5 Medium-Term Outlook";#N/A,#N/A,TRUE,"Tab_6";#N/A,#N/A,TRUE,"Tab_7 Indicators of Ext. Vul."}</definedName>
    <definedName name="wrn.Briefing._.Tables." localSheetId="37" hidden="1">{#N/A,#N/A,TRUE,"Tab_1 Economic Ind.";#N/A,#N/A,TRUE,"Tab_2  Public Sector Op.";#N/A,#N/A,TRUE,"Tab_3";#N/A,#N/A,TRUE,"Tab_4 Monetary";#N/A,#N/A,TRUE,"Tab_5 Medium-Term Outlook";#N/A,#N/A,TRUE,"Tab_6";#N/A,#N/A,TRUE,"Tab_7 Indicators of Ext. Vul."}</definedName>
    <definedName name="wrn.Briefing._.Tables." localSheetId="38" hidden="1">{#N/A,#N/A,TRUE,"Tab_1 Economic Ind.";#N/A,#N/A,TRUE,"Tab_2  Public Sector Op.";#N/A,#N/A,TRUE,"Tab_3";#N/A,#N/A,TRUE,"Tab_4 Monetary";#N/A,#N/A,TRUE,"Tab_5 Medium-Term Outlook";#N/A,#N/A,TRUE,"Tab_6";#N/A,#N/A,TRUE,"Tab_7 Indicators of Ext. Vul."}</definedName>
    <definedName name="wrn.Briefing._.Tables." localSheetId="47" hidden="1">{#N/A,#N/A,TRUE,"Tab_1 Economic Ind.";#N/A,#N/A,TRUE,"Tab_2  Public Sector Op.";#N/A,#N/A,TRUE,"Tab_3";#N/A,#N/A,TRUE,"Tab_4 Monetary";#N/A,#N/A,TRUE,"Tab_5 Medium-Term Outlook";#N/A,#N/A,TRUE,"Tab_6";#N/A,#N/A,TRUE,"Tab_7 Indicators of Ext. Vul."}</definedName>
    <definedName name="wrn.Briefing._.Tables." localSheetId="48" hidden="1">{#N/A,#N/A,TRUE,"Tab_1 Economic Ind.";#N/A,#N/A,TRUE,"Tab_2  Public Sector Op.";#N/A,#N/A,TRUE,"Tab_3";#N/A,#N/A,TRUE,"Tab_4 Monetary";#N/A,#N/A,TRUE,"Tab_5 Medium-Term Outlook";#N/A,#N/A,TRUE,"Tab_6";#N/A,#N/A,TRUE,"Tab_7 Indicators of Ext. Vul."}</definedName>
    <definedName name="wrn.Briefing._.Tables." localSheetId="49" hidden="1">{#N/A,#N/A,TRUE,"Tab_1 Economic Ind.";#N/A,#N/A,TRUE,"Tab_2  Public Sector Op.";#N/A,#N/A,TRUE,"Tab_3";#N/A,#N/A,TRUE,"Tab_4 Monetary";#N/A,#N/A,TRUE,"Tab_5 Medium-Term Outlook";#N/A,#N/A,TRUE,"Tab_6";#N/A,#N/A,TRUE,"Tab_7 Indicators of Ext. Vul."}</definedName>
    <definedName name="wrn.Briefing._.Tables." localSheetId="50" hidden="1">{#N/A,#N/A,TRUE,"Tab_1 Economic Ind.";#N/A,#N/A,TRUE,"Tab_2  Public Sector Op.";#N/A,#N/A,TRUE,"Tab_3";#N/A,#N/A,TRUE,"Tab_4 Monetary";#N/A,#N/A,TRUE,"Tab_5 Medium-Term Outlook";#N/A,#N/A,TRUE,"Tab_6";#N/A,#N/A,TRUE,"Tab_7 Indicators of Ext. Vul."}</definedName>
    <definedName name="wrn.Briefing._.Tables." localSheetId="51" hidden="1">{#N/A,#N/A,TRUE,"Tab_1 Economic Ind.";#N/A,#N/A,TRUE,"Tab_2  Public Sector Op.";#N/A,#N/A,TRUE,"Tab_3";#N/A,#N/A,TRUE,"Tab_4 Monetary";#N/A,#N/A,TRUE,"Tab_5 Medium-Term Outlook";#N/A,#N/A,TRUE,"Tab_6";#N/A,#N/A,TRUE,"Tab_7 Indicators of Ext. Vul."}</definedName>
    <definedName name="wrn.Briefing._.Tables." localSheetId="52" hidden="1">{#N/A,#N/A,TRUE,"Tab_1 Economic Ind.";#N/A,#N/A,TRUE,"Tab_2  Public Sector Op.";#N/A,#N/A,TRUE,"Tab_3";#N/A,#N/A,TRUE,"Tab_4 Monetary";#N/A,#N/A,TRUE,"Tab_5 Medium-Term Outlook";#N/A,#N/A,TRUE,"Tab_6";#N/A,#N/A,TRUE,"Tab_7 Indicators of Ext. Vul."}</definedName>
    <definedName name="wrn.Briefing._.Tables." localSheetId="53" hidden="1">{#N/A,#N/A,TRUE,"Tab_1 Economic Ind.";#N/A,#N/A,TRUE,"Tab_2  Public Sector Op.";#N/A,#N/A,TRUE,"Tab_3";#N/A,#N/A,TRUE,"Tab_4 Monetary";#N/A,#N/A,TRUE,"Tab_5 Medium-Term Outlook";#N/A,#N/A,TRUE,"Tab_6";#N/A,#N/A,TRUE,"Tab_7 Indicators of Ext. Vul."}</definedName>
    <definedName name="wrn.Briefing._.Tables." localSheetId="54" hidden="1">{#N/A,#N/A,TRUE,"Tab_1 Economic Ind.";#N/A,#N/A,TRUE,"Tab_2  Public Sector Op.";#N/A,#N/A,TRUE,"Tab_3";#N/A,#N/A,TRUE,"Tab_4 Monetary";#N/A,#N/A,TRUE,"Tab_5 Medium-Term Outlook";#N/A,#N/A,TRUE,"Tab_6";#N/A,#N/A,TRUE,"Tab_7 Indicators of Ext. Vul."}</definedName>
    <definedName name="wrn.Briefing._.Tables." localSheetId="14" hidden="1">{#N/A,#N/A,TRUE,"Tab_1 Economic Ind.";#N/A,#N/A,TRUE,"Tab_2  Public Sector Op.";#N/A,#N/A,TRUE,"Tab_3";#N/A,#N/A,TRUE,"Tab_4 Monetary";#N/A,#N/A,TRUE,"Tab_5 Medium-Term Outlook";#N/A,#N/A,TRUE,"Tab_6";#N/A,#N/A,TRUE,"Tab_7 Indicators of Ext. Vul."}</definedName>
    <definedName name="wrn.Briefing._.Tables." localSheetId="55" hidden="1">{#N/A,#N/A,TRUE,"Tab_1 Economic Ind.";#N/A,#N/A,TRUE,"Tab_2  Public Sector Op.";#N/A,#N/A,TRUE,"Tab_3";#N/A,#N/A,TRUE,"Tab_4 Monetary";#N/A,#N/A,TRUE,"Tab_5 Medium-Term Outlook";#N/A,#N/A,TRUE,"Tab_6";#N/A,#N/A,TRUE,"Tab_7 Indicators of Ext. Vul."}</definedName>
    <definedName name="wrn.Briefing._.Tables." localSheetId="56" hidden="1">{#N/A,#N/A,TRUE,"Tab_1 Economic Ind.";#N/A,#N/A,TRUE,"Tab_2  Public Sector Op.";#N/A,#N/A,TRUE,"Tab_3";#N/A,#N/A,TRUE,"Tab_4 Monetary";#N/A,#N/A,TRUE,"Tab_5 Medium-Term Outlook";#N/A,#N/A,TRUE,"Tab_6";#N/A,#N/A,TRUE,"Tab_7 Indicators of Ext. Vul."}</definedName>
    <definedName name="wrn.Briefing._.Tables." localSheetId="57" hidden="1">{#N/A,#N/A,TRUE,"Tab_1 Economic Ind.";#N/A,#N/A,TRUE,"Tab_2  Public Sector Op.";#N/A,#N/A,TRUE,"Tab_3";#N/A,#N/A,TRUE,"Tab_4 Monetary";#N/A,#N/A,TRUE,"Tab_5 Medium-Term Outlook";#N/A,#N/A,TRUE,"Tab_6";#N/A,#N/A,TRUE,"Tab_7 Indicators of Ext. Vul."}</definedName>
    <definedName name="wrn.Briefing._.Tables." localSheetId="58" hidden="1">{#N/A,#N/A,TRUE,"Tab_1 Economic Ind.";#N/A,#N/A,TRUE,"Tab_2  Public Sector Op.";#N/A,#N/A,TRUE,"Tab_3";#N/A,#N/A,TRUE,"Tab_4 Monetary";#N/A,#N/A,TRUE,"Tab_5 Medium-Term Outlook";#N/A,#N/A,TRUE,"Tab_6";#N/A,#N/A,TRUE,"Tab_7 Indicators of Ext. Vul."}</definedName>
    <definedName name="wrn.Briefing._.Tables." localSheetId="18" hidden="1">{#N/A,#N/A,TRUE,"Tab_1 Economic Ind.";#N/A,#N/A,TRUE,"Tab_2  Public Sector Op.";#N/A,#N/A,TRUE,"Tab_3";#N/A,#N/A,TRUE,"Tab_4 Monetary";#N/A,#N/A,TRUE,"Tab_5 Medium-Term Outlook";#N/A,#N/A,TRUE,"Tab_6";#N/A,#N/A,TRUE,"Tab_7 Indicators of Ext. Vul."}</definedName>
    <definedName name="wrn.Briefing._.Tables." localSheetId="19" hidden="1">{#N/A,#N/A,TRUE,"Tab_1 Economic Ind.";#N/A,#N/A,TRUE,"Tab_2  Public Sector Op.";#N/A,#N/A,TRUE,"Tab_3";#N/A,#N/A,TRUE,"Tab_4 Monetary";#N/A,#N/A,TRUE,"Tab_5 Medium-Term Outlook";#N/A,#N/A,TRUE,"Tab_6";#N/A,#N/A,TRUE,"Tab_7 Indicators of Ext. Vul."}</definedName>
    <definedName name="wrn.Briefing._.Tables." localSheetId="15" hidden="1">{#N/A,#N/A,TRUE,"Tab_1 Economic Ind.";#N/A,#N/A,TRUE,"Tab_2  Public Sector Op.";#N/A,#N/A,TRUE,"Tab_3";#N/A,#N/A,TRUE,"Tab_4 Monetary";#N/A,#N/A,TRUE,"Tab_5 Medium-Term Outlook";#N/A,#N/A,TRUE,"Tab_6";#N/A,#N/A,TRUE,"Tab_7 Indicators of Ext. Vul."}</definedName>
    <definedName name="wrn.Briefing._.Tables." localSheetId="16"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74" hidden="1">{#N/A,#N/A,FALSE,"CelPIB"}</definedName>
    <definedName name="wrn.CelPIB." localSheetId="12" hidden="1">{#N/A,#N/A,FALSE,"CelPIB"}</definedName>
    <definedName name="wrn.CelPIB." localSheetId="13" hidden="1">{#N/A,#N/A,FALSE,"CelPIB"}</definedName>
    <definedName name="wrn.CelPIB." localSheetId="28" hidden="1">{#N/A,#N/A,FALSE,"CelPIB"}</definedName>
    <definedName name="wrn.CelPIB." localSheetId="10" hidden="1">{#N/A,#N/A,FALSE,"CelPIB"}</definedName>
    <definedName name="wrn.CelPIB." localSheetId="20" hidden="1">{#N/A,#N/A,FALSE,"CelPIB"}</definedName>
    <definedName name="wrn.CelPIB." localSheetId="21" hidden="1">{#N/A,#N/A,FALSE,"CelPIB"}</definedName>
    <definedName name="wrn.CelPIB." localSheetId="22" hidden="1">{#N/A,#N/A,FALSE,"CelPIB"}</definedName>
    <definedName name="wrn.CelPIB." localSheetId="23" hidden="1">{#N/A,#N/A,FALSE,"CelPIB"}</definedName>
    <definedName name="wrn.CelPIB." localSheetId="24" hidden="1">{#N/A,#N/A,FALSE,"CelPIB"}</definedName>
    <definedName name="wrn.CelPIB." localSheetId="27" hidden="1">{#N/A,#N/A,FALSE,"CelPIB"}</definedName>
    <definedName name="wrn.CelPIB." localSheetId="29" hidden="1">{#N/A,#N/A,FALSE,"CelPIB"}</definedName>
    <definedName name="wrn.CelPIB." localSheetId="30" hidden="1">{#N/A,#N/A,FALSE,"CelPIB"}</definedName>
    <definedName name="wrn.CelPIB." localSheetId="31" hidden="1">{#N/A,#N/A,FALSE,"CelPIB"}</definedName>
    <definedName name="wrn.CelPIB." localSheetId="32" hidden="1">{#N/A,#N/A,FALSE,"CelPIB"}</definedName>
    <definedName name="wrn.CelPIB." localSheetId="34" hidden="1">{#N/A,#N/A,FALSE,"CelPIB"}</definedName>
    <definedName name="wrn.CelPIB." localSheetId="35" hidden="1">{#N/A,#N/A,FALSE,"CelPIB"}</definedName>
    <definedName name="wrn.CelPIB." localSheetId="37" hidden="1">{#N/A,#N/A,FALSE,"CelPIB"}</definedName>
    <definedName name="wrn.CelPIB." localSheetId="38" hidden="1">{#N/A,#N/A,FALSE,"CelPIB"}</definedName>
    <definedName name="wrn.CelPIB." localSheetId="47" hidden="1">{#N/A,#N/A,FALSE,"CelPIB"}</definedName>
    <definedName name="wrn.CelPIB." localSheetId="48" hidden="1">{#N/A,#N/A,FALSE,"CelPIB"}</definedName>
    <definedName name="wrn.CelPIB." localSheetId="49" hidden="1">{#N/A,#N/A,FALSE,"CelPIB"}</definedName>
    <definedName name="wrn.CelPIB." localSheetId="50" hidden="1">{#N/A,#N/A,FALSE,"CelPIB"}</definedName>
    <definedName name="wrn.CelPIB." localSheetId="51" hidden="1">{#N/A,#N/A,FALSE,"CelPIB"}</definedName>
    <definedName name="wrn.CelPIB." localSheetId="52" hidden="1">{#N/A,#N/A,FALSE,"CelPIB"}</definedName>
    <definedName name="wrn.CelPIB." localSheetId="53" hidden="1">{#N/A,#N/A,FALSE,"CelPIB"}</definedName>
    <definedName name="wrn.CelPIB." localSheetId="54" hidden="1">{#N/A,#N/A,FALSE,"CelPIB"}</definedName>
    <definedName name="wrn.CelPIB." localSheetId="14" hidden="1">{#N/A,#N/A,FALSE,"CelPIB"}</definedName>
    <definedName name="wrn.CelPIB." localSheetId="55" hidden="1">{#N/A,#N/A,FALSE,"CelPIB"}</definedName>
    <definedName name="wrn.CelPIB." localSheetId="56" hidden="1">{#N/A,#N/A,FALSE,"CelPIB"}</definedName>
    <definedName name="wrn.CelPIB." localSheetId="57" hidden="1">{#N/A,#N/A,FALSE,"CelPIB"}</definedName>
    <definedName name="wrn.CelPIB." localSheetId="58" hidden="1">{#N/A,#N/A,FALSE,"CelPIB"}</definedName>
    <definedName name="wrn.CelPIB." localSheetId="18" hidden="1">{#N/A,#N/A,FALSE,"CelPIB"}</definedName>
    <definedName name="wrn.CelPIB." localSheetId="19" hidden="1">{#N/A,#N/A,FALSE,"CelPIB"}</definedName>
    <definedName name="wrn.CelPIB." localSheetId="15" hidden="1">{#N/A,#N/A,FALSE,"CelPIB"}</definedName>
    <definedName name="wrn.CelPIB." localSheetId="16" hidden="1">{#N/A,#N/A,FALSE,"CelPIB"}</definedName>
    <definedName name="wrn.CelPIB." hidden="1">{#N/A,#N/A,FALSE,"CelPIB"}</definedName>
    <definedName name="wrn.CG._.Cons._.GDP." localSheetId="74" hidden="1">{#N/A,#N/A,FALSE,"CG Cons GDP";#N/A,#N/A,FALSE,"CG Cons GDP";#N/A,#N/A,FALSE,"CGvt Revenue GDP";#N/A,#N/A,FALSE,"RestGGPIB";#N/A,#N/A,FALSE,"RestGGPIB";#N/A,#N/A,FALSE,"SSPIB";#N/A,#N/A,FALSE,"EntpsPIB";#N/A,#N/A,FALSE,"EntpsPIB";#N/A,#N/A,FALSE,"CelPIB"}</definedName>
    <definedName name="wrn.CG._.Cons._.GDP." localSheetId="12" hidden="1">{#N/A,#N/A,FALSE,"CG Cons GDP";#N/A,#N/A,FALSE,"CG Cons GDP";#N/A,#N/A,FALSE,"CGvt Revenue GDP";#N/A,#N/A,FALSE,"RestGGPIB";#N/A,#N/A,FALSE,"RestGGPIB";#N/A,#N/A,FALSE,"SSPIB";#N/A,#N/A,FALSE,"EntpsPIB";#N/A,#N/A,FALSE,"EntpsPIB";#N/A,#N/A,FALSE,"CelPIB"}</definedName>
    <definedName name="wrn.CG._.Cons._.GDP." localSheetId="13" hidden="1">{#N/A,#N/A,FALSE,"CG Cons GDP";#N/A,#N/A,FALSE,"CG Cons GDP";#N/A,#N/A,FALSE,"CGvt Revenue GDP";#N/A,#N/A,FALSE,"RestGGPIB";#N/A,#N/A,FALSE,"RestGGPIB";#N/A,#N/A,FALSE,"SSPIB";#N/A,#N/A,FALSE,"EntpsPIB";#N/A,#N/A,FALSE,"EntpsPIB";#N/A,#N/A,FALSE,"CelPIB"}</definedName>
    <definedName name="wrn.CG._.Cons._.GDP." localSheetId="28" hidden="1">{#N/A,#N/A,FALSE,"CG Cons GDP";#N/A,#N/A,FALSE,"CG Cons GDP";#N/A,#N/A,FALSE,"CGvt Revenue GDP";#N/A,#N/A,FALSE,"RestGGPIB";#N/A,#N/A,FALSE,"RestGGPIB";#N/A,#N/A,FALSE,"SSPIB";#N/A,#N/A,FALSE,"EntpsPIB";#N/A,#N/A,FALSE,"EntpsPIB";#N/A,#N/A,FALSE,"CelPIB"}</definedName>
    <definedName name="wrn.CG._.Cons._.GDP." localSheetId="10" hidden="1">{#N/A,#N/A,FALSE,"CG Cons GDP";#N/A,#N/A,FALSE,"CG Cons GDP";#N/A,#N/A,FALSE,"CGvt Revenue GDP";#N/A,#N/A,FALSE,"RestGGPIB";#N/A,#N/A,FALSE,"RestGGPIB";#N/A,#N/A,FALSE,"SSPIB";#N/A,#N/A,FALSE,"EntpsPIB";#N/A,#N/A,FALSE,"EntpsPIB";#N/A,#N/A,FALSE,"CelPIB"}</definedName>
    <definedName name="wrn.CG._.Cons._.GDP." localSheetId="20" hidden="1">{#N/A,#N/A,FALSE,"CG Cons GDP";#N/A,#N/A,FALSE,"CG Cons GDP";#N/A,#N/A,FALSE,"CGvt Revenue GDP";#N/A,#N/A,FALSE,"RestGGPIB";#N/A,#N/A,FALSE,"RestGGPIB";#N/A,#N/A,FALSE,"SSPIB";#N/A,#N/A,FALSE,"EntpsPIB";#N/A,#N/A,FALSE,"EntpsPIB";#N/A,#N/A,FALSE,"CelPIB"}</definedName>
    <definedName name="wrn.CG._.Cons._.GDP." localSheetId="21" hidden="1">{#N/A,#N/A,FALSE,"CG Cons GDP";#N/A,#N/A,FALSE,"CG Cons GDP";#N/A,#N/A,FALSE,"CGvt Revenue GDP";#N/A,#N/A,FALSE,"RestGGPIB";#N/A,#N/A,FALSE,"RestGGPIB";#N/A,#N/A,FALSE,"SSPIB";#N/A,#N/A,FALSE,"EntpsPIB";#N/A,#N/A,FALSE,"EntpsPIB";#N/A,#N/A,FALSE,"CelPIB"}</definedName>
    <definedName name="wrn.CG._.Cons._.GDP." localSheetId="22" hidden="1">{#N/A,#N/A,FALSE,"CG Cons GDP";#N/A,#N/A,FALSE,"CG Cons GDP";#N/A,#N/A,FALSE,"CGvt Revenue GDP";#N/A,#N/A,FALSE,"RestGGPIB";#N/A,#N/A,FALSE,"RestGGPIB";#N/A,#N/A,FALSE,"SSPIB";#N/A,#N/A,FALSE,"EntpsPIB";#N/A,#N/A,FALSE,"EntpsPIB";#N/A,#N/A,FALSE,"CelPIB"}</definedName>
    <definedName name="wrn.CG._.Cons._.GDP." localSheetId="23" hidden="1">{#N/A,#N/A,FALSE,"CG Cons GDP";#N/A,#N/A,FALSE,"CG Cons GDP";#N/A,#N/A,FALSE,"CGvt Revenue GDP";#N/A,#N/A,FALSE,"RestGGPIB";#N/A,#N/A,FALSE,"RestGGPIB";#N/A,#N/A,FALSE,"SSPIB";#N/A,#N/A,FALSE,"EntpsPIB";#N/A,#N/A,FALSE,"EntpsPIB";#N/A,#N/A,FALSE,"CelPIB"}</definedName>
    <definedName name="wrn.CG._.Cons._.GDP." localSheetId="24" hidden="1">{#N/A,#N/A,FALSE,"CG Cons GDP";#N/A,#N/A,FALSE,"CG Cons GDP";#N/A,#N/A,FALSE,"CGvt Revenue GDP";#N/A,#N/A,FALSE,"RestGGPIB";#N/A,#N/A,FALSE,"RestGGPIB";#N/A,#N/A,FALSE,"SSPIB";#N/A,#N/A,FALSE,"EntpsPIB";#N/A,#N/A,FALSE,"EntpsPIB";#N/A,#N/A,FALSE,"CelPIB"}</definedName>
    <definedName name="wrn.CG._.Cons._.GDP." localSheetId="27" hidden="1">{#N/A,#N/A,FALSE,"CG Cons GDP";#N/A,#N/A,FALSE,"CG Cons GDP";#N/A,#N/A,FALSE,"CGvt Revenue GDP";#N/A,#N/A,FALSE,"RestGGPIB";#N/A,#N/A,FALSE,"RestGGPIB";#N/A,#N/A,FALSE,"SSPIB";#N/A,#N/A,FALSE,"EntpsPIB";#N/A,#N/A,FALSE,"EntpsPIB";#N/A,#N/A,FALSE,"CelPIB"}</definedName>
    <definedName name="wrn.CG._.Cons._.GDP." localSheetId="29" hidden="1">{#N/A,#N/A,FALSE,"CG Cons GDP";#N/A,#N/A,FALSE,"CG Cons GDP";#N/A,#N/A,FALSE,"CGvt Revenue GDP";#N/A,#N/A,FALSE,"RestGGPIB";#N/A,#N/A,FALSE,"RestGGPIB";#N/A,#N/A,FALSE,"SSPIB";#N/A,#N/A,FALSE,"EntpsPIB";#N/A,#N/A,FALSE,"EntpsPIB";#N/A,#N/A,FALSE,"CelPIB"}</definedName>
    <definedName name="wrn.CG._.Cons._.GDP." localSheetId="30" hidden="1">{#N/A,#N/A,FALSE,"CG Cons GDP";#N/A,#N/A,FALSE,"CG Cons GDP";#N/A,#N/A,FALSE,"CGvt Revenue GDP";#N/A,#N/A,FALSE,"RestGGPIB";#N/A,#N/A,FALSE,"RestGGPIB";#N/A,#N/A,FALSE,"SSPIB";#N/A,#N/A,FALSE,"EntpsPIB";#N/A,#N/A,FALSE,"EntpsPIB";#N/A,#N/A,FALSE,"CelPIB"}</definedName>
    <definedName name="wrn.CG._.Cons._.GDP." localSheetId="31" hidden="1">{#N/A,#N/A,FALSE,"CG Cons GDP";#N/A,#N/A,FALSE,"CG Cons GDP";#N/A,#N/A,FALSE,"CGvt Revenue GDP";#N/A,#N/A,FALSE,"RestGGPIB";#N/A,#N/A,FALSE,"RestGGPIB";#N/A,#N/A,FALSE,"SSPIB";#N/A,#N/A,FALSE,"EntpsPIB";#N/A,#N/A,FALSE,"EntpsPIB";#N/A,#N/A,FALSE,"CelPIB"}</definedName>
    <definedName name="wrn.CG._.Cons._.GDP." localSheetId="32" hidden="1">{#N/A,#N/A,FALSE,"CG Cons GDP";#N/A,#N/A,FALSE,"CG Cons GDP";#N/A,#N/A,FALSE,"CGvt Revenue GDP";#N/A,#N/A,FALSE,"RestGGPIB";#N/A,#N/A,FALSE,"RestGGPIB";#N/A,#N/A,FALSE,"SSPIB";#N/A,#N/A,FALSE,"EntpsPIB";#N/A,#N/A,FALSE,"EntpsPIB";#N/A,#N/A,FALSE,"CelPIB"}</definedName>
    <definedName name="wrn.CG._.Cons._.GDP." localSheetId="34" hidden="1">{#N/A,#N/A,FALSE,"CG Cons GDP";#N/A,#N/A,FALSE,"CG Cons GDP";#N/A,#N/A,FALSE,"CGvt Revenue GDP";#N/A,#N/A,FALSE,"RestGGPIB";#N/A,#N/A,FALSE,"RestGGPIB";#N/A,#N/A,FALSE,"SSPIB";#N/A,#N/A,FALSE,"EntpsPIB";#N/A,#N/A,FALSE,"EntpsPIB";#N/A,#N/A,FALSE,"CelPIB"}</definedName>
    <definedName name="wrn.CG._.Cons._.GDP." localSheetId="35" hidden="1">{#N/A,#N/A,FALSE,"CG Cons GDP";#N/A,#N/A,FALSE,"CG Cons GDP";#N/A,#N/A,FALSE,"CGvt Revenue GDP";#N/A,#N/A,FALSE,"RestGGPIB";#N/A,#N/A,FALSE,"RestGGPIB";#N/A,#N/A,FALSE,"SSPIB";#N/A,#N/A,FALSE,"EntpsPIB";#N/A,#N/A,FALSE,"EntpsPIB";#N/A,#N/A,FALSE,"CelPIB"}</definedName>
    <definedName name="wrn.CG._.Cons._.GDP." localSheetId="37" hidden="1">{#N/A,#N/A,FALSE,"CG Cons GDP";#N/A,#N/A,FALSE,"CG Cons GDP";#N/A,#N/A,FALSE,"CGvt Revenue GDP";#N/A,#N/A,FALSE,"RestGGPIB";#N/A,#N/A,FALSE,"RestGGPIB";#N/A,#N/A,FALSE,"SSPIB";#N/A,#N/A,FALSE,"EntpsPIB";#N/A,#N/A,FALSE,"EntpsPIB";#N/A,#N/A,FALSE,"CelPIB"}</definedName>
    <definedName name="wrn.CG._.Cons._.GDP." localSheetId="38" hidden="1">{#N/A,#N/A,FALSE,"CG Cons GDP";#N/A,#N/A,FALSE,"CG Cons GDP";#N/A,#N/A,FALSE,"CGvt Revenue GDP";#N/A,#N/A,FALSE,"RestGGPIB";#N/A,#N/A,FALSE,"RestGGPIB";#N/A,#N/A,FALSE,"SSPIB";#N/A,#N/A,FALSE,"EntpsPIB";#N/A,#N/A,FALSE,"EntpsPIB";#N/A,#N/A,FALSE,"CelPIB"}</definedName>
    <definedName name="wrn.CG._.Cons._.GDP." localSheetId="47" hidden="1">{#N/A,#N/A,FALSE,"CG Cons GDP";#N/A,#N/A,FALSE,"CG Cons GDP";#N/A,#N/A,FALSE,"CGvt Revenue GDP";#N/A,#N/A,FALSE,"RestGGPIB";#N/A,#N/A,FALSE,"RestGGPIB";#N/A,#N/A,FALSE,"SSPIB";#N/A,#N/A,FALSE,"EntpsPIB";#N/A,#N/A,FALSE,"EntpsPIB";#N/A,#N/A,FALSE,"CelPIB"}</definedName>
    <definedName name="wrn.CG._.Cons._.GDP." localSheetId="48" hidden="1">{#N/A,#N/A,FALSE,"CG Cons GDP";#N/A,#N/A,FALSE,"CG Cons GDP";#N/A,#N/A,FALSE,"CGvt Revenue GDP";#N/A,#N/A,FALSE,"RestGGPIB";#N/A,#N/A,FALSE,"RestGGPIB";#N/A,#N/A,FALSE,"SSPIB";#N/A,#N/A,FALSE,"EntpsPIB";#N/A,#N/A,FALSE,"EntpsPIB";#N/A,#N/A,FALSE,"CelPIB"}</definedName>
    <definedName name="wrn.CG._.Cons._.GDP." localSheetId="49" hidden="1">{#N/A,#N/A,FALSE,"CG Cons GDP";#N/A,#N/A,FALSE,"CG Cons GDP";#N/A,#N/A,FALSE,"CGvt Revenue GDP";#N/A,#N/A,FALSE,"RestGGPIB";#N/A,#N/A,FALSE,"RestGGPIB";#N/A,#N/A,FALSE,"SSPIB";#N/A,#N/A,FALSE,"EntpsPIB";#N/A,#N/A,FALSE,"EntpsPIB";#N/A,#N/A,FALSE,"CelPIB"}</definedName>
    <definedName name="wrn.CG._.Cons._.GDP." localSheetId="50" hidden="1">{#N/A,#N/A,FALSE,"CG Cons GDP";#N/A,#N/A,FALSE,"CG Cons GDP";#N/A,#N/A,FALSE,"CGvt Revenue GDP";#N/A,#N/A,FALSE,"RestGGPIB";#N/A,#N/A,FALSE,"RestGGPIB";#N/A,#N/A,FALSE,"SSPIB";#N/A,#N/A,FALSE,"EntpsPIB";#N/A,#N/A,FALSE,"EntpsPIB";#N/A,#N/A,FALSE,"CelPIB"}</definedName>
    <definedName name="wrn.CG._.Cons._.GDP." localSheetId="51" hidden="1">{#N/A,#N/A,FALSE,"CG Cons GDP";#N/A,#N/A,FALSE,"CG Cons GDP";#N/A,#N/A,FALSE,"CGvt Revenue GDP";#N/A,#N/A,FALSE,"RestGGPIB";#N/A,#N/A,FALSE,"RestGGPIB";#N/A,#N/A,FALSE,"SSPIB";#N/A,#N/A,FALSE,"EntpsPIB";#N/A,#N/A,FALSE,"EntpsPIB";#N/A,#N/A,FALSE,"CelPIB"}</definedName>
    <definedName name="wrn.CG._.Cons._.GDP." localSheetId="52" hidden="1">{#N/A,#N/A,FALSE,"CG Cons GDP";#N/A,#N/A,FALSE,"CG Cons GDP";#N/A,#N/A,FALSE,"CGvt Revenue GDP";#N/A,#N/A,FALSE,"RestGGPIB";#N/A,#N/A,FALSE,"RestGGPIB";#N/A,#N/A,FALSE,"SSPIB";#N/A,#N/A,FALSE,"EntpsPIB";#N/A,#N/A,FALSE,"EntpsPIB";#N/A,#N/A,FALSE,"CelPIB"}</definedName>
    <definedName name="wrn.CG._.Cons._.GDP." localSheetId="53" hidden="1">{#N/A,#N/A,FALSE,"CG Cons GDP";#N/A,#N/A,FALSE,"CG Cons GDP";#N/A,#N/A,FALSE,"CGvt Revenue GDP";#N/A,#N/A,FALSE,"RestGGPIB";#N/A,#N/A,FALSE,"RestGGPIB";#N/A,#N/A,FALSE,"SSPIB";#N/A,#N/A,FALSE,"EntpsPIB";#N/A,#N/A,FALSE,"EntpsPIB";#N/A,#N/A,FALSE,"CelPIB"}</definedName>
    <definedName name="wrn.CG._.Cons._.GDP." localSheetId="54" hidden="1">{#N/A,#N/A,FALSE,"CG Cons GDP";#N/A,#N/A,FALSE,"CG Cons GDP";#N/A,#N/A,FALSE,"CGvt Revenue GDP";#N/A,#N/A,FALSE,"RestGGPIB";#N/A,#N/A,FALSE,"RestGGPIB";#N/A,#N/A,FALSE,"SSPIB";#N/A,#N/A,FALSE,"EntpsPIB";#N/A,#N/A,FALSE,"EntpsPIB";#N/A,#N/A,FALSE,"CelPIB"}</definedName>
    <definedName name="wrn.CG._.Cons._.GDP." localSheetId="14" hidden="1">{#N/A,#N/A,FALSE,"CG Cons GDP";#N/A,#N/A,FALSE,"CG Cons GDP";#N/A,#N/A,FALSE,"CGvt Revenue GDP";#N/A,#N/A,FALSE,"RestGGPIB";#N/A,#N/A,FALSE,"RestGGPIB";#N/A,#N/A,FALSE,"SSPIB";#N/A,#N/A,FALSE,"EntpsPIB";#N/A,#N/A,FALSE,"EntpsPIB";#N/A,#N/A,FALSE,"CelPIB"}</definedName>
    <definedName name="wrn.CG._.Cons._.GDP." localSheetId="55" hidden="1">{#N/A,#N/A,FALSE,"CG Cons GDP";#N/A,#N/A,FALSE,"CG Cons GDP";#N/A,#N/A,FALSE,"CGvt Revenue GDP";#N/A,#N/A,FALSE,"RestGGPIB";#N/A,#N/A,FALSE,"RestGGPIB";#N/A,#N/A,FALSE,"SSPIB";#N/A,#N/A,FALSE,"EntpsPIB";#N/A,#N/A,FALSE,"EntpsPIB";#N/A,#N/A,FALSE,"CelPIB"}</definedName>
    <definedName name="wrn.CG._.Cons._.GDP." localSheetId="56" hidden="1">{#N/A,#N/A,FALSE,"CG Cons GDP";#N/A,#N/A,FALSE,"CG Cons GDP";#N/A,#N/A,FALSE,"CGvt Revenue GDP";#N/A,#N/A,FALSE,"RestGGPIB";#N/A,#N/A,FALSE,"RestGGPIB";#N/A,#N/A,FALSE,"SSPIB";#N/A,#N/A,FALSE,"EntpsPIB";#N/A,#N/A,FALSE,"EntpsPIB";#N/A,#N/A,FALSE,"CelPIB"}</definedName>
    <definedName name="wrn.CG._.Cons._.GDP." localSheetId="57" hidden="1">{#N/A,#N/A,FALSE,"CG Cons GDP";#N/A,#N/A,FALSE,"CG Cons GDP";#N/A,#N/A,FALSE,"CGvt Revenue GDP";#N/A,#N/A,FALSE,"RestGGPIB";#N/A,#N/A,FALSE,"RestGGPIB";#N/A,#N/A,FALSE,"SSPIB";#N/A,#N/A,FALSE,"EntpsPIB";#N/A,#N/A,FALSE,"EntpsPIB";#N/A,#N/A,FALSE,"CelPIB"}</definedName>
    <definedName name="wrn.CG._.Cons._.GDP." localSheetId="58" hidden="1">{#N/A,#N/A,FALSE,"CG Cons GDP";#N/A,#N/A,FALSE,"CG Cons GDP";#N/A,#N/A,FALSE,"CGvt Revenue GDP";#N/A,#N/A,FALSE,"RestGGPIB";#N/A,#N/A,FALSE,"RestGGPIB";#N/A,#N/A,FALSE,"SSPIB";#N/A,#N/A,FALSE,"EntpsPIB";#N/A,#N/A,FALSE,"EntpsPIB";#N/A,#N/A,FALSE,"CelPIB"}</definedName>
    <definedName name="wrn.CG._.Cons._.GDP." localSheetId="18" hidden="1">{#N/A,#N/A,FALSE,"CG Cons GDP";#N/A,#N/A,FALSE,"CG Cons GDP";#N/A,#N/A,FALSE,"CGvt Revenue GDP";#N/A,#N/A,FALSE,"RestGGPIB";#N/A,#N/A,FALSE,"RestGGPIB";#N/A,#N/A,FALSE,"SSPIB";#N/A,#N/A,FALSE,"EntpsPIB";#N/A,#N/A,FALSE,"EntpsPIB";#N/A,#N/A,FALSE,"CelPIB"}</definedName>
    <definedName name="wrn.CG._.Cons._.GDP." localSheetId="19" hidden="1">{#N/A,#N/A,FALSE,"CG Cons GDP";#N/A,#N/A,FALSE,"CG Cons GDP";#N/A,#N/A,FALSE,"CGvt Revenue GDP";#N/A,#N/A,FALSE,"RestGGPIB";#N/A,#N/A,FALSE,"RestGGPIB";#N/A,#N/A,FALSE,"SSPIB";#N/A,#N/A,FALSE,"EntpsPIB";#N/A,#N/A,FALSE,"EntpsPIB";#N/A,#N/A,FALSE,"CelPIB"}</definedName>
    <definedName name="wrn.CG._.Cons._.GDP." localSheetId="15" hidden="1">{#N/A,#N/A,FALSE,"CG Cons GDP";#N/A,#N/A,FALSE,"CG Cons GDP";#N/A,#N/A,FALSE,"CGvt Revenue GDP";#N/A,#N/A,FALSE,"RestGGPIB";#N/A,#N/A,FALSE,"RestGGPIB";#N/A,#N/A,FALSE,"SSPIB";#N/A,#N/A,FALSE,"EntpsPIB";#N/A,#N/A,FALSE,"EntpsPIB";#N/A,#N/A,FALSE,"CelPIB"}</definedName>
    <definedName name="wrn.CG._.Cons._.GDP." localSheetId="16"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74" hidden="1">{#N/A,#N/A,FALSE,"NFPS GDP"}</definedName>
    <definedName name="wrn.CGvt._.Revenue._.GDP." localSheetId="12" hidden="1">{#N/A,#N/A,FALSE,"NFPS GDP"}</definedName>
    <definedName name="wrn.CGvt._.Revenue._.GDP." localSheetId="13" hidden="1">{#N/A,#N/A,FALSE,"NFPS GDP"}</definedName>
    <definedName name="wrn.CGvt._.Revenue._.GDP." localSheetId="28" hidden="1">{#N/A,#N/A,FALSE,"NFPS GDP"}</definedName>
    <definedName name="wrn.CGvt._.Revenue._.GDP." localSheetId="10" hidden="1">{#N/A,#N/A,FALSE,"NFPS GDP"}</definedName>
    <definedName name="wrn.CGvt._.Revenue._.GDP." localSheetId="20" hidden="1">{#N/A,#N/A,FALSE,"NFPS GDP"}</definedName>
    <definedName name="wrn.CGvt._.Revenue._.GDP." localSheetId="21" hidden="1">{#N/A,#N/A,FALSE,"NFPS GDP"}</definedName>
    <definedName name="wrn.CGvt._.Revenue._.GDP." localSheetId="22" hidden="1">{#N/A,#N/A,FALSE,"NFPS GDP"}</definedName>
    <definedName name="wrn.CGvt._.Revenue._.GDP." localSheetId="23" hidden="1">{#N/A,#N/A,FALSE,"NFPS GDP"}</definedName>
    <definedName name="wrn.CGvt._.Revenue._.GDP." localSheetId="24" hidden="1">{#N/A,#N/A,FALSE,"NFPS GDP"}</definedName>
    <definedName name="wrn.CGvt._.Revenue._.GDP." localSheetId="27" hidden="1">{#N/A,#N/A,FALSE,"NFPS GDP"}</definedName>
    <definedName name="wrn.CGvt._.Revenue._.GDP." localSheetId="29" hidden="1">{#N/A,#N/A,FALSE,"NFPS GDP"}</definedName>
    <definedName name="wrn.CGvt._.Revenue._.GDP." localSheetId="30" hidden="1">{#N/A,#N/A,FALSE,"NFPS GDP"}</definedName>
    <definedName name="wrn.CGvt._.Revenue._.GDP." localSheetId="31" hidden="1">{#N/A,#N/A,FALSE,"NFPS GDP"}</definedName>
    <definedName name="wrn.CGvt._.Revenue._.GDP." localSheetId="32" hidden="1">{#N/A,#N/A,FALSE,"NFPS GDP"}</definedName>
    <definedName name="wrn.CGvt._.Revenue._.GDP." localSheetId="34" hidden="1">{#N/A,#N/A,FALSE,"NFPS GDP"}</definedName>
    <definedName name="wrn.CGvt._.Revenue._.GDP." localSheetId="35" hidden="1">{#N/A,#N/A,FALSE,"NFPS GDP"}</definedName>
    <definedName name="wrn.CGvt._.Revenue._.GDP." localSheetId="37" hidden="1">{#N/A,#N/A,FALSE,"NFPS GDP"}</definedName>
    <definedName name="wrn.CGvt._.Revenue._.GDP." localSheetId="38" hidden="1">{#N/A,#N/A,FALSE,"NFPS GDP"}</definedName>
    <definedName name="wrn.CGvt._.Revenue._.GDP." localSheetId="47" hidden="1">{#N/A,#N/A,FALSE,"NFPS GDP"}</definedName>
    <definedName name="wrn.CGvt._.Revenue._.GDP." localSheetId="48" hidden="1">{#N/A,#N/A,FALSE,"NFPS GDP"}</definedName>
    <definedName name="wrn.CGvt._.Revenue._.GDP." localSheetId="49" hidden="1">{#N/A,#N/A,FALSE,"NFPS GDP"}</definedName>
    <definedName name="wrn.CGvt._.Revenue._.GDP." localSheetId="50" hidden="1">{#N/A,#N/A,FALSE,"NFPS GDP"}</definedName>
    <definedName name="wrn.CGvt._.Revenue._.GDP." localSheetId="51" hidden="1">{#N/A,#N/A,FALSE,"NFPS GDP"}</definedName>
    <definedName name="wrn.CGvt._.Revenue._.GDP." localSheetId="52" hidden="1">{#N/A,#N/A,FALSE,"NFPS GDP"}</definedName>
    <definedName name="wrn.CGvt._.Revenue._.GDP." localSheetId="53" hidden="1">{#N/A,#N/A,FALSE,"NFPS GDP"}</definedName>
    <definedName name="wrn.CGvt._.Revenue._.GDP." localSheetId="54" hidden="1">{#N/A,#N/A,FALSE,"NFPS GDP"}</definedName>
    <definedName name="wrn.CGvt._.Revenue._.GDP." localSheetId="14" hidden="1">{#N/A,#N/A,FALSE,"NFPS GDP"}</definedName>
    <definedName name="wrn.CGvt._.Revenue._.GDP." localSheetId="55" hidden="1">{#N/A,#N/A,FALSE,"NFPS GDP"}</definedName>
    <definedName name="wrn.CGvt._.Revenue._.GDP." localSheetId="56" hidden="1">{#N/A,#N/A,FALSE,"NFPS GDP"}</definedName>
    <definedName name="wrn.CGvt._.Revenue._.GDP." localSheetId="57" hidden="1">{#N/A,#N/A,FALSE,"NFPS GDP"}</definedName>
    <definedName name="wrn.CGvt._.Revenue._.GDP." localSheetId="58" hidden="1">{#N/A,#N/A,FALSE,"NFPS GDP"}</definedName>
    <definedName name="wrn.CGvt._.Revenue._.GDP." localSheetId="18" hidden="1">{#N/A,#N/A,FALSE,"NFPS GDP"}</definedName>
    <definedName name="wrn.CGvt._.Revenue._.GDP." localSheetId="19" hidden="1">{#N/A,#N/A,FALSE,"NFPS GDP"}</definedName>
    <definedName name="wrn.CGvt._.Revenue._.GDP." localSheetId="15" hidden="1">{#N/A,#N/A,FALSE,"NFPS GDP"}</definedName>
    <definedName name="wrn.CGvt._.Revenue._.GDP." localSheetId="16" hidden="1">{#N/A,#N/A,FALSE,"NFPS GDP"}</definedName>
    <definedName name="wrn.CGvt._.Revenue._.GDP." hidden="1">{#N/A,#N/A,FALSE,"NFPS GDP"}</definedName>
    <definedName name="wrn.CREDIT." localSheetId="74" hidden="1">{#N/A,#N/A,FALSE,"CREDIT"}</definedName>
    <definedName name="wrn.CREDIT." localSheetId="13" hidden="1">{#N/A,#N/A,FALSE,"CREDIT"}</definedName>
    <definedName name="wrn.CREDIT." localSheetId="28" hidden="1">{#N/A,#N/A,FALSE,"CREDIT"}</definedName>
    <definedName name="wrn.CREDIT." localSheetId="10" hidden="1">{#N/A,#N/A,FALSE,"CREDIT"}</definedName>
    <definedName name="wrn.CREDIT." localSheetId="20" hidden="1">{#N/A,#N/A,FALSE,"CREDIT"}</definedName>
    <definedName name="wrn.CREDIT." localSheetId="21" hidden="1">{#N/A,#N/A,FALSE,"CREDIT"}</definedName>
    <definedName name="wrn.CREDIT." localSheetId="22" hidden="1">{#N/A,#N/A,FALSE,"CREDIT"}</definedName>
    <definedName name="wrn.CREDIT." localSheetId="23" hidden="1">{#N/A,#N/A,FALSE,"CREDIT"}</definedName>
    <definedName name="wrn.CREDIT." localSheetId="24" hidden="1">{#N/A,#N/A,FALSE,"CREDIT"}</definedName>
    <definedName name="wrn.CREDIT." localSheetId="27" hidden="1">{#N/A,#N/A,FALSE,"CREDIT"}</definedName>
    <definedName name="wrn.CREDIT." localSheetId="29" hidden="1">{#N/A,#N/A,FALSE,"CREDIT"}</definedName>
    <definedName name="wrn.CREDIT." localSheetId="30" hidden="1">{#N/A,#N/A,FALSE,"CREDIT"}</definedName>
    <definedName name="wrn.CREDIT." localSheetId="31" hidden="1">{#N/A,#N/A,FALSE,"CREDIT"}</definedName>
    <definedName name="wrn.CREDIT." localSheetId="32" hidden="1">{#N/A,#N/A,FALSE,"CREDIT"}</definedName>
    <definedName name="wrn.CREDIT." localSheetId="34" hidden="1">{#N/A,#N/A,FALSE,"CREDIT"}</definedName>
    <definedName name="wrn.CREDIT." localSheetId="35" hidden="1">{#N/A,#N/A,FALSE,"CREDIT"}</definedName>
    <definedName name="wrn.CREDIT." localSheetId="37" hidden="1">{#N/A,#N/A,FALSE,"CREDIT"}</definedName>
    <definedName name="wrn.CREDIT." localSheetId="38" hidden="1">{#N/A,#N/A,FALSE,"CREDIT"}</definedName>
    <definedName name="wrn.CREDIT." localSheetId="47" hidden="1">{#N/A,#N/A,FALSE,"CREDIT"}</definedName>
    <definedName name="wrn.CREDIT." localSheetId="48" hidden="1">{#N/A,#N/A,FALSE,"CREDIT"}</definedName>
    <definedName name="wrn.CREDIT." localSheetId="49" hidden="1">{#N/A,#N/A,FALSE,"CREDIT"}</definedName>
    <definedName name="wrn.CREDIT." localSheetId="50" hidden="1">{#N/A,#N/A,FALSE,"CREDIT"}</definedName>
    <definedName name="wrn.CREDIT." localSheetId="51" hidden="1">{#N/A,#N/A,FALSE,"CREDIT"}</definedName>
    <definedName name="wrn.CREDIT." localSheetId="52" hidden="1">{#N/A,#N/A,FALSE,"CREDIT"}</definedName>
    <definedName name="wrn.CREDIT." localSheetId="53" hidden="1">{#N/A,#N/A,FALSE,"CREDIT"}</definedName>
    <definedName name="wrn.CREDIT." localSheetId="54" hidden="1">{#N/A,#N/A,FALSE,"CREDIT"}</definedName>
    <definedName name="wrn.CREDIT." localSheetId="14" hidden="1">{#N/A,#N/A,FALSE,"CREDIT"}</definedName>
    <definedName name="wrn.CREDIT." localSheetId="55" hidden="1">{#N/A,#N/A,FALSE,"CREDIT"}</definedName>
    <definedName name="wrn.CREDIT." localSheetId="56" hidden="1">{#N/A,#N/A,FALSE,"CREDIT"}</definedName>
    <definedName name="wrn.CREDIT." localSheetId="57" hidden="1">{#N/A,#N/A,FALSE,"CREDIT"}</definedName>
    <definedName name="wrn.CREDIT." localSheetId="58" hidden="1">{#N/A,#N/A,FALSE,"CREDIT"}</definedName>
    <definedName name="wrn.CREDIT." localSheetId="18" hidden="1">{#N/A,#N/A,FALSE,"CREDIT"}</definedName>
    <definedName name="wrn.CREDIT." localSheetId="19" hidden="1">{#N/A,#N/A,FALSE,"CREDIT"}</definedName>
    <definedName name="wrn.CREDIT." localSheetId="15" hidden="1">{#N/A,#N/A,FALSE,"CREDIT"}</definedName>
    <definedName name="wrn.CREDIT." localSheetId="16" hidden="1">{#N/A,#N/A,FALSE,"CREDIT"}</definedName>
    <definedName name="wrn.CREDIT." hidden="1">{#N/A,#N/A,FALSE,"CREDIT"}</definedName>
    <definedName name="wrn.DEBTSVC." localSheetId="74" hidden="1">{#N/A,#N/A,FALSE,"DEBTSVC"}</definedName>
    <definedName name="wrn.DEBTSVC." localSheetId="13" hidden="1">{#N/A,#N/A,FALSE,"DEBTSVC"}</definedName>
    <definedName name="wrn.DEBTSVC." localSheetId="28" hidden="1">{#N/A,#N/A,FALSE,"DEBTSVC"}</definedName>
    <definedName name="wrn.DEBTSVC." localSheetId="10" hidden="1">{#N/A,#N/A,FALSE,"DEBTSVC"}</definedName>
    <definedName name="wrn.DEBTSVC." localSheetId="20" hidden="1">{#N/A,#N/A,FALSE,"DEBTSVC"}</definedName>
    <definedName name="wrn.DEBTSVC." localSheetId="21" hidden="1">{#N/A,#N/A,FALSE,"DEBTSVC"}</definedName>
    <definedName name="wrn.DEBTSVC." localSheetId="22" hidden="1">{#N/A,#N/A,FALSE,"DEBTSVC"}</definedName>
    <definedName name="wrn.DEBTSVC." localSheetId="23" hidden="1">{#N/A,#N/A,FALSE,"DEBTSVC"}</definedName>
    <definedName name="wrn.DEBTSVC." localSheetId="24" hidden="1">{#N/A,#N/A,FALSE,"DEBTSVC"}</definedName>
    <definedName name="wrn.DEBTSVC." localSheetId="27" hidden="1">{#N/A,#N/A,FALSE,"DEBTSVC"}</definedName>
    <definedName name="wrn.DEBTSVC." localSheetId="29" hidden="1">{#N/A,#N/A,FALSE,"DEBTSVC"}</definedName>
    <definedName name="wrn.DEBTSVC." localSheetId="30" hidden="1">{#N/A,#N/A,FALSE,"DEBTSVC"}</definedName>
    <definedName name="wrn.DEBTSVC." localSheetId="31" hidden="1">{#N/A,#N/A,FALSE,"DEBTSVC"}</definedName>
    <definedName name="wrn.DEBTSVC." localSheetId="32" hidden="1">{#N/A,#N/A,FALSE,"DEBTSVC"}</definedName>
    <definedName name="wrn.DEBTSVC." localSheetId="34" hidden="1">{#N/A,#N/A,FALSE,"DEBTSVC"}</definedName>
    <definedName name="wrn.DEBTSVC." localSheetId="35" hidden="1">{#N/A,#N/A,FALSE,"DEBTSVC"}</definedName>
    <definedName name="wrn.DEBTSVC." localSheetId="37" hidden="1">{#N/A,#N/A,FALSE,"DEBTSVC"}</definedName>
    <definedName name="wrn.DEBTSVC." localSheetId="38" hidden="1">{#N/A,#N/A,FALSE,"DEBTSVC"}</definedName>
    <definedName name="wrn.DEBTSVC." localSheetId="47" hidden="1">{#N/A,#N/A,FALSE,"DEBTSVC"}</definedName>
    <definedName name="wrn.DEBTSVC." localSheetId="48" hidden="1">{#N/A,#N/A,FALSE,"DEBTSVC"}</definedName>
    <definedName name="wrn.DEBTSVC." localSheetId="49" hidden="1">{#N/A,#N/A,FALSE,"DEBTSVC"}</definedName>
    <definedName name="wrn.DEBTSVC." localSheetId="50" hidden="1">{#N/A,#N/A,FALSE,"DEBTSVC"}</definedName>
    <definedName name="wrn.DEBTSVC." localSheetId="51" hidden="1">{#N/A,#N/A,FALSE,"DEBTSVC"}</definedName>
    <definedName name="wrn.DEBTSVC." localSheetId="52" hidden="1">{#N/A,#N/A,FALSE,"DEBTSVC"}</definedName>
    <definedName name="wrn.DEBTSVC." localSheetId="53" hidden="1">{#N/A,#N/A,FALSE,"DEBTSVC"}</definedName>
    <definedName name="wrn.DEBTSVC." localSheetId="54" hidden="1">{#N/A,#N/A,FALSE,"DEBTSVC"}</definedName>
    <definedName name="wrn.DEBTSVC." localSheetId="14" hidden="1">{#N/A,#N/A,FALSE,"DEBTSVC"}</definedName>
    <definedName name="wrn.DEBTSVC." localSheetId="55" hidden="1">{#N/A,#N/A,FALSE,"DEBTSVC"}</definedName>
    <definedName name="wrn.DEBTSVC." localSheetId="56" hidden="1">{#N/A,#N/A,FALSE,"DEBTSVC"}</definedName>
    <definedName name="wrn.DEBTSVC." localSheetId="57" hidden="1">{#N/A,#N/A,FALSE,"DEBTSVC"}</definedName>
    <definedName name="wrn.DEBTSVC." localSheetId="58" hidden="1">{#N/A,#N/A,FALSE,"DEBTSVC"}</definedName>
    <definedName name="wrn.DEBTSVC." localSheetId="18" hidden="1">{#N/A,#N/A,FALSE,"DEBTSVC"}</definedName>
    <definedName name="wrn.DEBTSVC." localSheetId="19" hidden="1">{#N/A,#N/A,FALSE,"DEBTSVC"}</definedName>
    <definedName name="wrn.DEBTSVC." localSheetId="15" hidden="1">{#N/A,#N/A,FALSE,"DEBTSVC"}</definedName>
    <definedName name="wrn.DEBTSVC." localSheetId="16" hidden="1">{#N/A,#N/A,FALSE,"DEBTSVC"}</definedName>
    <definedName name="wrn.DEBTSVC." hidden="1">{#N/A,#N/A,FALSE,"DEBTSVC"}</definedName>
    <definedName name="wrn.DEPO." localSheetId="74" hidden="1">{#N/A,#N/A,FALSE,"DEPO"}</definedName>
    <definedName name="wrn.DEPO." localSheetId="13" hidden="1">{#N/A,#N/A,FALSE,"DEPO"}</definedName>
    <definedName name="wrn.DEPO." localSheetId="28" hidden="1">{#N/A,#N/A,FALSE,"DEPO"}</definedName>
    <definedName name="wrn.DEPO." localSheetId="10" hidden="1">{#N/A,#N/A,FALSE,"DEPO"}</definedName>
    <definedName name="wrn.DEPO." localSheetId="20" hidden="1">{#N/A,#N/A,FALSE,"DEPO"}</definedName>
    <definedName name="wrn.DEPO." localSheetId="21" hidden="1">{#N/A,#N/A,FALSE,"DEPO"}</definedName>
    <definedName name="wrn.DEPO." localSheetId="22" hidden="1">{#N/A,#N/A,FALSE,"DEPO"}</definedName>
    <definedName name="wrn.DEPO." localSheetId="23" hidden="1">{#N/A,#N/A,FALSE,"DEPO"}</definedName>
    <definedName name="wrn.DEPO." localSheetId="24" hidden="1">{#N/A,#N/A,FALSE,"DEPO"}</definedName>
    <definedName name="wrn.DEPO." localSheetId="27" hidden="1">{#N/A,#N/A,FALSE,"DEPO"}</definedName>
    <definedName name="wrn.DEPO." localSheetId="29" hidden="1">{#N/A,#N/A,FALSE,"DEPO"}</definedName>
    <definedName name="wrn.DEPO." localSheetId="30" hidden="1">{#N/A,#N/A,FALSE,"DEPO"}</definedName>
    <definedName name="wrn.DEPO." localSheetId="31" hidden="1">{#N/A,#N/A,FALSE,"DEPO"}</definedName>
    <definedName name="wrn.DEPO." localSheetId="32" hidden="1">{#N/A,#N/A,FALSE,"DEPO"}</definedName>
    <definedName name="wrn.DEPO." localSheetId="34" hidden="1">{#N/A,#N/A,FALSE,"DEPO"}</definedName>
    <definedName name="wrn.DEPO." localSheetId="35" hidden="1">{#N/A,#N/A,FALSE,"DEPO"}</definedName>
    <definedName name="wrn.DEPO." localSheetId="37" hidden="1">{#N/A,#N/A,FALSE,"DEPO"}</definedName>
    <definedName name="wrn.DEPO." localSheetId="38" hidden="1">{#N/A,#N/A,FALSE,"DEPO"}</definedName>
    <definedName name="wrn.DEPO." localSheetId="47" hidden="1">{#N/A,#N/A,FALSE,"DEPO"}</definedName>
    <definedName name="wrn.DEPO." localSheetId="48" hidden="1">{#N/A,#N/A,FALSE,"DEPO"}</definedName>
    <definedName name="wrn.DEPO." localSheetId="49" hidden="1">{#N/A,#N/A,FALSE,"DEPO"}</definedName>
    <definedName name="wrn.DEPO." localSheetId="50" hidden="1">{#N/A,#N/A,FALSE,"DEPO"}</definedName>
    <definedName name="wrn.DEPO." localSheetId="51" hidden="1">{#N/A,#N/A,FALSE,"DEPO"}</definedName>
    <definedName name="wrn.DEPO." localSheetId="52" hidden="1">{#N/A,#N/A,FALSE,"DEPO"}</definedName>
    <definedName name="wrn.DEPO." localSheetId="53" hidden="1">{#N/A,#N/A,FALSE,"DEPO"}</definedName>
    <definedName name="wrn.DEPO." localSheetId="54" hidden="1">{#N/A,#N/A,FALSE,"DEPO"}</definedName>
    <definedName name="wrn.DEPO." localSheetId="14" hidden="1">{#N/A,#N/A,FALSE,"DEPO"}</definedName>
    <definedName name="wrn.DEPO." localSheetId="55" hidden="1">{#N/A,#N/A,FALSE,"DEPO"}</definedName>
    <definedName name="wrn.DEPO." localSheetId="56" hidden="1">{#N/A,#N/A,FALSE,"DEPO"}</definedName>
    <definedName name="wrn.DEPO." localSheetId="57" hidden="1">{#N/A,#N/A,FALSE,"DEPO"}</definedName>
    <definedName name="wrn.DEPO." localSheetId="58" hidden="1">{#N/A,#N/A,FALSE,"DEPO"}</definedName>
    <definedName name="wrn.DEPO." localSheetId="18" hidden="1">{#N/A,#N/A,FALSE,"DEPO"}</definedName>
    <definedName name="wrn.DEPO." localSheetId="19" hidden="1">{#N/A,#N/A,FALSE,"DEPO"}</definedName>
    <definedName name="wrn.DEPO." localSheetId="15" hidden="1">{#N/A,#N/A,FALSE,"DEPO"}</definedName>
    <definedName name="wrn.DEPO." localSheetId="16" hidden="1">{#N/A,#N/A,FALSE,"DEPO"}</definedName>
    <definedName name="wrn.DEPO." hidden="1">{#N/A,#N/A,FALSE,"DEPO"}</definedName>
    <definedName name="wrn.EntpsPIB." localSheetId="74" hidden="1">{#N/A,#N/A,FALSE,"EntpsPIB"}</definedName>
    <definedName name="wrn.EntpsPIB." localSheetId="12" hidden="1">{#N/A,#N/A,FALSE,"EntpsPIB"}</definedName>
    <definedName name="wrn.EntpsPIB." localSheetId="13" hidden="1">{#N/A,#N/A,FALSE,"EntpsPIB"}</definedName>
    <definedName name="wrn.EntpsPIB." localSheetId="28" hidden="1">{#N/A,#N/A,FALSE,"EntpsPIB"}</definedName>
    <definedName name="wrn.EntpsPIB." localSheetId="10" hidden="1">{#N/A,#N/A,FALSE,"EntpsPIB"}</definedName>
    <definedName name="wrn.EntpsPIB." localSheetId="20" hidden="1">{#N/A,#N/A,FALSE,"EntpsPIB"}</definedName>
    <definedName name="wrn.EntpsPIB." localSheetId="21" hidden="1">{#N/A,#N/A,FALSE,"EntpsPIB"}</definedName>
    <definedName name="wrn.EntpsPIB." localSheetId="22" hidden="1">{#N/A,#N/A,FALSE,"EntpsPIB"}</definedName>
    <definedName name="wrn.EntpsPIB." localSheetId="23" hidden="1">{#N/A,#N/A,FALSE,"EntpsPIB"}</definedName>
    <definedName name="wrn.EntpsPIB." localSheetId="24" hidden="1">{#N/A,#N/A,FALSE,"EntpsPIB"}</definedName>
    <definedName name="wrn.EntpsPIB." localSheetId="27" hidden="1">{#N/A,#N/A,FALSE,"EntpsPIB"}</definedName>
    <definedName name="wrn.EntpsPIB." localSheetId="29" hidden="1">{#N/A,#N/A,FALSE,"EntpsPIB"}</definedName>
    <definedName name="wrn.EntpsPIB." localSheetId="30" hidden="1">{#N/A,#N/A,FALSE,"EntpsPIB"}</definedName>
    <definedName name="wrn.EntpsPIB." localSheetId="31" hidden="1">{#N/A,#N/A,FALSE,"EntpsPIB"}</definedName>
    <definedName name="wrn.EntpsPIB." localSheetId="32" hidden="1">{#N/A,#N/A,FALSE,"EntpsPIB"}</definedName>
    <definedName name="wrn.EntpsPIB." localSheetId="34" hidden="1">{#N/A,#N/A,FALSE,"EntpsPIB"}</definedName>
    <definedName name="wrn.EntpsPIB." localSheetId="35" hidden="1">{#N/A,#N/A,FALSE,"EntpsPIB"}</definedName>
    <definedName name="wrn.EntpsPIB." localSheetId="37" hidden="1">{#N/A,#N/A,FALSE,"EntpsPIB"}</definedName>
    <definedName name="wrn.EntpsPIB." localSheetId="38" hidden="1">{#N/A,#N/A,FALSE,"EntpsPIB"}</definedName>
    <definedName name="wrn.EntpsPIB." localSheetId="47" hidden="1">{#N/A,#N/A,FALSE,"EntpsPIB"}</definedName>
    <definedName name="wrn.EntpsPIB." localSheetId="48" hidden="1">{#N/A,#N/A,FALSE,"EntpsPIB"}</definedName>
    <definedName name="wrn.EntpsPIB." localSheetId="49" hidden="1">{#N/A,#N/A,FALSE,"EntpsPIB"}</definedName>
    <definedName name="wrn.EntpsPIB." localSheetId="50" hidden="1">{#N/A,#N/A,FALSE,"EntpsPIB"}</definedName>
    <definedName name="wrn.EntpsPIB." localSheetId="51" hidden="1">{#N/A,#N/A,FALSE,"EntpsPIB"}</definedName>
    <definedName name="wrn.EntpsPIB." localSheetId="52" hidden="1">{#N/A,#N/A,FALSE,"EntpsPIB"}</definedName>
    <definedName name="wrn.EntpsPIB." localSheetId="53" hidden="1">{#N/A,#N/A,FALSE,"EntpsPIB"}</definedName>
    <definedName name="wrn.EntpsPIB." localSheetId="54" hidden="1">{#N/A,#N/A,FALSE,"EntpsPIB"}</definedName>
    <definedName name="wrn.EntpsPIB." localSheetId="14" hidden="1">{#N/A,#N/A,FALSE,"EntpsPIB"}</definedName>
    <definedName name="wrn.EntpsPIB." localSheetId="55" hidden="1">{#N/A,#N/A,FALSE,"EntpsPIB"}</definedName>
    <definedName name="wrn.EntpsPIB." localSheetId="56" hidden="1">{#N/A,#N/A,FALSE,"EntpsPIB"}</definedName>
    <definedName name="wrn.EntpsPIB." localSheetId="57" hidden="1">{#N/A,#N/A,FALSE,"EntpsPIB"}</definedName>
    <definedName name="wrn.EntpsPIB." localSheetId="58" hidden="1">{#N/A,#N/A,FALSE,"EntpsPIB"}</definedName>
    <definedName name="wrn.EntpsPIB." localSheetId="18" hidden="1">{#N/A,#N/A,FALSE,"EntpsPIB"}</definedName>
    <definedName name="wrn.EntpsPIB." localSheetId="19" hidden="1">{#N/A,#N/A,FALSE,"EntpsPIB"}</definedName>
    <definedName name="wrn.EntpsPIB." localSheetId="15" hidden="1">{#N/A,#N/A,FALSE,"EntpsPIB"}</definedName>
    <definedName name="wrn.EntpsPIB." localSheetId="16" hidden="1">{#N/A,#N/A,FALSE,"EntpsPIB"}</definedName>
    <definedName name="wrn.EntpsPIB." hidden="1">{#N/A,#N/A,FALSE,"EntpsPIB"}</definedName>
    <definedName name="wrn.EXCISE." localSheetId="74" hidden="1">{#N/A,#N/A,FALSE,"EXCISE"}</definedName>
    <definedName name="wrn.EXCISE." localSheetId="13" hidden="1">{#N/A,#N/A,FALSE,"EXCISE"}</definedName>
    <definedName name="wrn.EXCISE." localSheetId="28" hidden="1">{#N/A,#N/A,FALSE,"EXCISE"}</definedName>
    <definedName name="wrn.EXCISE." localSheetId="10" hidden="1">{#N/A,#N/A,FALSE,"EXCISE"}</definedName>
    <definedName name="wrn.EXCISE." localSheetId="20" hidden="1">{#N/A,#N/A,FALSE,"EXCISE"}</definedName>
    <definedName name="wrn.EXCISE." localSheetId="21" hidden="1">{#N/A,#N/A,FALSE,"EXCISE"}</definedName>
    <definedName name="wrn.EXCISE." localSheetId="22" hidden="1">{#N/A,#N/A,FALSE,"EXCISE"}</definedName>
    <definedName name="wrn.EXCISE." localSheetId="23" hidden="1">{#N/A,#N/A,FALSE,"EXCISE"}</definedName>
    <definedName name="wrn.EXCISE." localSheetId="24" hidden="1">{#N/A,#N/A,FALSE,"EXCISE"}</definedName>
    <definedName name="wrn.EXCISE." localSheetId="27" hidden="1">{#N/A,#N/A,FALSE,"EXCISE"}</definedName>
    <definedName name="wrn.EXCISE." localSheetId="29" hidden="1">{#N/A,#N/A,FALSE,"EXCISE"}</definedName>
    <definedName name="wrn.EXCISE." localSheetId="30" hidden="1">{#N/A,#N/A,FALSE,"EXCISE"}</definedName>
    <definedName name="wrn.EXCISE." localSheetId="31" hidden="1">{#N/A,#N/A,FALSE,"EXCISE"}</definedName>
    <definedName name="wrn.EXCISE." localSheetId="32" hidden="1">{#N/A,#N/A,FALSE,"EXCISE"}</definedName>
    <definedName name="wrn.EXCISE." localSheetId="34" hidden="1">{#N/A,#N/A,FALSE,"EXCISE"}</definedName>
    <definedName name="wrn.EXCISE." localSheetId="35" hidden="1">{#N/A,#N/A,FALSE,"EXCISE"}</definedName>
    <definedName name="wrn.EXCISE." localSheetId="37" hidden="1">{#N/A,#N/A,FALSE,"EXCISE"}</definedName>
    <definedName name="wrn.EXCISE." localSheetId="38" hidden="1">{#N/A,#N/A,FALSE,"EXCISE"}</definedName>
    <definedName name="wrn.EXCISE." localSheetId="47" hidden="1">{#N/A,#N/A,FALSE,"EXCISE"}</definedName>
    <definedName name="wrn.EXCISE." localSheetId="48" hidden="1">{#N/A,#N/A,FALSE,"EXCISE"}</definedName>
    <definedName name="wrn.EXCISE." localSheetId="49" hidden="1">{#N/A,#N/A,FALSE,"EXCISE"}</definedName>
    <definedName name="wrn.EXCISE." localSheetId="50" hidden="1">{#N/A,#N/A,FALSE,"EXCISE"}</definedName>
    <definedName name="wrn.EXCISE." localSheetId="51" hidden="1">{#N/A,#N/A,FALSE,"EXCISE"}</definedName>
    <definedName name="wrn.EXCISE." localSheetId="52" hidden="1">{#N/A,#N/A,FALSE,"EXCISE"}</definedName>
    <definedName name="wrn.EXCISE." localSheetId="53" hidden="1">{#N/A,#N/A,FALSE,"EXCISE"}</definedName>
    <definedName name="wrn.EXCISE." localSheetId="54" hidden="1">{#N/A,#N/A,FALSE,"EXCISE"}</definedName>
    <definedName name="wrn.EXCISE." localSheetId="14" hidden="1">{#N/A,#N/A,FALSE,"EXCISE"}</definedName>
    <definedName name="wrn.EXCISE." localSheetId="55" hidden="1">{#N/A,#N/A,FALSE,"EXCISE"}</definedName>
    <definedName name="wrn.EXCISE." localSheetId="56" hidden="1">{#N/A,#N/A,FALSE,"EXCISE"}</definedName>
    <definedName name="wrn.EXCISE." localSheetId="57" hidden="1">{#N/A,#N/A,FALSE,"EXCISE"}</definedName>
    <definedName name="wrn.EXCISE." localSheetId="58" hidden="1">{#N/A,#N/A,FALSE,"EXCISE"}</definedName>
    <definedName name="wrn.EXCISE." localSheetId="18" hidden="1">{#N/A,#N/A,FALSE,"EXCISE"}</definedName>
    <definedName name="wrn.EXCISE." localSheetId="19" hidden="1">{#N/A,#N/A,FALSE,"EXCISE"}</definedName>
    <definedName name="wrn.EXCISE." localSheetId="15" hidden="1">{#N/A,#N/A,FALSE,"EXCISE"}</definedName>
    <definedName name="wrn.EXCISE." localSheetId="16" hidden="1">{#N/A,#N/A,FALSE,"EXCISE"}</definedName>
    <definedName name="wrn.EXCISE." hidden="1">{#N/A,#N/A,FALSE,"EXCISE"}</definedName>
    <definedName name="wrn.EXRATE." localSheetId="74" hidden="1">{#N/A,#N/A,FALSE,"EXRATE"}</definedName>
    <definedName name="wrn.EXRATE." localSheetId="13" hidden="1">{#N/A,#N/A,FALSE,"EXRATE"}</definedName>
    <definedName name="wrn.EXRATE." localSheetId="28" hidden="1">{#N/A,#N/A,FALSE,"EXRATE"}</definedName>
    <definedName name="wrn.EXRATE." localSheetId="10" hidden="1">{#N/A,#N/A,FALSE,"EXRATE"}</definedName>
    <definedName name="wrn.EXRATE." localSheetId="20" hidden="1">{#N/A,#N/A,FALSE,"EXRATE"}</definedName>
    <definedName name="wrn.EXRATE." localSheetId="21" hidden="1">{#N/A,#N/A,FALSE,"EXRATE"}</definedName>
    <definedName name="wrn.EXRATE." localSheetId="22" hidden="1">{#N/A,#N/A,FALSE,"EXRATE"}</definedName>
    <definedName name="wrn.EXRATE." localSheetId="23" hidden="1">{#N/A,#N/A,FALSE,"EXRATE"}</definedName>
    <definedName name="wrn.EXRATE." localSheetId="24" hidden="1">{#N/A,#N/A,FALSE,"EXRATE"}</definedName>
    <definedName name="wrn.EXRATE." localSheetId="27" hidden="1">{#N/A,#N/A,FALSE,"EXRATE"}</definedName>
    <definedName name="wrn.EXRATE." localSheetId="29" hidden="1">{#N/A,#N/A,FALSE,"EXRATE"}</definedName>
    <definedName name="wrn.EXRATE." localSheetId="30" hidden="1">{#N/A,#N/A,FALSE,"EXRATE"}</definedName>
    <definedName name="wrn.EXRATE." localSheetId="31" hidden="1">{#N/A,#N/A,FALSE,"EXRATE"}</definedName>
    <definedName name="wrn.EXRATE." localSheetId="32" hidden="1">{#N/A,#N/A,FALSE,"EXRATE"}</definedName>
    <definedName name="wrn.EXRATE." localSheetId="34" hidden="1">{#N/A,#N/A,FALSE,"EXRATE"}</definedName>
    <definedName name="wrn.EXRATE." localSheetId="35" hidden="1">{#N/A,#N/A,FALSE,"EXRATE"}</definedName>
    <definedName name="wrn.EXRATE." localSheetId="37" hidden="1">{#N/A,#N/A,FALSE,"EXRATE"}</definedName>
    <definedName name="wrn.EXRATE." localSheetId="38" hidden="1">{#N/A,#N/A,FALSE,"EXRATE"}</definedName>
    <definedName name="wrn.EXRATE." localSheetId="47" hidden="1">{#N/A,#N/A,FALSE,"EXRATE"}</definedName>
    <definedName name="wrn.EXRATE." localSheetId="48" hidden="1">{#N/A,#N/A,FALSE,"EXRATE"}</definedName>
    <definedName name="wrn.EXRATE." localSheetId="49" hidden="1">{#N/A,#N/A,FALSE,"EXRATE"}</definedName>
    <definedName name="wrn.EXRATE." localSheetId="50" hidden="1">{#N/A,#N/A,FALSE,"EXRATE"}</definedName>
    <definedName name="wrn.EXRATE." localSheetId="51" hidden="1">{#N/A,#N/A,FALSE,"EXRATE"}</definedName>
    <definedName name="wrn.EXRATE." localSheetId="52" hidden="1">{#N/A,#N/A,FALSE,"EXRATE"}</definedName>
    <definedName name="wrn.EXRATE." localSheetId="53" hidden="1">{#N/A,#N/A,FALSE,"EXRATE"}</definedName>
    <definedName name="wrn.EXRATE." localSheetId="54" hidden="1">{#N/A,#N/A,FALSE,"EXRATE"}</definedName>
    <definedName name="wrn.EXRATE." localSheetId="14" hidden="1">{#N/A,#N/A,FALSE,"EXRATE"}</definedName>
    <definedName name="wrn.EXRATE." localSheetId="55" hidden="1">{#N/A,#N/A,FALSE,"EXRATE"}</definedName>
    <definedName name="wrn.EXRATE." localSheetId="56" hidden="1">{#N/A,#N/A,FALSE,"EXRATE"}</definedName>
    <definedName name="wrn.EXRATE." localSheetId="57" hidden="1">{#N/A,#N/A,FALSE,"EXRATE"}</definedName>
    <definedName name="wrn.EXRATE." localSheetId="58" hidden="1">{#N/A,#N/A,FALSE,"EXRATE"}</definedName>
    <definedName name="wrn.EXRATE." localSheetId="18" hidden="1">{#N/A,#N/A,FALSE,"EXRATE"}</definedName>
    <definedName name="wrn.EXRATE." localSheetId="19" hidden="1">{#N/A,#N/A,FALSE,"EXRATE"}</definedName>
    <definedName name="wrn.EXRATE." localSheetId="15" hidden="1">{#N/A,#N/A,FALSE,"EXRATE"}</definedName>
    <definedName name="wrn.EXRATE." localSheetId="16" hidden="1">{#N/A,#N/A,FALSE,"EXRATE"}</definedName>
    <definedName name="wrn.EXRATE." hidden="1">{#N/A,#N/A,FALSE,"EXRATE"}</definedName>
    <definedName name="wrn.EXTDEBT." localSheetId="74" hidden="1">{#N/A,#N/A,FALSE,"EXTDEBT"}</definedName>
    <definedName name="wrn.EXTDEBT." localSheetId="13" hidden="1">{#N/A,#N/A,FALSE,"EXTDEBT"}</definedName>
    <definedName name="wrn.EXTDEBT." localSheetId="28" hidden="1">{#N/A,#N/A,FALSE,"EXTDEBT"}</definedName>
    <definedName name="wrn.EXTDEBT." localSheetId="10" hidden="1">{#N/A,#N/A,FALSE,"EXTDEBT"}</definedName>
    <definedName name="wrn.EXTDEBT." localSheetId="20" hidden="1">{#N/A,#N/A,FALSE,"EXTDEBT"}</definedName>
    <definedName name="wrn.EXTDEBT." localSheetId="21" hidden="1">{#N/A,#N/A,FALSE,"EXTDEBT"}</definedName>
    <definedName name="wrn.EXTDEBT." localSheetId="22" hidden="1">{#N/A,#N/A,FALSE,"EXTDEBT"}</definedName>
    <definedName name="wrn.EXTDEBT." localSheetId="23" hidden="1">{#N/A,#N/A,FALSE,"EXTDEBT"}</definedName>
    <definedName name="wrn.EXTDEBT." localSheetId="24" hidden="1">{#N/A,#N/A,FALSE,"EXTDEBT"}</definedName>
    <definedName name="wrn.EXTDEBT." localSheetId="27" hidden="1">{#N/A,#N/A,FALSE,"EXTDEBT"}</definedName>
    <definedName name="wrn.EXTDEBT." localSheetId="29" hidden="1">{#N/A,#N/A,FALSE,"EXTDEBT"}</definedName>
    <definedName name="wrn.EXTDEBT." localSheetId="30" hidden="1">{#N/A,#N/A,FALSE,"EXTDEBT"}</definedName>
    <definedName name="wrn.EXTDEBT." localSheetId="31" hidden="1">{#N/A,#N/A,FALSE,"EXTDEBT"}</definedName>
    <definedName name="wrn.EXTDEBT." localSheetId="32" hidden="1">{#N/A,#N/A,FALSE,"EXTDEBT"}</definedName>
    <definedName name="wrn.EXTDEBT." localSheetId="34" hidden="1">{#N/A,#N/A,FALSE,"EXTDEBT"}</definedName>
    <definedName name="wrn.EXTDEBT." localSheetId="35" hidden="1">{#N/A,#N/A,FALSE,"EXTDEBT"}</definedName>
    <definedName name="wrn.EXTDEBT." localSheetId="37" hidden="1">{#N/A,#N/A,FALSE,"EXTDEBT"}</definedName>
    <definedName name="wrn.EXTDEBT." localSheetId="38" hidden="1">{#N/A,#N/A,FALSE,"EXTDEBT"}</definedName>
    <definedName name="wrn.EXTDEBT." localSheetId="47" hidden="1">{#N/A,#N/A,FALSE,"EXTDEBT"}</definedName>
    <definedName name="wrn.EXTDEBT." localSheetId="48" hidden="1">{#N/A,#N/A,FALSE,"EXTDEBT"}</definedName>
    <definedName name="wrn.EXTDEBT." localSheetId="49" hidden="1">{#N/A,#N/A,FALSE,"EXTDEBT"}</definedName>
    <definedName name="wrn.EXTDEBT." localSheetId="50" hidden="1">{#N/A,#N/A,FALSE,"EXTDEBT"}</definedName>
    <definedName name="wrn.EXTDEBT." localSheetId="51" hidden="1">{#N/A,#N/A,FALSE,"EXTDEBT"}</definedName>
    <definedName name="wrn.EXTDEBT." localSheetId="52" hidden="1">{#N/A,#N/A,FALSE,"EXTDEBT"}</definedName>
    <definedName name="wrn.EXTDEBT." localSheetId="53" hidden="1">{#N/A,#N/A,FALSE,"EXTDEBT"}</definedName>
    <definedName name="wrn.EXTDEBT." localSheetId="54" hidden="1">{#N/A,#N/A,FALSE,"EXTDEBT"}</definedName>
    <definedName name="wrn.EXTDEBT." localSheetId="14" hidden="1">{#N/A,#N/A,FALSE,"EXTDEBT"}</definedName>
    <definedName name="wrn.EXTDEBT." localSheetId="55" hidden="1">{#N/A,#N/A,FALSE,"EXTDEBT"}</definedName>
    <definedName name="wrn.EXTDEBT." localSheetId="56" hidden="1">{#N/A,#N/A,FALSE,"EXTDEBT"}</definedName>
    <definedName name="wrn.EXTDEBT." localSheetId="57" hidden="1">{#N/A,#N/A,FALSE,"EXTDEBT"}</definedName>
    <definedName name="wrn.EXTDEBT." localSheetId="58" hidden="1">{#N/A,#N/A,FALSE,"EXTDEBT"}</definedName>
    <definedName name="wrn.EXTDEBT." localSheetId="18" hidden="1">{#N/A,#N/A,FALSE,"EXTDEBT"}</definedName>
    <definedName name="wrn.EXTDEBT." localSheetId="19" hidden="1">{#N/A,#N/A,FALSE,"EXTDEBT"}</definedName>
    <definedName name="wrn.EXTDEBT." localSheetId="15" hidden="1">{#N/A,#N/A,FALSE,"EXTDEBT"}</definedName>
    <definedName name="wrn.EXTDEBT." localSheetId="16" hidden="1">{#N/A,#N/A,FALSE,"EXTDEBT"}</definedName>
    <definedName name="wrn.EXTDEBT." hidden="1">{#N/A,#N/A,FALSE,"EXTDEBT"}</definedName>
    <definedName name="wrn.EXTRABUDGT." localSheetId="74" hidden="1">{#N/A,#N/A,FALSE,"EXTRABUDGT"}</definedName>
    <definedName name="wrn.EXTRABUDGT." localSheetId="13" hidden="1">{#N/A,#N/A,FALSE,"EXTRABUDGT"}</definedName>
    <definedName name="wrn.EXTRABUDGT." localSheetId="28" hidden="1">{#N/A,#N/A,FALSE,"EXTRABUDGT"}</definedName>
    <definedName name="wrn.EXTRABUDGT." localSheetId="10" hidden="1">{#N/A,#N/A,FALSE,"EXTRABUDGT"}</definedName>
    <definedName name="wrn.EXTRABUDGT." localSheetId="20" hidden="1">{#N/A,#N/A,FALSE,"EXTRABUDGT"}</definedName>
    <definedName name="wrn.EXTRABUDGT." localSheetId="21" hidden="1">{#N/A,#N/A,FALSE,"EXTRABUDGT"}</definedName>
    <definedName name="wrn.EXTRABUDGT." localSheetId="22" hidden="1">{#N/A,#N/A,FALSE,"EXTRABUDGT"}</definedName>
    <definedName name="wrn.EXTRABUDGT." localSheetId="23" hidden="1">{#N/A,#N/A,FALSE,"EXTRABUDGT"}</definedName>
    <definedName name="wrn.EXTRABUDGT." localSheetId="24" hidden="1">{#N/A,#N/A,FALSE,"EXTRABUDGT"}</definedName>
    <definedName name="wrn.EXTRABUDGT." localSheetId="27" hidden="1">{#N/A,#N/A,FALSE,"EXTRABUDGT"}</definedName>
    <definedName name="wrn.EXTRABUDGT." localSheetId="29" hidden="1">{#N/A,#N/A,FALSE,"EXTRABUDGT"}</definedName>
    <definedName name="wrn.EXTRABUDGT." localSheetId="30" hidden="1">{#N/A,#N/A,FALSE,"EXTRABUDGT"}</definedName>
    <definedName name="wrn.EXTRABUDGT." localSheetId="31" hidden="1">{#N/A,#N/A,FALSE,"EXTRABUDGT"}</definedName>
    <definedName name="wrn.EXTRABUDGT." localSheetId="32" hidden="1">{#N/A,#N/A,FALSE,"EXTRABUDGT"}</definedName>
    <definedName name="wrn.EXTRABUDGT." localSheetId="34" hidden="1">{#N/A,#N/A,FALSE,"EXTRABUDGT"}</definedName>
    <definedName name="wrn.EXTRABUDGT." localSheetId="35" hidden="1">{#N/A,#N/A,FALSE,"EXTRABUDGT"}</definedName>
    <definedName name="wrn.EXTRABUDGT." localSheetId="37" hidden="1">{#N/A,#N/A,FALSE,"EXTRABUDGT"}</definedName>
    <definedName name="wrn.EXTRABUDGT." localSheetId="38" hidden="1">{#N/A,#N/A,FALSE,"EXTRABUDGT"}</definedName>
    <definedName name="wrn.EXTRABUDGT." localSheetId="47" hidden="1">{#N/A,#N/A,FALSE,"EXTRABUDGT"}</definedName>
    <definedName name="wrn.EXTRABUDGT." localSheetId="48" hidden="1">{#N/A,#N/A,FALSE,"EXTRABUDGT"}</definedName>
    <definedName name="wrn.EXTRABUDGT." localSheetId="49" hidden="1">{#N/A,#N/A,FALSE,"EXTRABUDGT"}</definedName>
    <definedName name="wrn.EXTRABUDGT." localSheetId="50" hidden="1">{#N/A,#N/A,FALSE,"EXTRABUDGT"}</definedName>
    <definedName name="wrn.EXTRABUDGT." localSheetId="51" hidden="1">{#N/A,#N/A,FALSE,"EXTRABUDGT"}</definedName>
    <definedName name="wrn.EXTRABUDGT." localSheetId="52" hidden="1">{#N/A,#N/A,FALSE,"EXTRABUDGT"}</definedName>
    <definedName name="wrn.EXTRABUDGT." localSheetId="53" hidden="1">{#N/A,#N/A,FALSE,"EXTRABUDGT"}</definedName>
    <definedName name="wrn.EXTRABUDGT." localSheetId="54" hidden="1">{#N/A,#N/A,FALSE,"EXTRABUDGT"}</definedName>
    <definedName name="wrn.EXTRABUDGT." localSheetId="14" hidden="1">{#N/A,#N/A,FALSE,"EXTRABUDGT"}</definedName>
    <definedName name="wrn.EXTRABUDGT." localSheetId="55" hidden="1">{#N/A,#N/A,FALSE,"EXTRABUDGT"}</definedName>
    <definedName name="wrn.EXTRABUDGT." localSheetId="56" hidden="1">{#N/A,#N/A,FALSE,"EXTRABUDGT"}</definedName>
    <definedName name="wrn.EXTRABUDGT." localSheetId="57" hidden="1">{#N/A,#N/A,FALSE,"EXTRABUDGT"}</definedName>
    <definedName name="wrn.EXTRABUDGT." localSheetId="58" hidden="1">{#N/A,#N/A,FALSE,"EXTRABUDGT"}</definedName>
    <definedName name="wrn.EXTRABUDGT." localSheetId="18" hidden="1">{#N/A,#N/A,FALSE,"EXTRABUDGT"}</definedName>
    <definedName name="wrn.EXTRABUDGT." localSheetId="19" hidden="1">{#N/A,#N/A,FALSE,"EXTRABUDGT"}</definedName>
    <definedName name="wrn.EXTRABUDGT." localSheetId="15" hidden="1">{#N/A,#N/A,FALSE,"EXTRABUDGT"}</definedName>
    <definedName name="wrn.EXTRABUDGT." localSheetId="16" hidden="1">{#N/A,#N/A,FALSE,"EXTRABUDGT"}</definedName>
    <definedName name="wrn.EXTRABUDGT." hidden="1">{#N/A,#N/A,FALSE,"EXTRABUDGT"}</definedName>
    <definedName name="wrn.EXTRABUDGT2." localSheetId="74" hidden="1">{#N/A,#N/A,FALSE,"EXTRABUDGT2"}</definedName>
    <definedName name="wrn.EXTRABUDGT2." localSheetId="13" hidden="1">{#N/A,#N/A,FALSE,"EXTRABUDGT2"}</definedName>
    <definedName name="wrn.EXTRABUDGT2." localSheetId="28" hidden="1">{#N/A,#N/A,FALSE,"EXTRABUDGT2"}</definedName>
    <definedName name="wrn.EXTRABUDGT2." localSheetId="10" hidden="1">{#N/A,#N/A,FALSE,"EXTRABUDGT2"}</definedName>
    <definedName name="wrn.EXTRABUDGT2." localSheetId="20" hidden="1">{#N/A,#N/A,FALSE,"EXTRABUDGT2"}</definedName>
    <definedName name="wrn.EXTRABUDGT2." localSheetId="21" hidden="1">{#N/A,#N/A,FALSE,"EXTRABUDGT2"}</definedName>
    <definedName name="wrn.EXTRABUDGT2." localSheetId="22" hidden="1">{#N/A,#N/A,FALSE,"EXTRABUDGT2"}</definedName>
    <definedName name="wrn.EXTRABUDGT2." localSheetId="23" hidden="1">{#N/A,#N/A,FALSE,"EXTRABUDGT2"}</definedName>
    <definedName name="wrn.EXTRABUDGT2." localSheetId="24" hidden="1">{#N/A,#N/A,FALSE,"EXTRABUDGT2"}</definedName>
    <definedName name="wrn.EXTRABUDGT2." localSheetId="27" hidden="1">{#N/A,#N/A,FALSE,"EXTRABUDGT2"}</definedName>
    <definedName name="wrn.EXTRABUDGT2." localSheetId="29" hidden="1">{#N/A,#N/A,FALSE,"EXTRABUDGT2"}</definedName>
    <definedName name="wrn.EXTRABUDGT2." localSheetId="30" hidden="1">{#N/A,#N/A,FALSE,"EXTRABUDGT2"}</definedName>
    <definedName name="wrn.EXTRABUDGT2." localSheetId="31" hidden="1">{#N/A,#N/A,FALSE,"EXTRABUDGT2"}</definedName>
    <definedName name="wrn.EXTRABUDGT2." localSheetId="32" hidden="1">{#N/A,#N/A,FALSE,"EXTRABUDGT2"}</definedName>
    <definedName name="wrn.EXTRABUDGT2." localSheetId="34" hidden="1">{#N/A,#N/A,FALSE,"EXTRABUDGT2"}</definedName>
    <definedName name="wrn.EXTRABUDGT2." localSheetId="35" hidden="1">{#N/A,#N/A,FALSE,"EXTRABUDGT2"}</definedName>
    <definedName name="wrn.EXTRABUDGT2." localSheetId="37" hidden="1">{#N/A,#N/A,FALSE,"EXTRABUDGT2"}</definedName>
    <definedName name="wrn.EXTRABUDGT2." localSheetId="38" hidden="1">{#N/A,#N/A,FALSE,"EXTRABUDGT2"}</definedName>
    <definedName name="wrn.EXTRABUDGT2." localSheetId="47" hidden="1">{#N/A,#N/A,FALSE,"EXTRABUDGT2"}</definedName>
    <definedName name="wrn.EXTRABUDGT2." localSheetId="48" hidden="1">{#N/A,#N/A,FALSE,"EXTRABUDGT2"}</definedName>
    <definedName name="wrn.EXTRABUDGT2." localSheetId="49" hidden="1">{#N/A,#N/A,FALSE,"EXTRABUDGT2"}</definedName>
    <definedName name="wrn.EXTRABUDGT2." localSheetId="50" hidden="1">{#N/A,#N/A,FALSE,"EXTRABUDGT2"}</definedName>
    <definedName name="wrn.EXTRABUDGT2." localSheetId="51" hidden="1">{#N/A,#N/A,FALSE,"EXTRABUDGT2"}</definedName>
    <definedName name="wrn.EXTRABUDGT2." localSheetId="52" hidden="1">{#N/A,#N/A,FALSE,"EXTRABUDGT2"}</definedName>
    <definedName name="wrn.EXTRABUDGT2." localSheetId="53" hidden="1">{#N/A,#N/A,FALSE,"EXTRABUDGT2"}</definedName>
    <definedName name="wrn.EXTRABUDGT2." localSheetId="54" hidden="1">{#N/A,#N/A,FALSE,"EXTRABUDGT2"}</definedName>
    <definedName name="wrn.EXTRABUDGT2." localSheetId="14" hidden="1">{#N/A,#N/A,FALSE,"EXTRABUDGT2"}</definedName>
    <definedName name="wrn.EXTRABUDGT2." localSheetId="55" hidden="1">{#N/A,#N/A,FALSE,"EXTRABUDGT2"}</definedName>
    <definedName name="wrn.EXTRABUDGT2." localSheetId="56" hidden="1">{#N/A,#N/A,FALSE,"EXTRABUDGT2"}</definedName>
    <definedName name="wrn.EXTRABUDGT2." localSheetId="57" hidden="1">{#N/A,#N/A,FALSE,"EXTRABUDGT2"}</definedName>
    <definedName name="wrn.EXTRABUDGT2." localSheetId="58" hidden="1">{#N/A,#N/A,FALSE,"EXTRABUDGT2"}</definedName>
    <definedName name="wrn.EXTRABUDGT2." localSheetId="18" hidden="1">{#N/A,#N/A,FALSE,"EXTRABUDGT2"}</definedName>
    <definedName name="wrn.EXTRABUDGT2." localSheetId="19" hidden="1">{#N/A,#N/A,FALSE,"EXTRABUDGT2"}</definedName>
    <definedName name="wrn.EXTRABUDGT2." localSheetId="15" hidden="1">{#N/A,#N/A,FALSE,"EXTRABUDGT2"}</definedName>
    <definedName name="wrn.EXTRABUDGT2." localSheetId="16" hidden="1">{#N/A,#N/A,FALSE,"EXTRABUDGT2"}</definedName>
    <definedName name="wrn.EXTRABUDGT2." hidden="1">{#N/A,#N/A,FALSE,"EXTRABUDGT2"}</definedName>
    <definedName name="wrn.GDP." localSheetId="74" hidden="1">{#N/A,#N/A,FALSE,"GDP_ORIGIN";#N/A,#N/A,FALSE,"EMP_POP"}</definedName>
    <definedName name="wrn.GDP." localSheetId="13" hidden="1">{#N/A,#N/A,FALSE,"GDP_ORIGIN";#N/A,#N/A,FALSE,"EMP_POP"}</definedName>
    <definedName name="wrn.GDP." localSheetId="28" hidden="1">{#N/A,#N/A,FALSE,"GDP_ORIGIN";#N/A,#N/A,FALSE,"EMP_POP"}</definedName>
    <definedName name="wrn.GDP." localSheetId="10" hidden="1">{#N/A,#N/A,FALSE,"GDP_ORIGIN";#N/A,#N/A,FALSE,"EMP_POP"}</definedName>
    <definedName name="wrn.GDP." localSheetId="20" hidden="1">{#N/A,#N/A,FALSE,"GDP_ORIGIN";#N/A,#N/A,FALSE,"EMP_POP"}</definedName>
    <definedName name="wrn.GDP." localSheetId="21" hidden="1">{#N/A,#N/A,FALSE,"GDP_ORIGIN";#N/A,#N/A,FALSE,"EMP_POP"}</definedName>
    <definedName name="wrn.GDP." localSheetId="22" hidden="1">{#N/A,#N/A,FALSE,"GDP_ORIGIN";#N/A,#N/A,FALSE,"EMP_POP"}</definedName>
    <definedName name="wrn.GDP." localSheetId="23" hidden="1">{#N/A,#N/A,FALSE,"GDP_ORIGIN";#N/A,#N/A,FALSE,"EMP_POP"}</definedName>
    <definedName name="wrn.GDP." localSheetId="24" hidden="1">{#N/A,#N/A,FALSE,"GDP_ORIGIN";#N/A,#N/A,FALSE,"EMP_POP"}</definedName>
    <definedName name="wrn.GDP." localSheetId="27" hidden="1">{#N/A,#N/A,FALSE,"GDP_ORIGIN";#N/A,#N/A,FALSE,"EMP_POP"}</definedName>
    <definedName name="wrn.GDP." localSheetId="29" hidden="1">{#N/A,#N/A,FALSE,"GDP_ORIGIN";#N/A,#N/A,FALSE,"EMP_POP"}</definedName>
    <definedName name="wrn.GDP." localSheetId="30" hidden="1">{#N/A,#N/A,FALSE,"GDP_ORIGIN";#N/A,#N/A,FALSE,"EMP_POP"}</definedName>
    <definedName name="wrn.GDP." localSheetId="31" hidden="1">{#N/A,#N/A,FALSE,"GDP_ORIGIN";#N/A,#N/A,FALSE,"EMP_POP"}</definedName>
    <definedName name="wrn.GDP." localSheetId="32" hidden="1">{#N/A,#N/A,FALSE,"GDP_ORIGIN";#N/A,#N/A,FALSE,"EMP_POP"}</definedName>
    <definedName name="wrn.GDP." localSheetId="34" hidden="1">{#N/A,#N/A,FALSE,"GDP_ORIGIN";#N/A,#N/A,FALSE,"EMP_POP"}</definedName>
    <definedName name="wrn.GDP." localSheetId="35" hidden="1">{#N/A,#N/A,FALSE,"GDP_ORIGIN";#N/A,#N/A,FALSE,"EMP_POP"}</definedName>
    <definedName name="wrn.GDP." localSheetId="37" hidden="1">{#N/A,#N/A,FALSE,"GDP_ORIGIN";#N/A,#N/A,FALSE,"EMP_POP"}</definedName>
    <definedName name="wrn.GDP." localSheetId="38" hidden="1">{#N/A,#N/A,FALSE,"GDP_ORIGIN";#N/A,#N/A,FALSE,"EMP_POP"}</definedName>
    <definedName name="wrn.GDP." localSheetId="47" hidden="1">{#N/A,#N/A,FALSE,"GDP_ORIGIN";#N/A,#N/A,FALSE,"EMP_POP"}</definedName>
    <definedName name="wrn.GDP." localSheetId="48" hidden="1">{#N/A,#N/A,FALSE,"GDP_ORIGIN";#N/A,#N/A,FALSE,"EMP_POP"}</definedName>
    <definedName name="wrn.GDP." localSheetId="49" hidden="1">{#N/A,#N/A,FALSE,"GDP_ORIGIN";#N/A,#N/A,FALSE,"EMP_POP"}</definedName>
    <definedName name="wrn.GDP." localSheetId="50" hidden="1">{#N/A,#N/A,FALSE,"GDP_ORIGIN";#N/A,#N/A,FALSE,"EMP_POP"}</definedName>
    <definedName name="wrn.GDP." localSheetId="51" hidden="1">{#N/A,#N/A,FALSE,"GDP_ORIGIN";#N/A,#N/A,FALSE,"EMP_POP"}</definedName>
    <definedName name="wrn.GDP." localSheetId="52" hidden="1">{#N/A,#N/A,FALSE,"GDP_ORIGIN";#N/A,#N/A,FALSE,"EMP_POP"}</definedName>
    <definedName name="wrn.GDP." localSheetId="53" hidden="1">{#N/A,#N/A,FALSE,"GDP_ORIGIN";#N/A,#N/A,FALSE,"EMP_POP"}</definedName>
    <definedName name="wrn.GDP." localSheetId="54" hidden="1">{#N/A,#N/A,FALSE,"GDP_ORIGIN";#N/A,#N/A,FALSE,"EMP_POP"}</definedName>
    <definedName name="wrn.GDP." localSheetId="14" hidden="1">{#N/A,#N/A,FALSE,"GDP_ORIGIN";#N/A,#N/A,FALSE,"EMP_POP"}</definedName>
    <definedName name="wrn.GDP." localSheetId="55" hidden="1">{#N/A,#N/A,FALSE,"GDP_ORIGIN";#N/A,#N/A,FALSE,"EMP_POP"}</definedName>
    <definedName name="wrn.GDP." localSheetId="56" hidden="1">{#N/A,#N/A,FALSE,"GDP_ORIGIN";#N/A,#N/A,FALSE,"EMP_POP"}</definedName>
    <definedName name="wrn.GDP." localSheetId="57" hidden="1">{#N/A,#N/A,FALSE,"GDP_ORIGIN";#N/A,#N/A,FALSE,"EMP_POP"}</definedName>
    <definedName name="wrn.GDP." localSheetId="58" hidden="1">{#N/A,#N/A,FALSE,"GDP_ORIGIN";#N/A,#N/A,FALSE,"EMP_POP"}</definedName>
    <definedName name="wrn.GDP." localSheetId="18" hidden="1">{#N/A,#N/A,FALSE,"GDP_ORIGIN";#N/A,#N/A,FALSE,"EMP_POP"}</definedName>
    <definedName name="wrn.GDP." localSheetId="19" hidden="1">{#N/A,#N/A,FALSE,"GDP_ORIGIN";#N/A,#N/A,FALSE,"EMP_POP"}</definedName>
    <definedName name="wrn.GDP." localSheetId="15" hidden="1">{#N/A,#N/A,FALSE,"GDP_ORIGIN";#N/A,#N/A,FALSE,"EMP_POP"}</definedName>
    <definedName name="wrn.GDP." localSheetId="16" hidden="1">{#N/A,#N/A,FALSE,"GDP_ORIGIN";#N/A,#N/A,FALSE,"EMP_POP"}</definedName>
    <definedName name="wrn.GDP." hidden="1">{#N/A,#N/A,FALSE,"GDP_ORIGIN";#N/A,#N/A,FALSE,"EMP_POP"}</definedName>
    <definedName name="wrn.GGOVT." localSheetId="74" hidden="1">{#N/A,#N/A,FALSE,"GGOVT"}</definedName>
    <definedName name="wrn.GGOVT." localSheetId="13" hidden="1">{#N/A,#N/A,FALSE,"GGOVT"}</definedName>
    <definedName name="wrn.GGOVT." localSheetId="28" hidden="1">{#N/A,#N/A,FALSE,"GGOVT"}</definedName>
    <definedName name="wrn.GGOVT." localSheetId="10" hidden="1">{#N/A,#N/A,FALSE,"GGOVT"}</definedName>
    <definedName name="wrn.GGOVT." localSheetId="20" hidden="1">{#N/A,#N/A,FALSE,"GGOVT"}</definedName>
    <definedName name="wrn.GGOVT." localSheetId="21" hidden="1">{#N/A,#N/A,FALSE,"GGOVT"}</definedName>
    <definedName name="wrn.GGOVT." localSheetId="22" hidden="1">{#N/A,#N/A,FALSE,"GGOVT"}</definedName>
    <definedName name="wrn.GGOVT." localSheetId="23" hidden="1">{#N/A,#N/A,FALSE,"GGOVT"}</definedName>
    <definedName name="wrn.GGOVT." localSheetId="24" hidden="1">{#N/A,#N/A,FALSE,"GGOVT"}</definedName>
    <definedName name="wrn.GGOVT." localSheetId="27" hidden="1">{#N/A,#N/A,FALSE,"GGOVT"}</definedName>
    <definedName name="wrn.GGOVT." localSheetId="29" hidden="1">{#N/A,#N/A,FALSE,"GGOVT"}</definedName>
    <definedName name="wrn.GGOVT." localSheetId="30" hidden="1">{#N/A,#N/A,FALSE,"GGOVT"}</definedName>
    <definedName name="wrn.GGOVT." localSheetId="31" hidden="1">{#N/A,#N/A,FALSE,"GGOVT"}</definedName>
    <definedName name="wrn.GGOVT." localSheetId="32" hidden="1">{#N/A,#N/A,FALSE,"GGOVT"}</definedName>
    <definedName name="wrn.GGOVT." localSheetId="34" hidden="1">{#N/A,#N/A,FALSE,"GGOVT"}</definedName>
    <definedName name="wrn.GGOVT." localSheetId="35" hidden="1">{#N/A,#N/A,FALSE,"GGOVT"}</definedName>
    <definedName name="wrn.GGOVT." localSheetId="37" hidden="1">{#N/A,#N/A,FALSE,"GGOVT"}</definedName>
    <definedName name="wrn.GGOVT." localSheetId="38" hidden="1">{#N/A,#N/A,FALSE,"GGOVT"}</definedName>
    <definedName name="wrn.GGOVT." localSheetId="47" hidden="1">{#N/A,#N/A,FALSE,"GGOVT"}</definedName>
    <definedName name="wrn.GGOVT." localSheetId="48" hidden="1">{#N/A,#N/A,FALSE,"GGOVT"}</definedName>
    <definedName name="wrn.GGOVT." localSheetId="49" hidden="1">{#N/A,#N/A,FALSE,"GGOVT"}</definedName>
    <definedName name="wrn.GGOVT." localSheetId="50" hidden="1">{#N/A,#N/A,FALSE,"GGOVT"}</definedName>
    <definedName name="wrn.GGOVT." localSheetId="51" hidden="1">{#N/A,#N/A,FALSE,"GGOVT"}</definedName>
    <definedName name="wrn.GGOVT." localSheetId="52" hidden="1">{#N/A,#N/A,FALSE,"GGOVT"}</definedName>
    <definedName name="wrn.GGOVT." localSheetId="53" hidden="1">{#N/A,#N/A,FALSE,"GGOVT"}</definedName>
    <definedName name="wrn.GGOVT." localSheetId="54" hidden="1">{#N/A,#N/A,FALSE,"GGOVT"}</definedName>
    <definedName name="wrn.GGOVT." localSheetId="14" hidden="1">{#N/A,#N/A,FALSE,"GGOVT"}</definedName>
    <definedName name="wrn.GGOVT." localSheetId="55" hidden="1">{#N/A,#N/A,FALSE,"GGOVT"}</definedName>
    <definedName name="wrn.GGOVT." localSheetId="56" hidden="1">{#N/A,#N/A,FALSE,"GGOVT"}</definedName>
    <definedName name="wrn.GGOVT." localSheetId="57" hidden="1">{#N/A,#N/A,FALSE,"GGOVT"}</definedName>
    <definedName name="wrn.GGOVT." localSheetId="58" hidden="1">{#N/A,#N/A,FALSE,"GGOVT"}</definedName>
    <definedName name="wrn.GGOVT." localSheetId="18" hidden="1">{#N/A,#N/A,FALSE,"GGOVT"}</definedName>
    <definedName name="wrn.GGOVT." localSheetId="19" hidden="1">{#N/A,#N/A,FALSE,"GGOVT"}</definedName>
    <definedName name="wrn.GGOVT." localSheetId="15" hidden="1">{#N/A,#N/A,FALSE,"GGOVT"}</definedName>
    <definedName name="wrn.GGOVT." localSheetId="16" hidden="1">{#N/A,#N/A,FALSE,"GGOVT"}</definedName>
    <definedName name="wrn.GGOVT." hidden="1">{#N/A,#N/A,FALSE,"GGOVT"}</definedName>
    <definedName name="wrn.GGOVT2." localSheetId="74" hidden="1">{#N/A,#N/A,FALSE,"GGOVT2"}</definedName>
    <definedName name="wrn.GGOVT2." localSheetId="13" hidden="1">{#N/A,#N/A,FALSE,"GGOVT2"}</definedName>
    <definedName name="wrn.GGOVT2." localSheetId="28" hidden="1">{#N/A,#N/A,FALSE,"GGOVT2"}</definedName>
    <definedName name="wrn.GGOVT2." localSheetId="10" hidden="1">{#N/A,#N/A,FALSE,"GGOVT2"}</definedName>
    <definedName name="wrn.GGOVT2." localSheetId="20" hidden="1">{#N/A,#N/A,FALSE,"GGOVT2"}</definedName>
    <definedName name="wrn.GGOVT2." localSheetId="21" hidden="1">{#N/A,#N/A,FALSE,"GGOVT2"}</definedName>
    <definedName name="wrn.GGOVT2." localSheetId="22" hidden="1">{#N/A,#N/A,FALSE,"GGOVT2"}</definedName>
    <definedName name="wrn.GGOVT2." localSheetId="23" hidden="1">{#N/A,#N/A,FALSE,"GGOVT2"}</definedName>
    <definedName name="wrn.GGOVT2." localSheetId="24" hidden="1">{#N/A,#N/A,FALSE,"GGOVT2"}</definedName>
    <definedName name="wrn.GGOVT2." localSheetId="27" hidden="1">{#N/A,#N/A,FALSE,"GGOVT2"}</definedName>
    <definedName name="wrn.GGOVT2." localSheetId="29" hidden="1">{#N/A,#N/A,FALSE,"GGOVT2"}</definedName>
    <definedName name="wrn.GGOVT2." localSheetId="30" hidden="1">{#N/A,#N/A,FALSE,"GGOVT2"}</definedName>
    <definedName name="wrn.GGOVT2." localSheetId="31" hidden="1">{#N/A,#N/A,FALSE,"GGOVT2"}</definedName>
    <definedName name="wrn.GGOVT2." localSheetId="32" hidden="1">{#N/A,#N/A,FALSE,"GGOVT2"}</definedName>
    <definedName name="wrn.GGOVT2." localSheetId="34" hidden="1">{#N/A,#N/A,FALSE,"GGOVT2"}</definedName>
    <definedName name="wrn.GGOVT2." localSheetId="35" hidden="1">{#N/A,#N/A,FALSE,"GGOVT2"}</definedName>
    <definedName name="wrn.GGOVT2." localSheetId="37" hidden="1">{#N/A,#N/A,FALSE,"GGOVT2"}</definedName>
    <definedName name="wrn.GGOVT2." localSheetId="38" hidden="1">{#N/A,#N/A,FALSE,"GGOVT2"}</definedName>
    <definedName name="wrn.GGOVT2." localSheetId="47" hidden="1">{#N/A,#N/A,FALSE,"GGOVT2"}</definedName>
    <definedName name="wrn.GGOVT2." localSheetId="48" hidden="1">{#N/A,#N/A,FALSE,"GGOVT2"}</definedName>
    <definedName name="wrn.GGOVT2." localSheetId="49" hidden="1">{#N/A,#N/A,FALSE,"GGOVT2"}</definedName>
    <definedName name="wrn.GGOVT2." localSheetId="50" hidden="1">{#N/A,#N/A,FALSE,"GGOVT2"}</definedName>
    <definedName name="wrn.GGOVT2." localSheetId="51" hidden="1">{#N/A,#N/A,FALSE,"GGOVT2"}</definedName>
    <definedName name="wrn.GGOVT2." localSheetId="52" hidden="1">{#N/A,#N/A,FALSE,"GGOVT2"}</definedName>
    <definedName name="wrn.GGOVT2." localSheetId="53" hidden="1">{#N/A,#N/A,FALSE,"GGOVT2"}</definedName>
    <definedName name="wrn.GGOVT2." localSheetId="54" hidden="1">{#N/A,#N/A,FALSE,"GGOVT2"}</definedName>
    <definedName name="wrn.GGOVT2." localSheetId="14" hidden="1">{#N/A,#N/A,FALSE,"GGOVT2"}</definedName>
    <definedName name="wrn.GGOVT2." localSheetId="55" hidden="1">{#N/A,#N/A,FALSE,"GGOVT2"}</definedName>
    <definedName name="wrn.GGOVT2." localSheetId="56" hidden="1">{#N/A,#N/A,FALSE,"GGOVT2"}</definedName>
    <definedName name="wrn.GGOVT2." localSheetId="57" hidden="1">{#N/A,#N/A,FALSE,"GGOVT2"}</definedName>
    <definedName name="wrn.GGOVT2." localSheetId="58" hidden="1">{#N/A,#N/A,FALSE,"GGOVT2"}</definedName>
    <definedName name="wrn.GGOVT2." localSheetId="18" hidden="1">{#N/A,#N/A,FALSE,"GGOVT2"}</definedName>
    <definedName name="wrn.GGOVT2." localSheetId="19" hidden="1">{#N/A,#N/A,FALSE,"GGOVT2"}</definedName>
    <definedName name="wrn.GGOVT2." localSheetId="15" hidden="1">{#N/A,#N/A,FALSE,"GGOVT2"}</definedName>
    <definedName name="wrn.GGOVT2." localSheetId="16" hidden="1">{#N/A,#N/A,FALSE,"GGOVT2"}</definedName>
    <definedName name="wrn.GGOVT2." hidden="1">{#N/A,#N/A,FALSE,"GGOVT2"}</definedName>
    <definedName name="wrn.GGOVTPC." localSheetId="74" hidden="1">{#N/A,#N/A,FALSE,"GGOVT%"}</definedName>
    <definedName name="wrn.GGOVTPC." localSheetId="13" hidden="1">{#N/A,#N/A,FALSE,"GGOVT%"}</definedName>
    <definedName name="wrn.GGOVTPC." localSheetId="28" hidden="1">{#N/A,#N/A,FALSE,"GGOVT%"}</definedName>
    <definedName name="wrn.GGOVTPC." localSheetId="10" hidden="1">{#N/A,#N/A,FALSE,"GGOVT%"}</definedName>
    <definedName name="wrn.GGOVTPC." localSheetId="20" hidden="1">{#N/A,#N/A,FALSE,"GGOVT%"}</definedName>
    <definedName name="wrn.GGOVTPC." localSheetId="21" hidden="1">{#N/A,#N/A,FALSE,"GGOVT%"}</definedName>
    <definedName name="wrn.GGOVTPC." localSheetId="22" hidden="1">{#N/A,#N/A,FALSE,"GGOVT%"}</definedName>
    <definedName name="wrn.GGOVTPC." localSheetId="23" hidden="1">{#N/A,#N/A,FALSE,"GGOVT%"}</definedName>
    <definedName name="wrn.GGOVTPC." localSheetId="24" hidden="1">{#N/A,#N/A,FALSE,"GGOVT%"}</definedName>
    <definedName name="wrn.GGOVTPC." localSheetId="27" hidden="1">{#N/A,#N/A,FALSE,"GGOVT%"}</definedName>
    <definedName name="wrn.GGOVTPC." localSheetId="29" hidden="1">{#N/A,#N/A,FALSE,"GGOVT%"}</definedName>
    <definedName name="wrn.GGOVTPC." localSheetId="30" hidden="1">{#N/A,#N/A,FALSE,"GGOVT%"}</definedName>
    <definedName name="wrn.GGOVTPC." localSheetId="31" hidden="1">{#N/A,#N/A,FALSE,"GGOVT%"}</definedName>
    <definedName name="wrn.GGOVTPC." localSheetId="32" hidden="1">{#N/A,#N/A,FALSE,"GGOVT%"}</definedName>
    <definedName name="wrn.GGOVTPC." localSheetId="34" hidden="1">{#N/A,#N/A,FALSE,"GGOVT%"}</definedName>
    <definedName name="wrn.GGOVTPC." localSheetId="35" hidden="1">{#N/A,#N/A,FALSE,"GGOVT%"}</definedName>
    <definedName name="wrn.GGOVTPC." localSheetId="37" hidden="1">{#N/A,#N/A,FALSE,"GGOVT%"}</definedName>
    <definedName name="wrn.GGOVTPC." localSheetId="38" hidden="1">{#N/A,#N/A,FALSE,"GGOVT%"}</definedName>
    <definedName name="wrn.GGOVTPC." localSheetId="47" hidden="1">{#N/A,#N/A,FALSE,"GGOVT%"}</definedName>
    <definedName name="wrn.GGOVTPC." localSheetId="48" hidden="1">{#N/A,#N/A,FALSE,"GGOVT%"}</definedName>
    <definedName name="wrn.GGOVTPC." localSheetId="49" hidden="1">{#N/A,#N/A,FALSE,"GGOVT%"}</definedName>
    <definedName name="wrn.GGOVTPC." localSheetId="50" hidden="1">{#N/A,#N/A,FALSE,"GGOVT%"}</definedName>
    <definedName name="wrn.GGOVTPC." localSheetId="51" hidden="1">{#N/A,#N/A,FALSE,"GGOVT%"}</definedName>
    <definedName name="wrn.GGOVTPC." localSheetId="52" hidden="1">{#N/A,#N/A,FALSE,"GGOVT%"}</definedName>
    <definedName name="wrn.GGOVTPC." localSheetId="53" hidden="1">{#N/A,#N/A,FALSE,"GGOVT%"}</definedName>
    <definedName name="wrn.GGOVTPC." localSheetId="54" hidden="1">{#N/A,#N/A,FALSE,"GGOVT%"}</definedName>
    <definedName name="wrn.GGOVTPC." localSheetId="14" hidden="1">{#N/A,#N/A,FALSE,"GGOVT%"}</definedName>
    <definedName name="wrn.GGOVTPC." localSheetId="55" hidden="1">{#N/A,#N/A,FALSE,"GGOVT%"}</definedName>
    <definedName name="wrn.GGOVTPC." localSheetId="56" hidden="1">{#N/A,#N/A,FALSE,"GGOVT%"}</definedName>
    <definedName name="wrn.GGOVTPC." localSheetId="57" hidden="1">{#N/A,#N/A,FALSE,"GGOVT%"}</definedName>
    <definedName name="wrn.GGOVTPC." localSheetId="58" hidden="1">{#N/A,#N/A,FALSE,"GGOVT%"}</definedName>
    <definedName name="wrn.GGOVTPC." localSheetId="18" hidden="1">{#N/A,#N/A,FALSE,"GGOVT%"}</definedName>
    <definedName name="wrn.GGOVTPC." localSheetId="19" hidden="1">{#N/A,#N/A,FALSE,"GGOVT%"}</definedName>
    <definedName name="wrn.GGOVTPC." localSheetId="15" hidden="1">{#N/A,#N/A,FALSE,"GGOVT%"}</definedName>
    <definedName name="wrn.GGOVTPC." localSheetId="16" hidden="1">{#N/A,#N/A,FALSE,"GGOVT%"}</definedName>
    <definedName name="wrn.GGOVTPC." hidden="1">{#N/A,#N/A,FALSE,"GGOVT%"}</definedName>
    <definedName name="wrn.INCOMETX." localSheetId="74" hidden="1">{#N/A,#N/A,FALSE,"INCOMETX"}</definedName>
    <definedName name="wrn.INCOMETX." localSheetId="13" hidden="1">{#N/A,#N/A,FALSE,"INCOMETX"}</definedName>
    <definedName name="wrn.INCOMETX." localSheetId="28" hidden="1">{#N/A,#N/A,FALSE,"INCOMETX"}</definedName>
    <definedName name="wrn.INCOMETX." localSheetId="10" hidden="1">{#N/A,#N/A,FALSE,"INCOMETX"}</definedName>
    <definedName name="wrn.INCOMETX." localSheetId="20" hidden="1">{#N/A,#N/A,FALSE,"INCOMETX"}</definedName>
    <definedName name="wrn.INCOMETX." localSheetId="21" hidden="1">{#N/A,#N/A,FALSE,"INCOMETX"}</definedName>
    <definedName name="wrn.INCOMETX." localSheetId="22" hidden="1">{#N/A,#N/A,FALSE,"INCOMETX"}</definedName>
    <definedName name="wrn.INCOMETX." localSheetId="23" hidden="1">{#N/A,#N/A,FALSE,"INCOMETX"}</definedName>
    <definedName name="wrn.INCOMETX." localSheetId="24" hidden="1">{#N/A,#N/A,FALSE,"INCOMETX"}</definedName>
    <definedName name="wrn.INCOMETX." localSheetId="27" hidden="1">{#N/A,#N/A,FALSE,"INCOMETX"}</definedName>
    <definedName name="wrn.INCOMETX." localSheetId="29" hidden="1">{#N/A,#N/A,FALSE,"INCOMETX"}</definedName>
    <definedName name="wrn.INCOMETX." localSheetId="30" hidden="1">{#N/A,#N/A,FALSE,"INCOMETX"}</definedName>
    <definedName name="wrn.INCOMETX." localSheetId="31" hidden="1">{#N/A,#N/A,FALSE,"INCOMETX"}</definedName>
    <definedName name="wrn.INCOMETX." localSheetId="32" hidden="1">{#N/A,#N/A,FALSE,"INCOMETX"}</definedName>
    <definedName name="wrn.INCOMETX." localSheetId="34" hidden="1">{#N/A,#N/A,FALSE,"INCOMETX"}</definedName>
    <definedName name="wrn.INCOMETX." localSheetId="35" hidden="1">{#N/A,#N/A,FALSE,"INCOMETX"}</definedName>
    <definedName name="wrn.INCOMETX." localSheetId="37" hidden="1">{#N/A,#N/A,FALSE,"INCOMETX"}</definedName>
    <definedName name="wrn.INCOMETX." localSheetId="38" hidden="1">{#N/A,#N/A,FALSE,"INCOMETX"}</definedName>
    <definedName name="wrn.INCOMETX." localSheetId="47" hidden="1">{#N/A,#N/A,FALSE,"INCOMETX"}</definedName>
    <definedName name="wrn.INCOMETX." localSheetId="48" hidden="1">{#N/A,#N/A,FALSE,"INCOMETX"}</definedName>
    <definedName name="wrn.INCOMETX." localSheetId="49" hidden="1">{#N/A,#N/A,FALSE,"INCOMETX"}</definedName>
    <definedName name="wrn.INCOMETX." localSheetId="50" hidden="1">{#N/A,#N/A,FALSE,"INCOMETX"}</definedName>
    <definedName name="wrn.INCOMETX." localSheetId="51" hidden="1">{#N/A,#N/A,FALSE,"INCOMETX"}</definedName>
    <definedName name="wrn.INCOMETX." localSheetId="52" hidden="1">{#N/A,#N/A,FALSE,"INCOMETX"}</definedName>
    <definedName name="wrn.INCOMETX." localSheetId="53" hidden="1">{#N/A,#N/A,FALSE,"INCOMETX"}</definedName>
    <definedName name="wrn.INCOMETX." localSheetId="54" hidden="1">{#N/A,#N/A,FALSE,"INCOMETX"}</definedName>
    <definedName name="wrn.INCOMETX." localSheetId="14" hidden="1">{#N/A,#N/A,FALSE,"INCOMETX"}</definedName>
    <definedName name="wrn.INCOMETX." localSheetId="55" hidden="1">{#N/A,#N/A,FALSE,"INCOMETX"}</definedName>
    <definedName name="wrn.INCOMETX." localSheetId="56" hidden="1">{#N/A,#N/A,FALSE,"INCOMETX"}</definedName>
    <definedName name="wrn.INCOMETX." localSheetId="57" hidden="1">{#N/A,#N/A,FALSE,"INCOMETX"}</definedName>
    <definedName name="wrn.INCOMETX." localSheetId="58" hidden="1">{#N/A,#N/A,FALSE,"INCOMETX"}</definedName>
    <definedName name="wrn.INCOMETX." localSheetId="18" hidden="1">{#N/A,#N/A,FALSE,"INCOMETX"}</definedName>
    <definedName name="wrn.INCOMETX." localSheetId="19" hidden="1">{#N/A,#N/A,FALSE,"INCOMETX"}</definedName>
    <definedName name="wrn.INCOMETX." localSheetId="15" hidden="1">{#N/A,#N/A,FALSE,"INCOMETX"}</definedName>
    <definedName name="wrn.INCOMETX." localSheetId="16" hidden="1">{#N/A,#N/A,FALSE,"INCOMETX"}</definedName>
    <definedName name="wrn.INCOMETX." hidden="1">{#N/A,#N/A,FALSE,"INCOMETX"}</definedName>
    <definedName name="wrn.Input._.and._.output._.tables." localSheetId="74" hidden="1">{#N/A,#N/A,FALSE,"SimInp1";#N/A,#N/A,FALSE,"SimInp2";#N/A,#N/A,FALSE,"SimOut1";#N/A,#N/A,FALSE,"SimOut2";#N/A,#N/A,FALSE,"SimOut3";#N/A,#N/A,FALSE,"SimOut4";#N/A,#N/A,FALSE,"SimOut5"}</definedName>
    <definedName name="wrn.Input._.and._.output._.tables." localSheetId="13"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20" hidden="1">{#N/A,#N/A,FALSE,"SimInp1";#N/A,#N/A,FALSE,"SimInp2";#N/A,#N/A,FALSE,"SimOut1";#N/A,#N/A,FALSE,"SimOut2";#N/A,#N/A,FALSE,"SimOut3";#N/A,#N/A,FALSE,"SimOut4";#N/A,#N/A,FALSE,"SimOut5"}</definedName>
    <definedName name="wrn.Input._.and._.output._.tables." localSheetId="21"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23"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localSheetId="32" hidden="1">{#N/A,#N/A,FALSE,"SimInp1";#N/A,#N/A,FALSE,"SimInp2";#N/A,#N/A,FALSE,"SimOut1";#N/A,#N/A,FALSE,"SimOut2";#N/A,#N/A,FALSE,"SimOut3";#N/A,#N/A,FALSE,"SimOut4";#N/A,#N/A,FALSE,"SimOut5"}</definedName>
    <definedName name="wrn.Input._.and._.output._.tables." localSheetId="34" hidden="1">{#N/A,#N/A,FALSE,"SimInp1";#N/A,#N/A,FALSE,"SimInp2";#N/A,#N/A,FALSE,"SimOut1";#N/A,#N/A,FALSE,"SimOut2";#N/A,#N/A,FALSE,"SimOut3";#N/A,#N/A,FALSE,"SimOut4";#N/A,#N/A,FALSE,"SimOut5"}</definedName>
    <definedName name="wrn.Input._.and._.output._.tables." localSheetId="35" hidden="1">{#N/A,#N/A,FALSE,"SimInp1";#N/A,#N/A,FALSE,"SimInp2";#N/A,#N/A,FALSE,"SimOut1";#N/A,#N/A,FALSE,"SimOut2";#N/A,#N/A,FALSE,"SimOut3";#N/A,#N/A,FALSE,"SimOut4";#N/A,#N/A,FALSE,"SimOut5"}</definedName>
    <definedName name="wrn.Input._.and._.output._.tables." localSheetId="37" hidden="1">{#N/A,#N/A,FALSE,"SimInp1";#N/A,#N/A,FALSE,"SimInp2";#N/A,#N/A,FALSE,"SimOut1";#N/A,#N/A,FALSE,"SimOut2";#N/A,#N/A,FALSE,"SimOut3";#N/A,#N/A,FALSE,"SimOut4";#N/A,#N/A,FALSE,"SimOut5"}</definedName>
    <definedName name="wrn.Input._.and._.output._.tables." localSheetId="38" hidden="1">{#N/A,#N/A,FALSE,"SimInp1";#N/A,#N/A,FALSE,"SimInp2";#N/A,#N/A,FALSE,"SimOut1";#N/A,#N/A,FALSE,"SimOut2";#N/A,#N/A,FALSE,"SimOut3";#N/A,#N/A,FALSE,"SimOut4";#N/A,#N/A,FALSE,"SimOut5"}</definedName>
    <definedName name="wrn.Input._.and._.output._.tables." localSheetId="47" hidden="1">{#N/A,#N/A,FALSE,"SimInp1";#N/A,#N/A,FALSE,"SimInp2";#N/A,#N/A,FALSE,"SimOut1";#N/A,#N/A,FALSE,"SimOut2";#N/A,#N/A,FALSE,"SimOut3";#N/A,#N/A,FALSE,"SimOut4";#N/A,#N/A,FALSE,"SimOut5"}</definedName>
    <definedName name="wrn.Input._.and._.output._.tables." localSheetId="48" hidden="1">{#N/A,#N/A,FALSE,"SimInp1";#N/A,#N/A,FALSE,"SimInp2";#N/A,#N/A,FALSE,"SimOut1";#N/A,#N/A,FALSE,"SimOut2";#N/A,#N/A,FALSE,"SimOut3";#N/A,#N/A,FALSE,"SimOut4";#N/A,#N/A,FALSE,"SimOut5"}</definedName>
    <definedName name="wrn.Input._.and._.output._.tables." localSheetId="49" hidden="1">{#N/A,#N/A,FALSE,"SimInp1";#N/A,#N/A,FALSE,"SimInp2";#N/A,#N/A,FALSE,"SimOut1";#N/A,#N/A,FALSE,"SimOut2";#N/A,#N/A,FALSE,"SimOut3";#N/A,#N/A,FALSE,"SimOut4";#N/A,#N/A,FALSE,"SimOut5"}</definedName>
    <definedName name="wrn.Input._.and._.output._.tables." localSheetId="50" hidden="1">{#N/A,#N/A,FALSE,"SimInp1";#N/A,#N/A,FALSE,"SimInp2";#N/A,#N/A,FALSE,"SimOut1";#N/A,#N/A,FALSE,"SimOut2";#N/A,#N/A,FALSE,"SimOut3";#N/A,#N/A,FALSE,"SimOut4";#N/A,#N/A,FALSE,"SimOut5"}</definedName>
    <definedName name="wrn.Input._.and._.output._.tables." localSheetId="51" hidden="1">{#N/A,#N/A,FALSE,"SimInp1";#N/A,#N/A,FALSE,"SimInp2";#N/A,#N/A,FALSE,"SimOut1";#N/A,#N/A,FALSE,"SimOut2";#N/A,#N/A,FALSE,"SimOut3";#N/A,#N/A,FALSE,"SimOut4";#N/A,#N/A,FALSE,"SimOut5"}</definedName>
    <definedName name="wrn.Input._.and._.output._.tables." localSheetId="52" hidden="1">{#N/A,#N/A,FALSE,"SimInp1";#N/A,#N/A,FALSE,"SimInp2";#N/A,#N/A,FALSE,"SimOut1";#N/A,#N/A,FALSE,"SimOut2";#N/A,#N/A,FALSE,"SimOut3";#N/A,#N/A,FALSE,"SimOut4";#N/A,#N/A,FALSE,"SimOut5"}</definedName>
    <definedName name="wrn.Input._.and._.output._.tables." localSheetId="53" hidden="1">{#N/A,#N/A,FALSE,"SimInp1";#N/A,#N/A,FALSE,"SimInp2";#N/A,#N/A,FALSE,"SimOut1";#N/A,#N/A,FALSE,"SimOut2";#N/A,#N/A,FALSE,"SimOut3";#N/A,#N/A,FALSE,"SimOut4";#N/A,#N/A,FALSE,"SimOut5"}</definedName>
    <definedName name="wrn.Input._.and._.output._.tables." localSheetId="54"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55" hidden="1">{#N/A,#N/A,FALSE,"SimInp1";#N/A,#N/A,FALSE,"SimInp2";#N/A,#N/A,FALSE,"SimOut1";#N/A,#N/A,FALSE,"SimOut2";#N/A,#N/A,FALSE,"SimOut3";#N/A,#N/A,FALSE,"SimOut4";#N/A,#N/A,FALSE,"SimOut5"}</definedName>
    <definedName name="wrn.Input._.and._.output._.tables." localSheetId="56" hidden="1">{#N/A,#N/A,FALSE,"SimInp1";#N/A,#N/A,FALSE,"SimInp2";#N/A,#N/A,FALSE,"SimOut1";#N/A,#N/A,FALSE,"SimOut2";#N/A,#N/A,FALSE,"SimOut3";#N/A,#N/A,FALSE,"SimOut4";#N/A,#N/A,FALSE,"SimOut5"}</definedName>
    <definedName name="wrn.Input._.and._.output._.tables." localSheetId="57" hidden="1">{#N/A,#N/A,FALSE,"SimInp1";#N/A,#N/A,FALSE,"SimInp2";#N/A,#N/A,FALSE,"SimOut1";#N/A,#N/A,FALSE,"SimOut2";#N/A,#N/A,FALSE,"SimOut3";#N/A,#N/A,FALSE,"SimOut4";#N/A,#N/A,FALSE,"SimOut5"}</definedName>
    <definedName name="wrn.Input._.and._.output._.tables." localSheetId="58"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16"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74" hidden="1">{#N/A,#N/A,FALSE,"INTERST"}</definedName>
    <definedName name="wrn.INTERST." localSheetId="13" hidden="1">{#N/A,#N/A,FALSE,"INTERST"}</definedName>
    <definedName name="wrn.INTERST." localSheetId="28" hidden="1">{#N/A,#N/A,FALSE,"INTERST"}</definedName>
    <definedName name="wrn.INTERST." localSheetId="10" hidden="1">{#N/A,#N/A,FALSE,"INTERST"}</definedName>
    <definedName name="wrn.INTERST." localSheetId="20" hidden="1">{#N/A,#N/A,FALSE,"INTERST"}</definedName>
    <definedName name="wrn.INTERST." localSheetId="21" hidden="1">{#N/A,#N/A,FALSE,"INTERST"}</definedName>
    <definedName name="wrn.INTERST." localSheetId="22" hidden="1">{#N/A,#N/A,FALSE,"INTERST"}</definedName>
    <definedName name="wrn.INTERST." localSheetId="23" hidden="1">{#N/A,#N/A,FALSE,"INTERST"}</definedName>
    <definedName name="wrn.INTERST." localSheetId="24" hidden="1">{#N/A,#N/A,FALSE,"INTERST"}</definedName>
    <definedName name="wrn.INTERST." localSheetId="27" hidden="1">{#N/A,#N/A,FALSE,"INTERST"}</definedName>
    <definedName name="wrn.INTERST." localSheetId="29" hidden="1">{#N/A,#N/A,FALSE,"INTERST"}</definedName>
    <definedName name="wrn.INTERST." localSheetId="30" hidden="1">{#N/A,#N/A,FALSE,"INTERST"}</definedName>
    <definedName name="wrn.INTERST." localSheetId="31" hidden="1">{#N/A,#N/A,FALSE,"INTERST"}</definedName>
    <definedName name="wrn.INTERST." localSheetId="32" hidden="1">{#N/A,#N/A,FALSE,"INTERST"}</definedName>
    <definedName name="wrn.INTERST." localSheetId="34" hidden="1">{#N/A,#N/A,FALSE,"INTERST"}</definedName>
    <definedName name="wrn.INTERST." localSheetId="35" hidden="1">{#N/A,#N/A,FALSE,"INTERST"}</definedName>
    <definedName name="wrn.INTERST." localSheetId="37" hidden="1">{#N/A,#N/A,FALSE,"INTERST"}</definedName>
    <definedName name="wrn.INTERST." localSheetId="38" hidden="1">{#N/A,#N/A,FALSE,"INTERST"}</definedName>
    <definedName name="wrn.INTERST." localSheetId="47" hidden="1">{#N/A,#N/A,FALSE,"INTERST"}</definedName>
    <definedName name="wrn.INTERST." localSheetId="48" hidden="1">{#N/A,#N/A,FALSE,"INTERST"}</definedName>
    <definedName name="wrn.INTERST." localSheetId="49" hidden="1">{#N/A,#N/A,FALSE,"INTERST"}</definedName>
    <definedName name="wrn.INTERST." localSheetId="50" hidden="1">{#N/A,#N/A,FALSE,"INTERST"}</definedName>
    <definedName name="wrn.INTERST." localSheetId="51" hidden="1">{#N/A,#N/A,FALSE,"INTERST"}</definedName>
    <definedName name="wrn.INTERST." localSheetId="52" hidden="1">{#N/A,#N/A,FALSE,"INTERST"}</definedName>
    <definedName name="wrn.INTERST." localSheetId="53" hidden="1">{#N/A,#N/A,FALSE,"INTERST"}</definedName>
    <definedName name="wrn.INTERST." localSheetId="54" hidden="1">{#N/A,#N/A,FALSE,"INTERST"}</definedName>
    <definedName name="wrn.INTERST." localSheetId="14" hidden="1">{#N/A,#N/A,FALSE,"INTERST"}</definedName>
    <definedName name="wrn.INTERST." localSheetId="55" hidden="1">{#N/A,#N/A,FALSE,"INTERST"}</definedName>
    <definedName name="wrn.INTERST." localSheetId="56" hidden="1">{#N/A,#N/A,FALSE,"INTERST"}</definedName>
    <definedName name="wrn.INTERST." localSheetId="57" hidden="1">{#N/A,#N/A,FALSE,"INTERST"}</definedName>
    <definedName name="wrn.INTERST." localSheetId="58" hidden="1">{#N/A,#N/A,FALSE,"INTERST"}</definedName>
    <definedName name="wrn.INTERST." localSheetId="18" hidden="1">{#N/A,#N/A,FALSE,"INTERST"}</definedName>
    <definedName name="wrn.INTERST." localSheetId="19" hidden="1">{#N/A,#N/A,FALSE,"INTERST"}</definedName>
    <definedName name="wrn.INTERST." localSheetId="15" hidden="1">{#N/A,#N/A,FALSE,"INTERST"}</definedName>
    <definedName name="wrn.INTERST." localSheetId="16" hidden="1">{#N/A,#N/A,FALSE,"INTERST"}</definedName>
    <definedName name="wrn.INTERST." hidden="1">{#N/A,#N/A,FALSE,"INTERST"}</definedName>
    <definedName name="wrn.JANSEP97." localSheetId="7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74" hidden="1">{"Main Economic Indicators",#N/A,FALSE,"C"}</definedName>
    <definedName name="wrn.Main._.Economic._.Indicators." localSheetId="12" hidden="1">{"Main Economic Indicators",#N/A,FALSE,"C"}</definedName>
    <definedName name="wrn.Main._.Economic._.Indicators." localSheetId="13" hidden="1">{"Main Economic Indicators",#N/A,FALSE,"C"}</definedName>
    <definedName name="wrn.Main._.Economic._.Indicators." localSheetId="28" hidden="1">{"Main Economic Indicators",#N/A,FALSE,"C"}</definedName>
    <definedName name="wrn.Main._.Economic._.Indicators." localSheetId="10" hidden="1">{"Main Economic Indicators",#N/A,FALSE,"C"}</definedName>
    <definedName name="wrn.Main._.Economic._.Indicators." localSheetId="20" hidden="1">{"Main Economic Indicators",#N/A,FALSE,"C"}</definedName>
    <definedName name="wrn.Main._.Economic._.Indicators." localSheetId="21" hidden="1">{"Main Economic Indicators",#N/A,FALSE,"C"}</definedName>
    <definedName name="wrn.Main._.Economic._.Indicators." localSheetId="22" hidden="1">{"Main Economic Indicators",#N/A,FALSE,"C"}</definedName>
    <definedName name="wrn.Main._.Economic._.Indicators." localSheetId="23" hidden="1">{"Main Economic Indicators",#N/A,FALSE,"C"}</definedName>
    <definedName name="wrn.Main._.Economic._.Indicators." localSheetId="24" hidden="1">{"Main Economic Indicators",#N/A,FALSE,"C"}</definedName>
    <definedName name="wrn.Main._.Economic._.Indicators." localSheetId="27" hidden="1">{"Main Economic Indicators",#N/A,FALSE,"C"}</definedName>
    <definedName name="wrn.Main._.Economic._.Indicators." localSheetId="29" hidden="1">{"Main Economic Indicators",#N/A,FALSE,"C"}</definedName>
    <definedName name="wrn.Main._.Economic._.Indicators." localSheetId="30" hidden="1">{"Main Economic Indicators",#N/A,FALSE,"C"}</definedName>
    <definedName name="wrn.Main._.Economic._.Indicators." localSheetId="31" hidden="1">{"Main Economic Indicators",#N/A,FALSE,"C"}</definedName>
    <definedName name="wrn.Main._.Economic._.Indicators." localSheetId="32" hidden="1">{"Main Economic Indicators",#N/A,FALSE,"C"}</definedName>
    <definedName name="wrn.Main._.Economic._.Indicators." localSheetId="34" hidden="1">{"Main Economic Indicators",#N/A,FALSE,"C"}</definedName>
    <definedName name="wrn.Main._.Economic._.Indicators." localSheetId="35" hidden="1">{"Main Economic Indicators",#N/A,FALSE,"C"}</definedName>
    <definedName name="wrn.Main._.Economic._.Indicators." localSheetId="37" hidden="1">{"Main Economic Indicators",#N/A,FALSE,"C"}</definedName>
    <definedName name="wrn.Main._.Economic._.Indicators." localSheetId="38" hidden="1">{"Main Economic Indicators",#N/A,FALSE,"C"}</definedName>
    <definedName name="wrn.Main._.Economic._.Indicators." localSheetId="47" hidden="1">{"Main Economic Indicators",#N/A,FALSE,"C"}</definedName>
    <definedName name="wrn.Main._.Economic._.Indicators." localSheetId="48" hidden="1">{"Main Economic Indicators",#N/A,FALSE,"C"}</definedName>
    <definedName name="wrn.Main._.Economic._.Indicators." localSheetId="49" hidden="1">{"Main Economic Indicators",#N/A,FALSE,"C"}</definedName>
    <definedName name="wrn.Main._.Economic._.Indicators." localSheetId="50" hidden="1">{"Main Economic Indicators",#N/A,FALSE,"C"}</definedName>
    <definedName name="wrn.Main._.Economic._.Indicators." localSheetId="51" hidden="1">{"Main Economic Indicators",#N/A,FALSE,"C"}</definedName>
    <definedName name="wrn.Main._.Economic._.Indicators." localSheetId="52" hidden="1">{"Main Economic Indicators",#N/A,FALSE,"C"}</definedName>
    <definedName name="wrn.Main._.Economic._.Indicators." localSheetId="53" hidden="1">{"Main Economic Indicators",#N/A,FALSE,"C"}</definedName>
    <definedName name="wrn.Main._.Economic._.Indicators." localSheetId="54" hidden="1">{"Main Economic Indicators",#N/A,FALSE,"C"}</definedName>
    <definedName name="wrn.Main._.Economic._.Indicators." localSheetId="14" hidden="1">{"Main Economic Indicators",#N/A,FALSE,"C"}</definedName>
    <definedName name="wrn.Main._.Economic._.Indicators." localSheetId="55" hidden="1">{"Main Economic Indicators",#N/A,FALSE,"C"}</definedName>
    <definedName name="wrn.Main._.Economic._.Indicators." localSheetId="56" hidden="1">{"Main Economic Indicators",#N/A,FALSE,"C"}</definedName>
    <definedName name="wrn.Main._.Economic._.Indicators." localSheetId="57" hidden="1">{"Main Economic Indicators",#N/A,FALSE,"C"}</definedName>
    <definedName name="wrn.Main._.Economic._.Indicators." localSheetId="58" hidden="1">{"Main Economic Indicators",#N/A,FALSE,"C"}</definedName>
    <definedName name="wrn.Main._.Economic._.Indicators." localSheetId="18" hidden="1">{"Main Economic Indicators",#N/A,FALSE,"C"}</definedName>
    <definedName name="wrn.Main._.Economic._.Indicators." localSheetId="19" hidden="1">{"Main Economic Indicators",#N/A,FALSE,"C"}</definedName>
    <definedName name="wrn.Main._.Economic._.Indicators." localSheetId="15" hidden="1">{"Main Economic Indicators",#N/A,FALSE,"C"}</definedName>
    <definedName name="wrn.Main._.Economic._.Indicators." localSheetId="16" hidden="1">{"Main Economic Indicators",#N/A,FALSE,"C"}</definedName>
    <definedName name="wrn.Main._.Economic._.Indicators." hidden="1">{"Main Economic Indicators",#N/A,FALSE,"C"}</definedName>
    <definedName name="wrn.MDABOP." localSheetId="74" hidden="1">{"BOP_TAB",#N/A,FALSE,"N";"MIDTERM_TAB",#N/A,FALSE,"O";"FUND_CRED",#N/A,FALSE,"P";"DEBT_TAB1",#N/A,FALSE,"Q";"DEBT_TAB2",#N/A,FALSE,"Q";"FORFIN_TAB1",#N/A,FALSE,"R";"FORFIN_TAB2",#N/A,FALSE,"R";"BOP_ANALY",#N/A,FALSE,"U"}</definedName>
    <definedName name="wrn.MDABOP." localSheetId="13"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20" hidden="1">{"BOP_TAB",#N/A,FALSE,"N";"MIDTERM_TAB",#N/A,FALSE,"O";"FUND_CRED",#N/A,FALSE,"P";"DEBT_TAB1",#N/A,FALSE,"Q";"DEBT_TAB2",#N/A,FALSE,"Q";"FORFIN_TAB1",#N/A,FALSE,"R";"FORFIN_TAB2",#N/A,FALSE,"R";"BOP_ANALY",#N/A,FALSE,"U"}</definedName>
    <definedName name="wrn.MDABOP." localSheetId="21"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23"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localSheetId="32" hidden="1">{"BOP_TAB",#N/A,FALSE,"N";"MIDTERM_TAB",#N/A,FALSE,"O";"FUND_CRED",#N/A,FALSE,"P";"DEBT_TAB1",#N/A,FALSE,"Q";"DEBT_TAB2",#N/A,FALSE,"Q";"FORFIN_TAB1",#N/A,FALSE,"R";"FORFIN_TAB2",#N/A,FALSE,"R";"BOP_ANALY",#N/A,FALSE,"U"}</definedName>
    <definedName name="wrn.MDABOP." localSheetId="34" hidden="1">{"BOP_TAB",#N/A,FALSE,"N";"MIDTERM_TAB",#N/A,FALSE,"O";"FUND_CRED",#N/A,FALSE,"P";"DEBT_TAB1",#N/A,FALSE,"Q";"DEBT_TAB2",#N/A,FALSE,"Q";"FORFIN_TAB1",#N/A,FALSE,"R";"FORFIN_TAB2",#N/A,FALSE,"R";"BOP_ANALY",#N/A,FALSE,"U"}</definedName>
    <definedName name="wrn.MDABOP." localSheetId="35" hidden="1">{"BOP_TAB",#N/A,FALSE,"N";"MIDTERM_TAB",#N/A,FALSE,"O";"FUND_CRED",#N/A,FALSE,"P";"DEBT_TAB1",#N/A,FALSE,"Q";"DEBT_TAB2",#N/A,FALSE,"Q";"FORFIN_TAB1",#N/A,FALSE,"R";"FORFIN_TAB2",#N/A,FALSE,"R";"BOP_ANALY",#N/A,FALSE,"U"}</definedName>
    <definedName name="wrn.MDABOP." localSheetId="37" hidden="1">{"BOP_TAB",#N/A,FALSE,"N";"MIDTERM_TAB",#N/A,FALSE,"O";"FUND_CRED",#N/A,FALSE,"P";"DEBT_TAB1",#N/A,FALSE,"Q";"DEBT_TAB2",#N/A,FALSE,"Q";"FORFIN_TAB1",#N/A,FALSE,"R";"FORFIN_TAB2",#N/A,FALSE,"R";"BOP_ANALY",#N/A,FALSE,"U"}</definedName>
    <definedName name="wrn.MDABOP." localSheetId="38" hidden="1">{"BOP_TAB",#N/A,FALSE,"N";"MIDTERM_TAB",#N/A,FALSE,"O";"FUND_CRED",#N/A,FALSE,"P";"DEBT_TAB1",#N/A,FALSE,"Q";"DEBT_TAB2",#N/A,FALSE,"Q";"FORFIN_TAB1",#N/A,FALSE,"R";"FORFIN_TAB2",#N/A,FALSE,"R";"BOP_ANALY",#N/A,FALSE,"U"}</definedName>
    <definedName name="wrn.MDABOP." localSheetId="47" hidden="1">{"BOP_TAB",#N/A,FALSE,"N";"MIDTERM_TAB",#N/A,FALSE,"O";"FUND_CRED",#N/A,FALSE,"P";"DEBT_TAB1",#N/A,FALSE,"Q";"DEBT_TAB2",#N/A,FALSE,"Q";"FORFIN_TAB1",#N/A,FALSE,"R";"FORFIN_TAB2",#N/A,FALSE,"R";"BOP_ANALY",#N/A,FALSE,"U"}</definedName>
    <definedName name="wrn.MDABOP." localSheetId="48" hidden="1">{"BOP_TAB",#N/A,FALSE,"N";"MIDTERM_TAB",#N/A,FALSE,"O";"FUND_CRED",#N/A,FALSE,"P";"DEBT_TAB1",#N/A,FALSE,"Q";"DEBT_TAB2",#N/A,FALSE,"Q";"FORFIN_TAB1",#N/A,FALSE,"R";"FORFIN_TAB2",#N/A,FALSE,"R";"BOP_ANALY",#N/A,FALSE,"U"}</definedName>
    <definedName name="wrn.MDABOP." localSheetId="49" hidden="1">{"BOP_TAB",#N/A,FALSE,"N";"MIDTERM_TAB",#N/A,FALSE,"O";"FUND_CRED",#N/A,FALSE,"P";"DEBT_TAB1",#N/A,FALSE,"Q";"DEBT_TAB2",#N/A,FALSE,"Q";"FORFIN_TAB1",#N/A,FALSE,"R";"FORFIN_TAB2",#N/A,FALSE,"R";"BOP_ANALY",#N/A,FALSE,"U"}</definedName>
    <definedName name="wrn.MDABOP." localSheetId="50" hidden="1">{"BOP_TAB",#N/A,FALSE,"N";"MIDTERM_TAB",#N/A,FALSE,"O";"FUND_CRED",#N/A,FALSE,"P";"DEBT_TAB1",#N/A,FALSE,"Q";"DEBT_TAB2",#N/A,FALSE,"Q";"FORFIN_TAB1",#N/A,FALSE,"R";"FORFIN_TAB2",#N/A,FALSE,"R";"BOP_ANALY",#N/A,FALSE,"U"}</definedName>
    <definedName name="wrn.MDABOP." localSheetId="51" hidden="1">{"BOP_TAB",#N/A,FALSE,"N";"MIDTERM_TAB",#N/A,FALSE,"O";"FUND_CRED",#N/A,FALSE,"P";"DEBT_TAB1",#N/A,FALSE,"Q";"DEBT_TAB2",#N/A,FALSE,"Q";"FORFIN_TAB1",#N/A,FALSE,"R";"FORFIN_TAB2",#N/A,FALSE,"R";"BOP_ANALY",#N/A,FALSE,"U"}</definedName>
    <definedName name="wrn.MDABOP." localSheetId="52" hidden="1">{"BOP_TAB",#N/A,FALSE,"N";"MIDTERM_TAB",#N/A,FALSE,"O";"FUND_CRED",#N/A,FALSE,"P";"DEBT_TAB1",#N/A,FALSE,"Q";"DEBT_TAB2",#N/A,FALSE,"Q";"FORFIN_TAB1",#N/A,FALSE,"R";"FORFIN_TAB2",#N/A,FALSE,"R";"BOP_ANALY",#N/A,FALSE,"U"}</definedName>
    <definedName name="wrn.MDABOP." localSheetId="53" hidden="1">{"BOP_TAB",#N/A,FALSE,"N";"MIDTERM_TAB",#N/A,FALSE,"O";"FUND_CRED",#N/A,FALSE,"P";"DEBT_TAB1",#N/A,FALSE,"Q";"DEBT_TAB2",#N/A,FALSE,"Q";"FORFIN_TAB1",#N/A,FALSE,"R";"FORFIN_TAB2",#N/A,FALSE,"R";"BOP_ANALY",#N/A,FALSE,"U"}</definedName>
    <definedName name="wrn.MDABOP." localSheetId="54"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55" hidden="1">{"BOP_TAB",#N/A,FALSE,"N";"MIDTERM_TAB",#N/A,FALSE,"O";"FUND_CRED",#N/A,FALSE,"P";"DEBT_TAB1",#N/A,FALSE,"Q";"DEBT_TAB2",#N/A,FALSE,"Q";"FORFIN_TAB1",#N/A,FALSE,"R";"FORFIN_TAB2",#N/A,FALSE,"R";"BOP_ANALY",#N/A,FALSE,"U"}</definedName>
    <definedName name="wrn.MDABOP." localSheetId="56" hidden="1">{"BOP_TAB",#N/A,FALSE,"N";"MIDTERM_TAB",#N/A,FALSE,"O";"FUND_CRED",#N/A,FALSE,"P";"DEBT_TAB1",#N/A,FALSE,"Q";"DEBT_TAB2",#N/A,FALSE,"Q";"FORFIN_TAB1",#N/A,FALSE,"R";"FORFIN_TAB2",#N/A,FALSE,"R";"BOP_ANALY",#N/A,FALSE,"U"}</definedName>
    <definedName name="wrn.MDABOP." localSheetId="57" hidden="1">{"BOP_TAB",#N/A,FALSE,"N";"MIDTERM_TAB",#N/A,FALSE,"O";"FUND_CRED",#N/A,FALSE,"P";"DEBT_TAB1",#N/A,FALSE,"Q";"DEBT_TAB2",#N/A,FALSE,"Q";"FORFIN_TAB1",#N/A,FALSE,"R";"FORFIN_TAB2",#N/A,FALSE,"R";"BOP_ANALY",#N/A,FALSE,"U"}</definedName>
    <definedName name="wrn.MDABOP." localSheetId="58"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16"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74" hidden="1">{#N/A,#N/A,FALSE,"CONTENTS";#N/A,#N/A,FALSE,"BOP";#N/A,#N/A,FALSE,"EXP";#N/A,#N/A,FALSE,"EXPG";#N/A,#N/A,FALSE,"EXPP";#N/A,#N/A,FALSE,"IMP";#N/A,#N/A,FALSE,"TOT";#N/A,#N/A,FALSE,"SERV";#N/A,#N/A,FALSE,"TRAN";#N/A,#N/A,FALSE,"DEBT"}</definedName>
    <definedName name="wrn.MIT." localSheetId="12" hidden="1">{#N/A,#N/A,FALSE,"CONTENTS";#N/A,#N/A,FALSE,"BOP";#N/A,#N/A,FALSE,"EXP";#N/A,#N/A,FALSE,"EXPG";#N/A,#N/A,FALSE,"EXPP";#N/A,#N/A,FALSE,"IMP";#N/A,#N/A,FALSE,"TOT";#N/A,#N/A,FALSE,"SERV";#N/A,#N/A,FALSE,"TRAN";#N/A,#N/A,FALSE,"DEBT"}</definedName>
    <definedName name="wrn.MIT." localSheetId="13" hidden="1">{#N/A,#N/A,FALSE,"CONTENTS";#N/A,#N/A,FALSE,"BOP";#N/A,#N/A,FALSE,"EXP";#N/A,#N/A,FALSE,"EXPG";#N/A,#N/A,FALSE,"EXPP";#N/A,#N/A,FALSE,"IMP";#N/A,#N/A,FALSE,"TOT";#N/A,#N/A,FALSE,"SERV";#N/A,#N/A,FALSE,"TRAN";#N/A,#N/A,FALSE,"DEBT"}</definedName>
    <definedName name="wrn.MIT." localSheetId="28" hidden="1">{#N/A,#N/A,FALSE,"CONTENTS";#N/A,#N/A,FALSE,"BOP";#N/A,#N/A,FALSE,"EXP";#N/A,#N/A,FALSE,"EXPG";#N/A,#N/A,FALSE,"EXPP";#N/A,#N/A,FALSE,"IMP";#N/A,#N/A,FALSE,"TOT";#N/A,#N/A,FALSE,"SERV";#N/A,#N/A,FALSE,"TRAN";#N/A,#N/A,FALSE,"DEBT"}</definedName>
    <definedName name="wrn.MIT." localSheetId="10" hidden="1">{#N/A,#N/A,FALSE,"CONTENTS";#N/A,#N/A,FALSE,"BOP";#N/A,#N/A,FALSE,"EXP";#N/A,#N/A,FALSE,"EXPG";#N/A,#N/A,FALSE,"EXPP";#N/A,#N/A,FALSE,"IMP";#N/A,#N/A,FALSE,"TOT";#N/A,#N/A,FALSE,"SERV";#N/A,#N/A,FALSE,"TRAN";#N/A,#N/A,FALSE,"DEBT"}</definedName>
    <definedName name="wrn.MIT." localSheetId="20" hidden="1">{#N/A,#N/A,FALSE,"CONTENTS";#N/A,#N/A,FALSE,"BOP";#N/A,#N/A,FALSE,"EXP";#N/A,#N/A,FALSE,"EXPG";#N/A,#N/A,FALSE,"EXPP";#N/A,#N/A,FALSE,"IMP";#N/A,#N/A,FALSE,"TOT";#N/A,#N/A,FALSE,"SERV";#N/A,#N/A,FALSE,"TRAN";#N/A,#N/A,FALSE,"DEBT"}</definedName>
    <definedName name="wrn.MIT." localSheetId="21" hidden="1">{#N/A,#N/A,FALSE,"CONTENTS";#N/A,#N/A,FALSE,"BOP";#N/A,#N/A,FALSE,"EXP";#N/A,#N/A,FALSE,"EXPG";#N/A,#N/A,FALSE,"EXPP";#N/A,#N/A,FALSE,"IMP";#N/A,#N/A,FALSE,"TOT";#N/A,#N/A,FALSE,"SERV";#N/A,#N/A,FALSE,"TRAN";#N/A,#N/A,FALSE,"DEBT"}</definedName>
    <definedName name="wrn.MIT." localSheetId="22" hidden="1">{#N/A,#N/A,FALSE,"CONTENTS";#N/A,#N/A,FALSE,"BOP";#N/A,#N/A,FALSE,"EXP";#N/A,#N/A,FALSE,"EXPG";#N/A,#N/A,FALSE,"EXPP";#N/A,#N/A,FALSE,"IMP";#N/A,#N/A,FALSE,"TOT";#N/A,#N/A,FALSE,"SERV";#N/A,#N/A,FALSE,"TRAN";#N/A,#N/A,FALSE,"DEBT"}</definedName>
    <definedName name="wrn.MIT." localSheetId="23" hidden="1">{#N/A,#N/A,FALSE,"CONTENTS";#N/A,#N/A,FALSE,"BOP";#N/A,#N/A,FALSE,"EXP";#N/A,#N/A,FALSE,"EXPG";#N/A,#N/A,FALSE,"EXPP";#N/A,#N/A,FALSE,"IMP";#N/A,#N/A,FALSE,"TOT";#N/A,#N/A,FALSE,"SERV";#N/A,#N/A,FALSE,"TRAN";#N/A,#N/A,FALSE,"DEBT"}</definedName>
    <definedName name="wrn.MIT." localSheetId="24" hidden="1">{#N/A,#N/A,FALSE,"CONTENTS";#N/A,#N/A,FALSE,"BOP";#N/A,#N/A,FALSE,"EXP";#N/A,#N/A,FALSE,"EXPG";#N/A,#N/A,FALSE,"EXPP";#N/A,#N/A,FALSE,"IMP";#N/A,#N/A,FALSE,"TOT";#N/A,#N/A,FALSE,"SERV";#N/A,#N/A,FALSE,"TRAN";#N/A,#N/A,FALSE,"DEBT"}</definedName>
    <definedName name="wrn.MIT." localSheetId="27" hidden="1">{#N/A,#N/A,FALSE,"CONTENTS";#N/A,#N/A,FALSE,"BOP";#N/A,#N/A,FALSE,"EXP";#N/A,#N/A,FALSE,"EXPG";#N/A,#N/A,FALSE,"EXPP";#N/A,#N/A,FALSE,"IMP";#N/A,#N/A,FALSE,"TOT";#N/A,#N/A,FALSE,"SERV";#N/A,#N/A,FALSE,"TRAN";#N/A,#N/A,FALSE,"DEBT"}</definedName>
    <definedName name="wrn.MIT." localSheetId="29" hidden="1">{#N/A,#N/A,FALSE,"CONTENTS";#N/A,#N/A,FALSE,"BOP";#N/A,#N/A,FALSE,"EXP";#N/A,#N/A,FALSE,"EXPG";#N/A,#N/A,FALSE,"EXPP";#N/A,#N/A,FALSE,"IMP";#N/A,#N/A,FALSE,"TOT";#N/A,#N/A,FALSE,"SERV";#N/A,#N/A,FALSE,"TRAN";#N/A,#N/A,FALSE,"DEBT"}</definedName>
    <definedName name="wrn.MIT." localSheetId="30" hidden="1">{#N/A,#N/A,FALSE,"CONTENTS";#N/A,#N/A,FALSE,"BOP";#N/A,#N/A,FALSE,"EXP";#N/A,#N/A,FALSE,"EXPG";#N/A,#N/A,FALSE,"EXPP";#N/A,#N/A,FALSE,"IMP";#N/A,#N/A,FALSE,"TOT";#N/A,#N/A,FALSE,"SERV";#N/A,#N/A,FALSE,"TRAN";#N/A,#N/A,FALSE,"DEBT"}</definedName>
    <definedName name="wrn.MIT." localSheetId="31" hidden="1">{#N/A,#N/A,FALSE,"CONTENTS";#N/A,#N/A,FALSE,"BOP";#N/A,#N/A,FALSE,"EXP";#N/A,#N/A,FALSE,"EXPG";#N/A,#N/A,FALSE,"EXPP";#N/A,#N/A,FALSE,"IMP";#N/A,#N/A,FALSE,"TOT";#N/A,#N/A,FALSE,"SERV";#N/A,#N/A,FALSE,"TRAN";#N/A,#N/A,FALSE,"DEBT"}</definedName>
    <definedName name="wrn.MIT." localSheetId="32" hidden="1">{#N/A,#N/A,FALSE,"CONTENTS";#N/A,#N/A,FALSE,"BOP";#N/A,#N/A,FALSE,"EXP";#N/A,#N/A,FALSE,"EXPG";#N/A,#N/A,FALSE,"EXPP";#N/A,#N/A,FALSE,"IMP";#N/A,#N/A,FALSE,"TOT";#N/A,#N/A,FALSE,"SERV";#N/A,#N/A,FALSE,"TRAN";#N/A,#N/A,FALSE,"DEBT"}</definedName>
    <definedName name="wrn.MIT." localSheetId="34" hidden="1">{#N/A,#N/A,FALSE,"CONTENTS";#N/A,#N/A,FALSE,"BOP";#N/A,#N/A,FALSE,"EXP";#N/A,#N/A,FALSE,"EXPG";#N/A,#N/A,FALSE,"EXPP";#N/A,#N/A,FALSE,"IMP";#N/A,#N/A,FALSE,"TOT";#N/A,#N/A,FALSE,"SERV";#N/A,#N/A,FALSE,"TRAN";#N/A,#N/A,FALSE,"DEBT"}</definedName>
    <definedName name="wrn.MIT." localSheetId="35" hidden="1">{#N/A,#N/A,FALSE,"CONTENTS";#N/A,#N/A,FALSE,"BOP";#N/A,#N/A,FALSE,"EXP";#N/A,#N/A,FALSE,"EXPG";#N/A,#N/A,FALSE,"EXPP";#N/A,#N/A,FALSE,"IMP";#N/A,#N/A,FALSE,"TOT";#N/A,#N/A,FALSE,"SERV";#N/A,#N/A,FALSE,"TRAN";#N/A,#N/A,FALSE,"DEBT"}</definedName>
    <definedName name="wrn.MIT." localSheetId="37" hidden="1">{#N/A,#N/A,FALSE,"CONTENTS";#N/A,#N/A,FALSE,"BOP";#N/A,#N/A,FALSE,"EXP";#N/A,#N/A,FALSE,"EXPG";#N/A,#N/A,FALSE,"EXPP";#N/A,#N/A,FALSE,"IMP";#N/A,#N/A,FALSE,"TOT";#N/A,#N/A,FALSE,"SERV";#N/A,#N/A,FALSE,"TRAN";#N/A,#N/A,FALSE,"DEBT"}</definedName>
    <definedName name="wrn.MIT." localSheetId="38" hidden="1">{#N/A,#N/A,FALSE,"CONTENTS";#N/A,#N/A,FALSE,"BOP";#N/A,#N/A,FALSE,"EXP";#N/A,#N/A,FALSE,"EXPG";#N/A,#N/A,FALSE,"EXPP";#N/A,#N/A,FALSE,"IMP";#N/A,#N/A,FALSE,"TOT";#N/A,#N/A,FALSE,"SERV";#N/A,#N/A,FALSE,"TRAN";#N/A,#N/A,FALSE,"DEBT"}</definedName>
    <definedName name="wrn.MIT." localSheetId="47" hidden="1">{#N/A,#N/A,FALSE,"CONTENTS";#N/A,#N/A,FALSE,"BOP";#N/A,#N/A,FALSE,"EXP";#N/A,#N/A,FALSE,"EXPG";#N/A,#N/A,FALSE,"EXPP";#N/A,#N/A,FALSE,"IMP";#N/A,#N/A,FALSE,"TOT";#N/A,#N/A,FALSE,"SERV";#N/A,#N/A,FALSE,"TRAN";#N/A,#N/A,FALSE,"DEBT"}</definedName>
    <definedName name="wrn.MIT." localSheetId="48" hidden="1">{#N/A,#N/A,FALSE,"CONTENTS";#N/A,#N/A,FALSE,"BOP";#N/A,#N/A,FALSE,"EXP";#N/A,#N/A,FALSE,"EXPG";#N/A,#N/A,FALSE,"EXPP";#N/A,#N/A,FALSE,"IMP";#N/A,#N/A,FALSE,"TOT";#N/A,#N/A,FALSE,"SERV";#N/A,#N/A,FALSE,"TRAN";#N/A,#N/A,FALSE,"DEBT"}</definedName>
    <definedName name="wrn.MIT." localSheetId="49" hidden="1">{#N/A,#N/A,FALSE,"CONTENTS";#N/A,#N/A,FALSE,"BOP";#N/A,#N/A,FALSE,"EXP";#N/A,#N/A,FALSE,"EXPG";#N/A,#N/A,FALSE,"EXPP";#N/A,#N/A,FALSE,"IMP";#N/A,#N/A,FALSE,"TOT";#N/A,#N/A,FALSE,"SERV";#N/A,#N/A,FALSE,"TRAN";#N/A,#N/A,FALSE,"DEBT"}</definedName>
    <definedName name="wrn.MIT." localSheetId="50" hidden="1">{#N/A,#N/A,FALSE,"CONTENTS";#N/A,#N/A,FALSE,"BOP";#N/A,#N/A,FALSE,"EXP";#N/A,#N/A,FALSE,"EXPG";#N/A,#N/A,FALSE,"EXPP";#N/A,#N/A,FALSE,"IMP";#N/A,#N/A,FALSE,"TOT";#N/A,#N/A,FALSE,"SERV";#N/A,#N/A,FALSE,"TRAN";#N/A,#N/A,FALSE,"DEBT"}</definedName>
    <definedName name="wrn.MIT." localSheetId="51" hidden="1">{#N/A,#N/A,FALSE,"CONTENTS";#N/A,#N/A,FALSE,"BOP";#N/A,#N/A,FALSE,"EXP";#N/A,#N/A,FALSE,"EXPG";#N/A,#N/A,FALSE,"EXPP";#N/A,#N/A,FALSE,"IMP";#N/A,#N/A,FALSE,"TOT";#N/A,#N/A,FALSE,"SERV";#N/A,#N/A,FALSE,"TRAN";#N/A,#N/A,FALSE,"DEBT"}</definedName>
    <definedName name="wrn.MIT." localSheetId="52" hidden="1">{#N/A,#N/A,FALSE,"CONTENTS";#N/A,#N/A,FALSE,"BOP";#N/A,#N/A,FALSE,"EXP";#N/A,#N/A,FALSE,"EXPG";#N/A,#N/A,FALSE,"EXPP";#N/A,#N/A,FALSE,"IMP";#N/A,#N/A,FALSE,"TOT";#N/A,#N/A,FALSE,"SERV";#N/A,#N/A,FALSE,"TRAN";#N/A,#N/A,FALSE,"DEBT"}</definedName>
    <definedName name="wrn.MIT." localSheetId="53" hidden="1">{#N/A,#N/A,FALSE,"CONTENTS";#N/A,#N/A,FALSE,"BOP";#N/A,#N/A,FALSE,"EXP";#N/A,#N/A,FALSE,"EXPG";#N/A,#N/A,FALSE,"EXPP";#N/A,#N/A,FALSE,"IMP";#N/A,#N/A,FALSE,"TOT";#N/A,#N/A,FALSE,"SERV";#N/A,#N/A,FALSE,"TRAN";#N/A,#N/A,FALSE,"DEBT"}</definedName>
    <definedName name="wrn.MIT." localSheetId="54" hidden="1">{#N/A,#N/A,FALSE,"CONTENTS";#N/A,#N/A,FALSE,"BOP";#N/A,#N/A,FALSE,"EXP";#N/A,#N/A,FALSE,"EXPG";#N/A,#N/A,FALSE,"EXPP";#N/A,#N/A,FALSE,"IMP";#N/A,#N/A,FALSE,"TOT";#N/A,#N/A,FALSE,"SERV";#N/A,#N/A,FALSE,"TRAN";#N/A,#N/A,FALSE,"DEBT"}</definedName>
    <definedName name="wrn.MIT." localSheetId="14" hidden="1">{#N/A,#N/A,FALSE,"CONTENTS";#N/A,#N/A,FALSE,"BOP";#N/A,#N/A,FALSE,"EXP";#N/A,#N/A,FALSE,"EXPG";#N/A,#N/A,FALSE,"EXPP";#N/A,#N/A,FALSE,"IMP";#N/A,#N/A,FALSE,"TOT";#N/A,#N/A,FALSE,"SERV";#N/A,#N/A,FALSE,"TRAN";#N/A,#N/A,FALSE,"DEBT"}</definedName>
    <definedName name="wrn.MIT." localSheetId="55" hidden="1">{#N/A,#N/A,FALSE,"CONTENTS";#N/A,#N/A,FALSE,"BOP";#N/A,#N/A,FALSE,"EXP";#N/A,#N/A,FALSE,"EXPG";#N/A,#N/A,FALSE,"EXPP";#N/A,#N/A,FALSE,"IMP";#N/A,#N/A,FALSE,"TOT";#N/A,#N/A,FALSE,"SERV";#N/A,#N/A,FALSE,"TRAN";#N/A,#N/A,FALSE,"DEBT"}</definedName>
    <definedName name="wrn.MIT." localSheetId="56" hidden="1">{#N/A,#N/A,FALSE,"CONTENTS";#N/A,#N/A,FALSE,"BOP";#N/A,#N/A,FALSE,"EXP";#N/A,#N/A,FALSE,"EXPG";#N/A,#N/A,FALSE,"EXPP";#N/A,#N/A,FALSE,"IMP";#N/A,#N/A,FALSE,"TOT";#N/A,#N/A,FALSE,"SERV";#N/A,#N/A,FALSE,"TRAN";#N/A,#N/A,FALSE,"DEBT"}</definedName>
    <definedName name="wrn.MIT." localSheetId="57" hidden="1">{#N/A,#N/A,FALSE,"CONTENTS";#N/A,#N/A,FALSE,"BOP";#N/A,#N/A,FALSE,"EXP";#N/A,#N/A,FALSE,"EXPG";#N/A,#N/A,FALSE,"EXPP";#N/A,#N/A,FALSE,"IMP";#N/A,#N/A,FALSE,"TOT";#N/A,#N/A,FALSE,"SERV";#N/A,#N/A,FALSE,"TRAN";#N/A,#N/A,FALSE,"DEBT"}</definedName>
    <definedName name="wrn.MIT." localSheetId="58" hidden="1">{#N/A,#N/A,FALSE,"CONTENTS";#N/A,#N/A,FALSE,"BOP";#N/A,#N/A,FALSE,"EXP";#N/A,#N/A,FALSE,"EXPG";#N/A,#N/A,FALSE,"EXPP";#N/A,#N/A,FALSE,"IMP";#N/A,#N/A,FALSE,"TOT";#N/A,#N/A,FALSE,"SERV";#N/A,#N/A,FALSE,"TRAN";#N/A,#N/A,FALSE,"DEBT"}</definedName>
    <definedName name="wrn.MIT." localSheetId="18" hidden="1">{#N/A,#N/A,FALSE,"CONTENTS";#N/A,#N/A,FALSE,"BOP";#N/A,#N/A,FALSE,"EXP";#N/A,#N/A,FALSE,"EXPG";#N/A,#N/A,FALSE,"EXPP";#N/A,#N/A,FALSE,"IMP";#N/A,#N/A,FALSE,"TOT";#N/A,#N/A,FALSE,"SERV";#N/A,#N/A,FALSE,"TRAN";#N/A,#N/A,FALSE,"DEBT"}</definedName>
    <definedName name="wrn.MIT." localSheetId="19" hidden="1">{#N/A,#N/A,FALSE,"CONTENTS";#N/A,#N/A,FALSE,"BOP";#N/A,#N/A,FALSE,"EXP";#N/A,#N/A,FALSE,"EXPG";#N/A,#N/A,FALSE,"EXPP";#N/A,#N/A,FALSE,"IMP";#N/A,#N/A,FALSE,"TOT";#N/A,#N/A,FALSE,"SERV";#N/A,#N/A,FALSE,"TRAN";#N/A,#N/A,FALSE,"DEBT"}</definedName>
    <definedName name="wrn.MIT." localSheetId="15" hidden="1">{#N/A,#N/A,FALSE,"CONTENTS";#N/A,#N/A,FALSE,"BOP";#N/A,#N/A,FALSE,"EXP";#N/A,#N/A,FALSE,"EXPG";#N/A,#N/A,FALSE,"EXPP";#N/A,#N/A,FALSE,"IMP";#N/A,#N/A,FALSE,"TOT";#N/A,#N/A,FALSE,"SERV";#N/A,#N/A,FALSE,"TRAN";#N/A,#N/A,FALSE,"DEBT"}</definedName>
    <definedName name="wrn.MIT." localSheetId="16"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74" hidden="1">{"MONA",#N/A,FALSE,"S"}</definedName>
    <definedName name="wrn.MONA." localSheetId="13" hidden="1">{"MONA",#N/A,FALSE,"S"}</definedName>
    <definedName name="wrn.MONA." localSheetId="28" hidden="1">{"MONA",#N/A,FALSE,"S"}</definedName>
    <definedName name="wrn.MONA." localSheetId="10" hidden="1">{"MONA",#N/A,FALSE,"S"}</definedName>
    <definedName name="wrn.MONA." localSheetId="20" hidden="1">{"MONA",#N/A,FALSE,"S"}</definedName>
    <definedName name="wrn.MONA." localSheetId="21" hidden="1">{"MONA",#N/A,FALSE,"S"}</definedName>
    <definedName name="wrn.MONA." localSheetId="22" hidden="1">{"MONA",#N/A,FALSE,"S"}</definedName>
    <definedName name="wrn.MONA." localSheetId="23" hidden="1">{"MONA",#N/A,FALSE,"S"}</definedName>
    <definedName name="wrn.MONA." localSheetId="24" hidden="1">{"MONA",#N/A,FALSE,"S"}</definedName>
    <definedName name="wrn.MONA." localSheetId="27" hidden="1">{"MONA",#N/A,FALSE,"S"}</definedName>
    <definedName name="wrn.MONA." localSheetId="29" hidden="1">{"MONA",#N/A,FALSE,"S"}</definedName>
    <definedName name="wrn.MONA." localSheetId="30" hidden="1">{"MONA",#N/A,FALSE,"S"}</definedName>
    <definedName name="wrn.MONA." localSheetId="31" hidden="1">{"MONA",#N/A,FALSE,"S"}</definedName>
    <definedName name="wrn.MONA." localSheetId="32" hidden="1">{"MONA",#N/A,FALSE,"S"}</definedName>
    <definedName name="wrn.MONA." localSheetId="34" hidden="1">{"MONA",#N/A,FALSE,"S"}</definedName>
    <definedName name="wrn.MONA." localSheetId="35" hidden="1">{"MONA",#N/A,FALSE,"S"}</definedName>
    <definedName name="wrn.MONA." localSheetId="37" hidden="1">{"MONA",#N/A,FALSE,"S"}</definedName>
    <definedName name="wrn.MONA." localSheetId="38" hidden="1">{"MONA",#N/A,FALSE,"S"}</definedName>
    <definedName name="wrn.MONA." localSheetId="47" hidden="1">{"MONA",#N/A,FALSE,"S"}</definedName>
    <definedName name="wrn.MONA." localSheetId="48" hidden="1">{"MONA",#N/A,FALSE,"S"}</definedName>
    <definedName name="wrn.MONA." localSheetId="49" hidden="1">{"MONA",#N/A,FALSE,"S"}</definedName>
    <definedName name="wrn.MONA." localSheetId="50" hidden="1">{"MONA",#N/A,FALSE,"S"}</definedName>
    <definedName name="wrn.MONA." localSheetId="51" hidden="1">{"MONA",#N/A,FALSE,"S"}</definedName>
    <definedName name="wrn.MONA." localSheetId="52" hidden="1">{"MONA",#N/A,FALSE,"S"}</definedName>
    <definedName name="wrn.MONA." localSheetId="53" hidden="1">{"MONA",#N/A,FALSE,"S"}</definedName>
    <definedName name="wrn.MONA." localSheetId="54" hidden="1">{"MONA",#N/A,FALSE,"S"}</definedName>
    <definedName name="wrn.MONA." localSheetId="14" hidden="1">{"MONA",#N/A,FALSE,"S"}</definedName>
    <definedName name="wrn.MONA." localSheetId="55" hidden="1">{"MONA",#N/A,FALSE,"S"}</definedName>
    <definedName name="wrn.MONA." localSheetId="56" hidden="1">{"MONA",#N/A,FALSE,"S"}</definedName>
    <definedName name="wrn.MONA." localSheetId="57" hidden="1">{"MONA",#N/A,FALSE,"S"}</definedName>
    <definedName name="wrn.MONA." localSheetId="58" hidden="1">{"MONA",#N/A,FALSE,"S"}</definedName>
    <definedName name="wrn.MONA." localSheetId="18" hidden="1">{"MONA",#N/A,FALSE,"S"}</definedName>
    <definedName name="wrn.MONA." localSheetId="19" hidden="1">{"MONA",#N/A,FALSE,"S"}</definedName>
    <definedName name="wrn.MONA." localSheetId="15" hidden="1">{"MONA",#N/A,FALSE,"S"}</definedName>
    <definedName name="wrn.MONA." localSheetId="16" hidden="1">{"MONA",#N/A,FALSE,"S"}</definedName>
    <definedName name="wrn.MONA." hidden="1">{"MONA",#N/A,FALSE,"S"}</definedName>
    <definedName name="wrn.Monthsheet." localSheetId="74" hidden="1">{"Minpmon",#N/A,FALSE,"Monthinput"}</definedName>
    <definedName name="wrn.Monthsheet." localSheetId="12" hidden="1">{"Minpmon",#N/A,FALSE,"Monthinput"}</definedName>
    <definedName name="wrn.Monthsheet." localSheetId="13" hidden="1">{"Minpmon",#N/A,FALSE,"Monthinput"}</definedName>
    <definedName name="wrn.Monthsheet." localSheetId="28" hidden="1">{"Minpmon",#N/A,FALSE,"Monthinput"}</definedName>
    <definedName name="wrn.Monthsheet." localSheetId="10" hidden="1">{"Minpmon",#N/A,FALSE,"Monthinput"}</definedName>
    <definedName name="wrn.Monthsheet." localSheetId="20" hidden="1">{"Minpmon",#N/A,FALSE,"Monthinput"}</definedName>
    <definedName name="wrn.Monthsheet." localSheetId="21" hidden="1">{"Minpmon",#N/A,FALSE,"Monthinput"}</definedName>
    <definedName name="wrn.Monthsheet." localSheetId="22" hidden="1">{"Minpmon",#N/A,FALSE,"Monthinput"}</definedName>
    <definedName name="wrn.Monthsheet." localSheetId="23" hidden="1">{"Minpmon",#N/A,FALSE,"Monthinput"}</definedName>
    <definedName name="wrn.Monthsheet." localSheetId="24" hidden="1">{"Minpmon",#N/A,FALSE,"Monthinput"}</definedName>
    <definedName name="wrn.Monthsheet." localSheetId="27" hidden="1">{"Minpmon",#N/A,FALSE,"Monthinput"}</definedName>
    <definedName name="wrn.Monthsheet." localSheetId="29" hidden="1">{"Minpmon",#N/A,FALSE,"Monthinput"}</definedName>
    <definedName name="wrn.Monthsheet." localSheetId="30" hidden="1">{"Minpmon",#N/A,FALSE,"Monthinput"}</definedName>
    <definedName name="wrn.Monthsheet." localSheetId="31" hidden="1">{"Minpmon",#N/A,FALSE,"Monthinput"}</definedName>
    <definedName name="wrn.Monthsheet." localSheetId="32" hidden="1">{"Minpmon",#N/A,FALSE,"Monthinput"}</definedName>
    <definedName name="wrn.Monthsheet." localSheetId="34" hidden="1">{"Minpmon",#N/A,FALSE,"Monthinput"}</definedName>
    <definedName name="wrn.Monthsheet." localSheetId="35" hidden="1">{"Minpmon",#N/A,FALSE,"Monthinput"}</definedName>
    <definedName name="wrn.Monthsheet." localSheetId="37" hidden="1">{"Minpmon",#N/A,FALSE,"Monthinput"}</definedName>
    <definedName name="wrn.Monthsheet." localSheetId="38" hidden="1">{"Minpmon",#N/A,FALSE,"Monthinput"}</definedName>
    <definedName name="wrn.Monthsheet." localSheetId="47" hidden="1">{"Minpmon",#N/A,FALSE,"Monthinput"}</definedName>
    <definedName name="wrn.Monthsheet." localSheetId="48" hidden="1">{"Minpmon",#N/A,FALSE,"Monthinput"}</definedName>
    <definedName name="wrn.Monthsheet." localSheetId="49" hidden="1">{"Minpmon",#N/A,FALSE,"Monthinput"}</definedName>
    <definedName name="wrn.Monthsheet." localSheetId="50" hidden="1">{"Minpmon",#N/A,FALSE,"Monthinput"}</definedName>
    <definedName name="wrn.Monthsheet." localSheetId="51" hidden="1">{"Minpmon",#N/A,FALSE,"Monthinput"}</definedName>
    <definedName name="wrn.Monthsheet." localSheetId="52" hidden="1">{"Minpmon",#N/A,FALSE,"Monthinput"}</definedName>
    <definedName name="wrn.Monthsheet." localSheetId="53" hidden="1">{"Minpmon",#N/A,FALSE,"Monthinput"}</definedName>
    <definedName name="wrn.Monthsheet." localSheetId="54" hidden="1">{"Minpmon",#N/A,FALSE,"Monthinput"}</definedName>
    <definedName name="wrn.Monthsheet." localSheetId="14" hidden="1">{"Minpmon",#N/A,FALSE,"Monthinput"}</definedName>
    <definedName name="wrn.Monthsheet." localSheetId="55" hidden="1">{"Minpmon",#N/A,FALSE,"Monthinput"}</definedName>
    <definedName name="wrn.Monthsheet." localSheetId="56" hidden="1">{"Minpmon",#N/A,FALSE,"Monthinput"}</definedName>
    <definedName name="wrn.Monthsheet." localSheetId="57" hidden="1">{"Minpmon",#N/A,FALSE,"Monthinput"}</definedName>
    <definedName name="wrn.Monthsheet." localSheetId="58" hidden="1">{"Minpmon",#N/A,FALSE,"Monthinput"}</definedName>
    <definedName name="wrn.Monthsheet." localSheetId="18" hidden="1">{"Minpmon",#N/A,FALSE,"Monthinput"}</definedName>
    <definedName name="wrn.Monthsheet." localSheetId="19" hidden="1">{"Minpmon",#N/A,FALSE,"Monthinput"}</definedName>
    <definedName name="wrn.Monthsheet." localSheetId="15" hidden="1">{"Minpmon",#N/A,FALSE,"Monthinput"}</definedName>
    <definedName name="wrn.Monthsheet." localSheetId="16" hidden="1">{"Minpmon",#N/A,FALSE,"Monthinput"}</definedName>
    <definedName name="wrn.Monthsheet." hidden="1">{"Minpmon",#N/A,FALSE,"Monthinput"}</definedName>
    <definedName name="wrn.MS." localSheetId="74" hidden="1">{#N/A,#N/A,FALSE,"MS"}</definedName>
    <definedName name="wrn.MS." localSheetId="13" hidden="1">{#N/A,#N/A,FALSE,"MS"}</definedName>
    <definedName name="wrn.MS." localSheetId="28" hidden="1">{#N/A,#N/A,FALSE,"MS"}</definedName>
    <definedName name="wrn.MS." localSheetId="10" hidden="1">{#N/A,#N/A,FALSE,"MS"}</definedName>
    <definedName name="wrn.MS." localSheetId="20" hidden="1">{#N/A,#N/A,FALSE,"MS"}</definedName>
    <definedName name="wrn.MS." localSheetId="21" hidden="1">{#N/A,#N/A,FALSE,"MS"}</definedName>
    <definedName name="wrn.MS." localSheetId="22" hidden="1">{#N/A,#N/A,FALSE,"MS"}</definedName>
    <definedName name="wrn.MS." localSheetId="23" hidden="1">{#N/A,#N/A,FALSE,"MS"}</definedName>
    <definedName name="wrn.MS." localSheetId="24" hidden="1">{#N/A,#N/A,FALSE,"MS"}</definedName>
    <definedName name="wrn.MS." localSheetId="27" hidden="1">{#N/A,#N/A,FALSE,"MS"}</definedName>
    <definedName name="wrn.MS." localSheetId="29" hidden="1">{#N/A,#N/A,FALSE,"MS"}</definedName>
    <definedName name="wrn.MS." localSheetId="30" hidden="1">{#N/A,#N/A,FALSE,"MS"}</definedName>
    <definedName name="wrn.MS." localSheetId="31" hidden="1">{#N/A,#N/A,FALSE,"MS"}</definedName>
    <definedName name="wrn.MS." localSheetId="32" hidden="1">{#N/A,#N/A,FALSE,"MS"}</definedName>
    <definedName name="wrn.MS." localSheetId="34" hidden="1">{#N/A,#N/A,FALSE,"MS"}</definedName>
    <definedName name="wrn.MS." localSheetId="35" hidden="1">{#N/A,#N/A,FALSE,"MS"}</definedName>
    <definedName name="wrn.MS." localSheetId="37" hidden="1">{#N/A,#N/A,FALSE,"MS"}</definedName>
    <definedName name="wrn.MS." localSheetId="38" hidden="1">{#N/A,#N/A,FALSE,"MS"}</definedName>
    <definedName name="wrn.MS." localSheetId="47" hidden="1">{#N/A,#N/A,FALSE,"MS"}</definedName>
    <definedName name="wrn.MS." localSheetId="48" hidden="1">{#N/A,#N/A,FALSE,"MS"}</definedName>
    <definedName name="wrn.MS." localSheetId="49" hidden="1">{#N/A,#N/A,FALSE,"MS"}</definedName>
    <definedName name="wrn.MS." localSheetId="50" hidden="1">{#N/A,#N/A,FALSE,"MS"}</definedName>
    <definedName name="wrn.MS." localSheetId="51" hidden="1">{#N/A,#N/A,FALSE,"MS"}</definedName>
    <definedName name="wrn.MS." localSheetId="52" hidden="1">{#N/A,#N/A,FALSE,"MS"}</definedName>
    <definedName name="wrn.MS." localSheetId="53" hidden="1">{#N/A,#N/A,FALSE,"MS"}</definedName>
    <definedName name="wrn.MS." localSheetId="54" hidden="1">{#N/A,#N/A,FALSE,"MS"}</definedName>
    <definedName name="wrn.MS." localSheetId="14" hidden="1">{#N/A,#N/A,FALSE,"MS"}</definedName>
    <definedName name="wrn.MS." localSheetId="55" hidden="1">{#N/A,#N/A,FALSE,"MS"}</definedName>
    <definedName name="wrn.MS." localSheetId="56" hidden="1">{#N/A,#N/A,FALSE,"MS"}</definedName>
    <definedName name="wrn.MS." localSheetId="57" hidden="1">{#N/A,#N/A,FALSE,"MS"}</definedName>
    <definedName name="wrn.MS." localSheetId="58" hidden="1">{#N/A,#N/A,FALSE,"MS"}</definedName>
    <definedName name="wrn.MS." localSheetId="18" hidden="1">{#N/A,#N/A,FALSE,"MS"}</definedName>
    <definedName name="wrn.MS." localSheetId="19" hidden="1">{#N/A,#N/A,FALSE,"MS"}</definedName>
    <definedName name="wrn.MS." localSheetId="15" hidden="1">{#N/A,#N/A,FALSE,"MS"}</definedName>
    <definedName name="wrn.MS." localSheetId="16" hidden="1">{#N/A,#N/A,FALSE,"MS"}</definedName>
    <definedName name="wrn.MS." hidden="1">{#N/A,#N/A,FALSE,"MS"}</definedName>
    <definedName name="wrn.NBG." localSheetId="74" hidden="1">{#N/A,#N/A,FALSE,"NBG"}</definedName>
    <definedName name="wrn.NBG." localSheetId="13" hidden="1">{#N/A,#N/A,FALSE,"NBG"}</definedName>
    <definedName name="wrn.NBG." localSheetId="28" hidden="1">{#N/A,#N/A,FALSE,"NBG"}</definedName>
    <definedName name="wrn.NBG." localSheetId="10" hidden="1">{#N/A,#N/A,FALSE,"NBG"}</definedName>
    <definedName name="wrn.NBG." localSheetId="20" hidden="1">{#N/A,#N/A,FALSE,"NBG"}</definedName>
    <definedName name="wrn.NBG." localSheetId="21" hidden="1">{#N/A,#N/A,FALSE,"NBG"}</definedName>
    <definedName name="wrn.NBG." localSheetId="22" hidden="1">{#N/A,#N/A,FALSE,"NBG"}</definedName>
    <definedName name="wrn.NBG." localSheetId="23" hidden="1">{#N/A,#N/A,FALSE,"NBG"}</definedName>
    <definedName name="wrn.NBG." localSheetId="24" hidden="1">{#N/A,#N/A,FALSE,"NBG"}</definedName>
    <definedName name="wrn.NBG." localSheetId="27" hidden="1">{#N/A,#N/A,FALSE,"NBG"}</definedName>
    <definedName name="wrn.NBG." localSheetId="29" hidden="1">{#N/A,#N/A,FALSE,"NBG"}</definedName>
    <definedName name="wrn.NBG." localSheetId="30" hidden="1">{#N/A,#N/A,FALSE,"NBG"}</definedName>
    <definedName name="wrn.NBG." localSheetId="31" hidden="1">{#N/A,#N/A,FALSE,"NBG"}</definedName>
    <definedName name="wrn.NBG." localSheetId="32" hidden="1">{#N/A,#N/A,FALSE,"NBG"}</definedName>
    <definedName name="wrn.NBG." localSheetId="34" hidden="1">{#N/A,#N/A,FALSE,"NBG"}</definedName>
    <definedName name="wrn.NBG." localSheetId="35" hidden="1">{#N/A,#N/A,FALSE,"NBG"}</definedName>
    <definedName name="wrn.NBG." localSheetId="37" hidden="1">{#N/A,#N/A,FALSE,"NBG"}</definedName>
    <definedName name="wrn.NBG." localSheetId="38" hidden="1">{#N/A,#N/A,FALSE,"NBG"}</definedName>
    <definedName name="wrn.NBG." localSheetId="47" hidden="1">{#N/A,#N/A,FALSE,"NBG"}</definedName>
    <definedName name="wrn.NBG." localSheetId="48" hidden="1">{#N/A,#N/A,FALSE,"NBG"}</definedName>
    <definedName name="wrn.NBG." localSheetId="49" hidden="1">{#N/A,#N/A,FALSE,"NBG"}</definedName>
    <definedName name="wrn.NBG." localSheetId="50" hidden="1">{#N/A,#N/A,FALSE,"NBG"}</definedName>
    <definedName name="wrn.NBG." localSheetId="51" hidden="1">{#N/A,#N/A,FALSE,"NBG"}</definedName>
    <definedName name="wrn.NBG." localSheetId="52" hidden="1">{#N/A,#N/A,FALSE,"NBG"}</definedName>
    <definedName name="wrn.NBG." localSheetId="53" hidden="1">{#N/A,#N/A,FALSE,"NBG"}</definedName>
    <definedName name="wrn.NBG." localSheetId="54" hidden="1">{#N/A,#N/A,FALSE,"NBG"}</definedName>
    <definedName name="wrn.NBG." localSheetId="14" hidden="1">{#N/A,#N/A,FALSE,"NBG"}</definedName>
    <definedName name="wrn.NBG." localSheetId="55" hidden="1">{#N/A,#N/A,FALSE,"NBG"}</definedName>
    <definedName name="wrn.NBG." localSheetId="56" hidden="1">{#N/A,#N/A,FALSE,"NBG"}</definedName>
    <definedName name="wrn.NBG." localSheetId="57" hidden="1">{#N/A,#N/A,FALSE,"NBG"}</definedName>
    <definedName name="wrn.NBG." localSheetId="58" hidden="1">{#N/A,#N/A,FALSE,"NBG"}</definedName>
    <definedName name="wrn.NBG." localSheetId="18" hidden="1">{#N/A,#N/A,FALSE,"NBG"}</definedName>
    <definedName name="wrn.NBG." localSheetId="19" hidden="1">{#N/A,#N/A,FALSE,"NBG"}</definedName>
    <definedName name="wrn.NBG." localSheetId="15" hidden="1">{#N/A,#N/A,FALSE,"NBG"}</definedName>
    <definedName name="wrn.NBG." localSheetId="16" hidden="1">{#N/A,#N/A,FALSE,"NBG"}</definedName>
    <definedName name="wrn.NBG." hidden="1">{#N/A,#N/A,FALSE,"NBG"}</definedName>
    <definedName name="wrn.NFPS._.GDP." localSheetId="74" hidden="1">{#N/A,#N/A,FALSE,"NFPS GDP"}</definedName>
    <definedName name="wrn.NFPS._.GDP." localSheetId="12" hidden="1">{#N/A,#N/A,FALSE,"NFPS GDP"}</definedName>
    <definedName name="wrn.NFPS._.GDP." localSheetId="13" hidden="1">{#N/A,#N/A,FALSE,"NFPS GDP"}</definedName>
    <definedName name="wrn.NFPS._.GDP." localSheetId="28" hidden="1">{#N/A,#N/A,FALSE,"NFPS GDP"}</definedName>
    <definedName name="wrn.NFPS._.GDP." localSheetId="10" hidden="1">{#N/A,#N/A,FALSE,"NFPS GDP"}</definedName>
    <definedName name="wrn.NFPS._.GDP." localSheetId="20" hidden="1">{#N/A,#N/A,FALSE,"NFPS GDP"}</definedName>
    <definedName name="wrn.NFPS._.GDP." localSheetId="21" hidden="1">{#N/A,#N/A,FALSE,"NFPS GDP"}</definedName>
    <definedName name="wrn.NFPS._.GDP." localSheetId="22" hidden="1">{#N/A,#N/A,FALSE,"NFPS GDP"}</definedName>
    <definedName name="wrn.NFPS._.GDP." localSheetId="23" hidden="1">{#N/A,#N/A,FALSE,"NFPS GDP"}</definedName>
    <definedName name="wrn.NFPS._.GDP." localSheetId="24" hidden="1">{#N/A,#N/A,FALSE,"NFPS GDP"}</definedName>
    <definedName name="wrn.NFPS._.GDP." localSheetId="27" hidden="1">{#N/A,#N/A,FALSE,"NFPS GDP"}</definedName>
    <definedName name="wrn.NFPS._.GDP." localSheetId="29" hidden="1">{#N/A,#N/A,FALSE,"NFPS GDP"}</definedName>
    <definedName name="wrn.NFPS._.GDP." localSheetId="30" hidden="1">{#N/A,#N/A,FALSE,"NFPS GDP"}</definedName>
    <definedName name="wrn.NFPS._.GDP." localSheetId="31" hidden="1">{#N/A,#N/A,FALSE,"NFPS GDP"}</definedName>
    <definedName name="wrn.NFPS._.GDP." localSheetId="32" hidden="1">{#N/A,#N/A,FALSE,"NFPS GDP"}</definedName>
    <definedName name="wrn.NFPS._.GDP." localSheetId="34" hidden="1">{#N/A,#N/A,FALSE,"NFPS GDP"}</definedName>
    <definedName name="wrn.NFPS._.GDP." localSheetId="35" hidden="1">{#N/A,#N/A,FALSE,"NFPS GDP"}</definedName>
    <definedName name="wrn.NFPS._.GDP." localSheetId="37" hidden="1">{#N/A,#N/A,FALSE,"NFPS GDP"}</definedName>
    <definedName name="wrn.NFPS._.GDP." localSheetId="38" hidden="1">{#N/A,#N/A,FALSE,"NFPS GDP"}</definedName>
    <definedName name="wrn.NFPS._.GDP." localSheetId="47" hidden="1">{#N/A,#N/A,FALSE,"NFPS GDP"}</definedName>
    <definedName name="wrn.NFPS._.GDP." localSheetId="48" hidden="1">{#N/A,#N/A,FALSE,"NFPS GDP"}</definedName>
    <definedName name="wrn.NFPS._.GDP." localSheetId="49" hidden="1">{#N/A,#N/A,FALSE,"NFPS GDP"}</definedName>
    <definedName name="wrn.NFPS._.GDP." localSheetId="50" hidden="1">{#N/A,#N/A,FALSE,"NFPS GDP"}</definedName>
    <definedName name="wrn.NFPS._.GDP." localSheetId="51" hidden="1">{#N/A,#N/A,FALSE,"NFPS GDP"}</definedName>
    <definedName name="wrn.NFPS._.GDP." localSheetId="52" hidden="1">{#N/A,#N/A,FALSE,"NFPS GDP"}</definedName>
    <definedName name="wrn.NFPS._.GDP." localSheetId="53" hidden="1">{#N/A,#N/A,FALSE,"NFPS GDP"}</definedName>
    <definedName name="wrn.NFPS._.GDP." localSheetId="54" hidden="1">{#N/A,#N/A,FALSE,"NFPS GDP"}</definedName>
    <definedName name="wrn.NFPS._.GDP." localSheetId="14" hidden="1">{#N/A,#N/A,FALSE,"NFPS GDP"}</definedName>
    <definedName name="wrn.NFPS._.GDP." localSheetId="55" hidden="1">{#N/A,#N/A,FALSE,"NFPS GDP"}</definedName>
    <definedName name="wrn.NFPS._.GDP." localSheetId="56" hidden="1">{#N/A,#N/A,FALSE,"NFPS GDP"}</definedName>
    <definedName name="wrn.NFPS._.GDP." localSheetId="57" hidden="1">{#N/A,#N/A,FALSE,"NFPS GDP"}</definedName>
    <definedName name="wrn.NFPS._.GDP." localSheetId="58" hidden="1">{#N/A,#N/A,FALSE,"NFPS GDP"}</definedName>
    <definedName name="wrn.NFPS._.GDP." localSheetId="18" hidden="1">{#N/A,#N/A,FALSE,"NFPS GDP"}</definedName>
    <definedName name="wrn.NFPS._.GDP." localSheetId="19" hidden="1">{#N/A,#N/A,FALSE,"NFPS GDP"}</definedName>
    <definedName name="wrn.NFPS._.GDP." localSheetId="15" hidden="1">{#N/A,#N/A,FALSE,"NFPS GDP"}</definedName>
    <definedName name="wrn.NFPS._.GDP." localSheetId="16" hidden="1">{#N/A,#N/A,FALSE,"NFPS GDP"}</definedName>
    <definedName name="wrn.NFPS._.GDP." hidden="1">{#N/A,#N/A,FALSE,"NFPS GDP"}</definedName>
    <definedName name="wrn.original." localSheetId="74" hidden="1">{"Original",#N/A,FALSE,"CENTBANK";"Original",#N/A,FALSE,"COMBANKS"}</definedName>
    <definedName name="wrn.original." localSheetId="12" hidden="1">{"Original",#N/A,FALSE,"CENTBANK";"Original",#N/A,FALSE,"COMBANKS"}</definedName>
    <definedName name="wrn.original." localSheetId="13" hidden="1">{"Original",#N/A,FALSE,"CENTBANK";"Original",#N/A,FALSE,"COMBANKS"}</definedName>
    <definedName name="wrn.original." localSheetId="28" hidden="1">{"Original",#N/A,FALSE,"CENTBANK";"Original",#N/A,FALSE,"COMBANKS"}</definedName>
    <definedName name="wrn.original." localSheetId="10" hidden="1">{"Original",#N/A,FALSE,"CENTBANK";"Original",#N/A,FALSE,"COMBANKS"}</definedName>
    <definedName name="wrn.original." localSheetId="20" hidden="1">{"Original",#N/A,FALSE,"CENTBANK";"Original",#N/A,FALSE,"COMBANKS"}</definedName>
    <definedName name="wrn.original." localSheetId="21" hidden="1">{"Original",#N/A,FALSE,"CENTBANK";"Original",#N/A,FALSE,"COMBANKS"}</definedName>
    <definedName name="wrn.original." localSheetId="22" hidden="1">{"Original",#N/A,FALSE,"CENTBANK";"Original",#N/A,FALSE,"COMBANKS"}</definedName>
    <definedName name="wrn.original." localSheetId="23" hidden="1">{"Original",#N/A,FALSE,"CENTBANK";"Original",#N/A,FALSE,"COMBANKS"}</definedName>
    <definedName name="wrn.original." localSheetId="24" hidden="1">{"Original",#N/A,FALSE,"CENTBANK";"Original",#N/A,FALSE,"COMBANKS"}</definedName>
    <definedName name="wrn.original." localSheetId="27" hidden="1">{"Original",#N/A,FALSE,"CENTBANK";"Original",#N/A,FALSE,"COMBANKS"}</definedName>
    <definedName name="wrn.original." localSheetId="29" hidden="1">{"Original",#N/A,FALSE,"CENTBANK";"Original",#N/A,FALSE,"COMBANKS"}</definedName>
    <definedName name="wrn.original." localSheetId="30" hidden="1">{"Original",#N/A,FALSE,"CENTBANK";"Original",#N/A,FALSE,"COMBANKS"}</definedName>
    <definedName name="wrn.original." localSheetId="31" hidden="1">{"Original",#N/A,FALSE,"CENTBANK";"Original",#N/A,FALSE,"COMBANKS"}</definedName>
    <definedName name="wrn.original." localSheetId="32" hidden="1">{"Original",#N/A,FALSE,"CENTBANK";"Original",#N/A,FALSE,"COMBANKS"}</definedName>
    <definedName name="wrn.original." localSheetId="34" hidden="1">{"Original",#N/A,FALSE,"CENTBANK";"Original",#N/A,FALSE,"COMBANKS"}</definedName>
    <definedName name="wrn.original." localSheetId="35" hidden="1">{"Original",#N/A,FALSE,"CENTBANK";"Original",#N/A,FALSE,"COMBANKS"}</definedName>
    <definedName name="wrn.original." localSheetId="37" hidden="1">{"Original",#N/A,FALSE,"CENTBANK";"Original",#N/A,FALSE,"COMBANKS"}</definedName>
    <definedName name="wrn.original." localSheetId="38" hidden="1">{"Original",#N/A,FALSE,"CENTBANK";"Original",#N/A,FALSE,"COMBANKS"}</definedName>
    <definedName name="wrn.original." localSheetId="47" hidden="1">{"Original",#N/A,FALSE,"CENTBANK";"Original",#N/A,FALSE,"COMBANKS"}</definedName>
    <definedName name="wrn.original." localSheetId="48" hidden="1">{"Original",#N/A,FALSE,"CENTBANK";"Original",#N/A,FALSE,"COMBANKS"}</definedName>
    <definedName name="wrn.original." localSheetId="49" hidden="1">{"Original",#N/A,FALSE,"CENTBANK";"Original",#N/A,FALSE,"COMBANKS"}</definedName>
    <definedName name="wrn.original." localSheetId="50" hidden="1">{"Original",#N/A,FALSE,"CENTBANK";"Original",#N/A,FALSE,"COMBANKS"}</definedName>
    <definedName name="wrn.original." localSheetId="51" hidden="1">{"Original",#N/A,FALSE,"CENTBANK";"Original",#N/A,FALSE,"COMBANKS"}</definedName>
    <definedName name="wrn.original." localSheetId="52" hidden="1">{"Original",#N/A,FALSE,"CENTBANK";"Original",#N/A,FALSE,"COMBANKS"}</definedName>
    <definedName name="wrn.original." localSheetId="53" hidden="1">{"Original",#N/A,FALSE,"CENTBANK";"Original",#N/A,FALSE,"COMBANKS"}</definedName>
    <definedName name="wrn.original." localSheetId="54" hidden="1">{"Original",#N/A,FALSE,"CENTBANK";"Original",#N/A,FALSE,"COMBANKS"}</definedName>
    <definedName name="wrn.original." localSheetId="14" hidden="1">{"Original",#N/A,FALSE,"CENTBANK";"Original",#N/A,FALSE,"COMBANKS"}</definedName>
    <definedName name="wrn.original." localSheetId="55" hidden="1">{"Original",#N/A,FALSE,"CENTBANK";"Original",#N/A,FALSE,"COMBANKS"}</definedName>
    <definedName name="wrn.original." localSheetId="56" hidden="1">{"Original",#N/A,FALSE,"CENTBANK";"Original",#N/A,FALSE,"COMBANKS"}</definedName>
    <definedName name="wrn.original." localSheetId="57" hidden="1">{"Original",#N/A,FALSE,"CENTBANK";"Original",#N/A,FALSE,"COMBANKS"}</definedName>
    <definedName name="wrn.original." localSheetId="58" hidden="1">{"Original",#N/A,FALSE,"CENTBANK";"Original",#N/A,FALSE,"COMBANKS"}</definedName>
    <definedName name="wrn.original." localSheetId="18" hidden="1">{"Original",#N/A,FALSE,"CENTBANK";"Original",#N/A,FALSE,"COMBANKS"}</definedName>
    <definedName name="wrn.original." localSheetId="19" hidden="1">{"Original",#N/A,FALSE,"CENTBANK";"Original",#N/A,FALSE,"COMBANKS"}</definedName>
    <definedName name="wrn.original." localSheetId="15" hidden="1">{"Original",#N/A,FALSE,"CENTBANK";"Original",#N/A,FALSE,"COMBANKS"}</definedName>
    <definedName name="wrn.original." localSheetId="16" hidden="1">{"Original",#N/A,FALSE,"CENTBANK";"Original",#N/A,FALSE,"COMBANKS"}</definedName>
    <definedName name="wrn.original." hidden="1">{"Original",#N/A,FALSE,"CENTBANK";"Original",#N/A,FALSE,"COMBANKS"}</definedName>
    <definedName name="wrn.Output._.tables." localSheetId="74" hidden="1">{#N/A,#N/A,FALSE,"I";#N/A,#N/A,FALSE,"J";#N/A,#N/A,FALSE,"K";#N/A,#N/A,FALSE,"L";#N/A,#N/A,FALSE,"M";#N/A,#N/A,FALSE,"N";#N/A,#N/A,FALSE,"O"}</definedName>
    <definedName name="wrn.Output._.tables." localSheetId="13" hidden="1">{#N/A,#N/A,FALSE,"I";#N/A,#N/A,FALSE,"J";#N/A,#N/A,FALSE,"K";#N/A,#N/A,FALSE,"L";#N/A,#N/A,FALSE,"M";#N/A,#N/A,FALSE,"N";#N/A,#N/A,FALSE,"O"}</definedName>
    <definedName name="wrn.Output._.tables." localSheetId="28" hidden="1">{#N/A,#N/A,FALSE,"I";#N/A,#N/A,FALSE,"J";#N/A,#N/A,FALSE,"K";#N/A,#N/A,FALSE,"L";#N/A,#N/A,FALSE,"M";#N/A,#N/A,FALSE,"N";#N/A,#N/A,FALSE,"O"}</definedName>
    <definedName name="wrn.Output._.tables." localSheetId="10" hidden="1">{#N/A,#N/A,FALSE,"I";#N/A,#N/A,FALSE,"J";#N/A,#N/A,FALSE,"K";#N/A,#N/A,FALSE,"L";#N/A,#N/A,FALSE,"M";#N/A,#N/A,FALSE,"N";#N/A,#N/A,FALSE,"O"}</definedName>
    <definedName name="wrn.Output._.tables." localSheetId="20" hidden="1">{#N/A,#N/A,FALSE,"I";#N/A,#N/A,FALSE,"J";#N/A,#N/A,FALSE,"K";#N/A,#N/A,FALSE,"L";#N/A,#N/A,FALSE,"M";#N/A,#N/A,FALSE,"N";#N/A,#N/A,FALSE,"O"}</definedName>
    <definedName name="wrn.Output._.tables." localSheetId="21" hidden="1">{#N/A,#N/A,FALSE,"I";#N/A,#N/A,FALSE,"J";#N/A,#N/A,FALSE,"K";#N/A,#N/A,FALSE,"L";#N/A,#N/A,FALSE,"M";#N/A,#N/A,FALSE,"N";#N/A,#N/A,FALSE,"O"}</definedName>
    <definedName name="wrn.Output._.tables." localSheetId="22" hidden="1">{#N/A,#N/A,FALSE,"I";#N/A,#N/A,FALSE,"J";#N/A,#N/A,FALSE,"K";#N/A,#N/A,FALSE,"L";#N/A,#N/A,FALSE,"M";#N/A,#N/A,FALSE,"N";#N/A,#N/A,FALSE,"O"}</definedName>
    <definedName name="wrn.Output._.tables." localSheetId="23" hidden="1">{#N/A,#N/A,FALSE,"I";#N/A,#N/A,FALSE,"J";#N/A,#N/A,FALSE,"K";#N/A,#N/A,FALSE,"L";#N/A,#N/A,FALSE,"M";#N/A,#N/A,FALSE,"N";#N/A,#N/A,FALSE,"O"}</definedName>
    <definedName name="wrn.Output._.tables." localSheetId="24" hidden="1">{#N/A,#N/A,FALSE,"I";#N/A,#N/A,FALSE,"J";#N/A,#N/A,FALSE,"K";#N/A,#N/A,FALSE,"L";#N/A,#N/A,FALSE,"M";#N/A,#N/A,FALSE,"N";#N/A,#N/A,FALSE,"O"}</definedName>
    <definedName name="wrn.Output._.tables." localSheetId="27" hidden="1">{#N/A,#N/A,FALSE,"I";#N/A,#N/A,FALSE,"J";#N/A,#N/A,FALSE,"K";#N/A,#N/A,FALSE,"L";#N/A,#N/A,FALSE,"M";#N/A,#N/A,FALSE,"N";#N/A,#N/A,FALSE,"O"}</definedName>
    <definedName name="wrn.Output._.tables." localSheetId="29" hidden="1">{#N/A,#N/A,FALSE,"I";#N/A,#N/A,FALSE,"J";#N/A,#N/A,FALSE,"K";#N/A,#N/A,FALSE,"L";#N/A,#N/A,FALSE,"M";#N/A,#N/A,FALSE,"N";#N/A,#N/A,FALSE,"O"}</definedName>
    <definedName name="wrn.Output._.tables." localSheetId="30" hidden="1">{#N/A,#N/A,FALSE,"I";#N/A,#N/A,FALSE,"J";#N/A,#N/A,FALSE,"K";#N/A,#N/A,FALSE,"L";#N/A,#N/A,FALSE,"M";#N/A,#N/A,FALSE,"N";#N/A,#N/A,FALSE,"O"}</definedName>
    <definedName name="wrn.Output._.tables." localSheetId="31" hidden="1">{#N/A,#N/A,FALSE,"I";#N/A,#N/A,FALSE,"J";#N/A,#N/A,FALSE,"K";#N/A,#N/A,FALSE,"L";#N/A,#N/A,FALSE,"M";#N/A,#N/A,FALSE,"N";#N/A,#N/A,FALSE,"O"}</definedName>
    <definedName name="wrn.Output._.tables." localSheetId="32" hidden="1">{#N/A,#N/A,FALSE,"I";#N/A,#N/A,FALSE,"J";#N/A,#N/A,FALSE,"K";#N/A,#N/A,FALSE,"L";#N/A,#N/A,FALSE,"M";#N/A,#N/A,FALSE,"N";#N/A,#N/A,FALSE,"O"}</definedName>
    <definedName name="wrn.Output._.tables." localSheetId="34" hidden="1">{#N/A,#N/A,FALSE,"I";#N/A,#N/A,FALSE,"J";#N/A,#N/A,FALSE,"K";#N/A,#N/A,FALSE,"L";#N/A,#N/A,FALSE,"M";#N/A,#N/A,FALSE,"N";#N/A,#N/A,FALSE,"O"}</definedName>
    <definedName name="wrn.Output._.tables." localSheetId="35" hidden="1">{#N/A,#N/A,FALSE,"I";#N/A,#N/A,FALSE,"J";#N/A,#N/A,FALSE,"K";#N/A,#N/A,FALSE,"L";#N/A,#N/A,FALSE,"M";#N/A,#N/A,FALSE,"N";#N/A,#N/A,FALSE,"O"}</definedName>
    <definedName name="wrn.Output._.tables." localSheetId="37" hidden="1">{#N/A,#N/A,FALSE,"I";#N/A,#N/A,FALSE,"J";#N/A,#N/A,FALSE,"K";#N/A,#N/A,FALSE,"L";#N/A,#N/A,FALSE,"M";#N/A,#N/A,FALSE,"N";#N/A,#N/A,FALSE,"O"}</definedName>
    <definedName name="wrn.Output._.tables." localSheetId="38" hidden="1">{#N/A,#N/A,FALSE,"I";#N/A,#N/A,FALSE,"J";#N/A,#N/A,FALSE,"K";#N/A,#N/A,FALSE,"L";#N/A,#N/A,FALSE,"M";#N/A,#N/A,FALSE,"N";#N/A,#N/A,FALSE,"O"}</definedName>
    <definedName name="wrn.Output._.tables." localSheetId="47" hidden="1">{#N/A,#N/A,FALSE,"I";#N/A,#N/A,FALSE,"J";#N/A,#N/A,FALSE,"K";#N/A,#N/A,FALSE,"L";#N/A,#N/A,FALSE,"M";#N/A,#N/A,FALSE,"N";#N/A,#N/A,FALSE,"O"}</definedName>
    <definedName name="wrn.Output._.tables." localSheetId="48" hidden="1">{#N/A,#N/A,FALSE,"I";#N/A,#N/A,FALSE,"J";#N/A,#N/A,FALSE,"K";#N/A,#N/A,FALSE,"L";#N/A,#N/A,FALSE,"M";#N/A,#N/A,FALSE,"N";#N/A,#N/A,FALSE,"O"}</definedName>
    <definedName name="wrn.Output._.tables." localSheetId="49" hidden="1">{#N/A,#N/A,FALSE,"I";#N/A,#N/A,FALSE,"J";#N/A,#N/A,FALSE,"K";#N/A,#N/A,FALSE,"L";#N/A,#N/A,FALSE,"M";#N/A,#N/A,FALSE,"N";#N/A,#N/A,FALSE,"O"}</definedName>
    <definedName name="wrn.Output._.tables." localSheetId="50" hidden="1">{#N/A,#N/A,FALSE,"I";#N/A,#N/A,FALSE,"J";#N/A,#N/A,FALSE,"K";#N/A,#N/A,FALSE,"L";#N/A,#N/A,FALSE,"M";#N/A,#N/A,FALSE,"N";#N/A,#N/A,FALSE,"O"}</definedName>
    <definedName name="wrn.Output._.tables." localSheetId="51" hidden="1">{#N/A,#N/A,FALSE,"I";#N/A,#N/A,FALSE,"J";#N/A,#N/A,FALSE,"K";#N/A,#N/A,FALSE,"L";#N/A,#N/A,FALSE,"M";#N/A,#N/A,FALSE,"N";#N/A,#N/A,FALSE,"O"}</definedName>
    <definedName name="wrn.Output._.tables." localSheetId="52" hidden="1">{#N/A,#N/A,FALSE,"I";#N/A,#N/A,FALSE,"J";#N/A,#N/A,FALSE,"K";#N/A,#N/A,FALSE,"L";#N/A,#N/A,FALSE,"M";#N/A,#N/A,FALSE,"N";#N/A,#N/A,FALSE,"O"}</definedName>
    <definedName name="wrn.Output._.tables." localSheetId="53" hidden="1">{#N/A,#N/A,FALSE,"I";#N/A,#N/A,FALSE,"J";#N/A,#N/A,FALSE,"K";#N/A,#N/A,FALSE,"L";#N/A,#N/A,FALSE,"M";#N/A,#N/A,FALSE,"N";#N/A,#N/A,FALSE,"O"}</definedName>
    <definedName name="wrn.Output._.tables." localSheetId="54" hidden="1">{#N/A,#N/A,FALSE,"I";#N/A,#N/A,FALSE,"J";#N/A,#N/A,FALSE,"K";#N/A,#N/A,FALSE,"L";#N/A,#N/A,FALSE,"M";#N/A,#N/A,FALSE,"N";#N/A,#N/A,FALSE,"O"}</definedName>
    <definedName name="wrn.Output._.tables." localSheetId="14" hidden="1">{#N/A,#N/A,FALSE,"I";#N/A,#N/A,FALSE,"J";#N/A,#N/A,FALSE,"K";#N/A,#N/A,FALSE,"L";#N/A,#N/A,FALSE,"M";#N/A,#N/A,FALSE,"N";#N/A,#N/A,FALSE,"O"}</definedName>
    <definedName name="wrn.Output._.tables." localSheetId="55" hidden="1">{#N/A,#N/A,FALSE,"I";#N/A,#N/A,FALSE,"J";#N/A,#N/A,FALSE,"K";#N/A,#N/A,FALSE,"L";#N/A,#N/A,FALSE,"M";#N/A,#N/A,FALSE,"N";#N/A,#N/A,FALSE,"O"}</definedName>
    <definedName name="wrn.Output._.tables." localSheetId="56" hidden="1">{#N/A,#N/A,FALSE,"I";#N/A,#N/A,FALSE,"J";#N/A,#N/A,FALSE,"K";#N/A,#N/A,FALSE,"L";#N/A,#N/A,FALSE,"M";#N/A,#N/A,FALSE,"N";#N/A,#N/A,FALSE,"O"}</definedName>
    <definedName name="wrn.Output._.tables." localSheetId="57" hidden="1">{#N/A,#N/A,FALSE,"I";#N/A,#N/A,FALSE,"J";#N/A,#N/A,FALSE,"K";#N/A,#N/A,FALSE,"L";#N/A,#N/A,FALSE,"M";#N/A,#N/A,FALSE,"N";#N/A,#N/A,FALSE,"O"}</definedName>
    <definedName name="wrn.Output._.tables." localSheetId="58" hidden="1">{#N/A,#N/A,FALSE,"I";#N/A,#N/A,FALSE,"J";#N/A,#N/A,FALSE,"K";#N/A,#N/A,FALSE,"L";#N/A,#N/A,FALSE,"M";#N/A,#N/A,FALSE,"N";#N/A,#N/A,FALSE,"O"}</definedName>
    <definedName name="wrn.Output._.tables." localSheetId="18" hidden="1">{#N/A,#N/A,FALSE,"I";#N/A,#N/A,FALSE,"J";#N/A,#N/A,FALSE,"K";#N/A,#N/A,FALSE,"L";#N/A,#N/A,FALSE,"M";#N/A,#N/A,FALSE,"N";#N/A,#N/A,FALSE,"O"}</definedName>
    <definedName name="wrn.Output._.tables." localSheetId="19" hidden="1">{#N/A,#N/A,FALSE,"I";#N/A,#N/A,FALSE,"J";#N/A,#N/A,FALSE,"K";#N/A,#N/A,FALSE,"L";#N/A,#N/A,FALSE,"M";#N/A,#N/A,FALSE,"N";#N/A,#N/A,FALSE,"O"}</definedName>
    <definedName name="wrn.Output._.tables." localSheetId="15" hidden="1">{#N/A,#N/A,FALSE,"I";#N/A,#N/A,FALSE,"J";#N/A,#N/A,FALSE,"K";#N/A,#N/A,FALSE,"L";#N/A,#N/A,FALSE,"M";#N/A,#N/A,FALSE,"N";#N/A,#N/A,FALSE,"O"}</definedName>
    <definedName name="wrn.Output._.tables." localSheetId="16" hidden="1">{#N/A,#N/A,FALSE,"I";#N/A,#N/A,FALSE,"J";#N/A,#N/A,FALSE,"K";#N/A,#N/A,FALSE,"L";#N/A,#N/A,FALSE,"M";#N/A,#N/A,FALSE,"N";#N/A,#N/A,FALSE,"O"}</definedName>
    <definedName name="wrn.Output._.tables." hidden="1">{#N/A,#N/A,FALSE,"I";#N/A,#N/A,FALSE,"J";#N/A,#N/A,FALSE,"K";#N/A,#N/A,FALSE,"L";#N/A,#N/A,FALSE,"M";#N/A,#N/A,FALSE,"N";#N/A,#N/A,FALSE,"O"}</definedName>
    <definedName name="wrn.PCPI." localSheetId="74" hidden="1">{#N/A,#N/A,FALSE,"PCPI"}</definedName>
    <definedName name="wrn.PCPI." localSheetId="13" hidden="1">{#N/A,#N/A,FALSE,"PCPI"}</definedName>
    <definedName name="wrn.PCPI." localSheetId="28" hidden="1">{#N/A,#N/A,FALSE,"PCPI"}</definedName>
    <definedName name="wrn.PCPI." localSheetId="10" hidden="1">{#N/A,#N/A,FALSE,"PCPI"}</definedName>
    <definedName name="wrn.PCPI." localSheetId="20" hidden="1">{#N/A,#N/A,FALSE,"PCPI"}</definedName>
    <definedName name="wrn.PCPI." localSheetId="21" hidden="1">{#N/A,#N/A,FALSE,"PCPI"}</definedName>
    <definedName name="wrn.PCPI." localSheetId="22" hidden="1">{#N/A,#N/A,FALSE,"PCPI"}</definedName>
    <definedName name="wrn.PCPI." localSheetId="23" hidden="1">{#N/A,#N/A,FALSE,"PCPI"}</definedName>
    <definedName name="wrn.PCPI." localSheetId="24" hidden="1">{#N/A,#N/A,FALSE,"PCPI"}</definedName>
    <definedName name="wrn.PCPI." localSheetId="27" hidden="1">{#N/A,#N/A,FALSE,"PCPI"}</definedName>
    <definedName name="wrn.PCPI." localSheetId="29" hidden="1">{#N/A,#N/A,FALSE,"PCPI"}</definedName>
    <definedName name="wrn.PCPI." localSheetId="30" hidden="1">{#N/A,#N/A,FALSE,"PCPI"}</definedName>
    <definedName name="wrn.PCPI." localSheetId="31" hidden="1">{#N/A,#N/A,FALSE,"PCPI"}</definedName>
    <definedName name="wrn.PCPI." localSheetId="32" hidden="1">{#N/A,#N/A,FALSE,"PCPI"}</definedName>
    <definedName name="wrn.PCPI." localSheetId="34" hidden="1">{#N/A,#N/A,FALSE,"PCPI"}</definedName>
    <definedName name="wrn.PCPI." localSheetId="35" hidden="1">{#N/A,#N/A,FALSE,"PCPI"}</definedName>
    <definedName name="wrn.PCPI." localSheetId="37" hidden="1">{#N/A,#N/A,FALSE,"PCPI"}</definedName>
    <definedName name="wrn.PCPI." localSheetId="38" hidden="1">{#N/A,#N/A,FALSE,"PCPI"}</definedName>
    <definedName name="wrn.PCPI." localSheetId="47" hidden="1">{#N/A,#N/A,FALSE,"PCPI"}</definedName>
    <definedName name="wrn.PCPI." localSheetId="48" hidden="1">{#N/A,#N/A,FALSE,"PCPI"}</definedName>
    <definedName name="wrn.PCPI." localSheetId="49" hidden="1">{#N/A,#N/A,FALSE,"PCPI"}</definedName>
    <definedName name="wrn.PCPI." localSheetId="50" hidden="1">{#N/A,#N/A,FALSE,"PCPI"}</definedName>
    <definedName name="wrn.PCPI." localSheetId="51" hidden="1">{#N/A,#N/A,FALSE,"PCPI"}</definedName>
    <definedName name="wrn.PCPI." localSheetId="52" hidden="1">{#N/A,#N/A,FALSE,"PCPI"}</definedName>
    <definedName name="wrn.PCPI." localSheetId="53" hidden="1">{#N/A,#N/A,FALSE,"PCPI"}</definedName>
    <definedName name="wrn.PCPI." localSheetId="54" hidden="1">{#N/A,#N/A,FALSE,"PCPI"}</definedName>
    <definedName name="wrn.PCPI." localSheetId="14" hidden="1">{#N/A,#N/A,FALSE,"PCPI"}</definedName>
    <definedName name="wrn.PCPI." localSheetId="55" hidden="1">{#N/A,#N/A,FALSE,"PCPI"}</definedName>
    <definedName name="wrn.PCPI." localSheetId="56" hidden="1">{#N/A,#N/A,FALSE,"PCPI"}</definedName>
    <definedName name="wrn.PCPI." localSheetId="57" hidden="1">{#N/A,#N/A,FALSE,"PCPI"}</definedName>
    <definedName name="wrn.PCPI." localSheetId="58" hidden="1">{#N/A,#N/A,FALSE,"PCPI"}</definedName>
    <definedName name="wrn.PCPI." localSheetId="18" hidden="1">{#N/A,#N/A,FALSE,"PCPI"}</definedName>
    <definedName name="wrn.PCPI." localSheetId="19" hidden="1">{#N/A,#N/A,FALSE,"PCPI"}</definedName>
    <definedName name="wrn.PCPI." localSheetId="15" hidden="1">{#N/A,#N/A,FALSE,"PCPI"}</definedName>
    <definedName name="wrn.PCPI." localSheetId="16" hidden="1">{#N/A,#N/A,FALSE,"PCPI"}</definedName>
    <definedName name="wrn.PCPI." hidden="1">{#N/A,#N/A,FALSE,"PCPI"}</definedName>
    <definedName name="wrn.PENSION." localSheetId="74" hidden="1">{#N/A,#N/A,FALSE,"PENSION"}</definedName>
    <definedName name="wrn.PENSION." localSheetId="13" hidden="1">{#N/A,#N/A,FALSE,"PENSION"}</definedName>
    <definedName name="wrn.PENSION." localSheetId="28" hidden="1">{#N/A,#N/A,FALSE,"PENSION"}</definedName>
    <definedName name="wrn.PENSION." localSheetId="10" hidden="1">{#N/A,#N/A,FALSE,"PENSION"}</definedName>
    <definedName name="wrn.PENSION." localSheetId="20" hidden="1">{#N/A,#N/A,FALSE,"PENSION"}</definedName>
    <definedName name="wrn.PENSION." localSheetId="21" hidden="1">{#N/A,#N/A,FALSE,"PENSION"}</definedName>
    <definedName name="wrn.PENSION." localSheetId="22" hidden="1">{#N/A,#N/A,FALSE,"PENSION"}</definedName>
    <definedName name="wrn.PENSION." localSheetId="23" hidden="1">{#N/A,#N/A,FALSE,"PENSION"}</definedName>
    <definedName name="wrn.PENSION." localSheetId="24" hidden="1">{#N/A,#N/A,FALSE,"PENSION"}</definedName>
    <definedName name="wrn.PENSION." localSheetId="27" hidden="1">{#N/A,#N/A,FALSE,"PENSION"}</definedName>
    <definedName name="wrn.PENSION." localSheetId="29" hidden="1">{#N/A,#N/A,FALSE,"PENSION"}</definedName>
    <definedName name="wrn.PENSION." localSheetId="30" hidden="1">{#N/A,#N/A,FALSE,"PENSION"}</definedName>
    <definedName name="wrn.PENSION." localSheetId="31" hidden="1">{#N/A,#N/A,FALSE,"PENSION"}</definedName>
    <definedName name="wrn.PENSION." localSheetId="32" hidden="1">{#N/A,#N/A,FALSE,"PENSION"}</definedName>
    <definedName name="wrn.PENSION." localSheetId="34" hidden="1">{#N/A,#N/A,FALSE,"PENSION"}</definedName>
    <definedName name="wrn.PENSION." localSheetId="35" hidden="1">{#N/A,#N/A,FALSE,"PENSION"}</definedName>
    <definedName name="wrn.PENSION." localSheetId="37" hidden="1">{#N/A,#N/A,FALSE,"PENSION"}</definedName>
    <definedName name="wrn.PENSION." localSheetId="38" hidden="1">{#N/A,#N/A,FALSE,"PENSION"}</definedName>
    <definedName name="wrn.PENSION." localSheetId="47" hidden="1">{#N/A,#N/A,FALSE,"PENSION"}</definedName>
    <definedName name="wrn.PENSION." localSheetId="48" hidden="1">{#N/A,#N/A,FALSE,"PENSION"}</definedName>
    <definedName name="wrn.PENSION." localSheetId="49" hidden="1">{#N/A,#N/A,FALSE,"PENSION"}</definedName>
    <definedName name="wrn.PENSION." localSheetId="50" hidden="1">{#N/A,#N/A,FALSE,"PENSION"}</definedName>
    <definedName name="wrn.PENSION." localSheetId="51" hidden="1">{#N/A,#N/A,FALSE,"PENSION"}</definedName>
    <definedName name="wrn.PENSION." localSheetId="52" hidden="1">{#N/A,#N/A,FALSE,"PENSION"}</definedName>
    <definedName name="wrn.PENSION." localSheetId="53" hidden="1">{#N/A,#N/A,FALSE,"PENSION"}</definedName>
    <definedName name="wrn.PENSION." localSheetId="54" hidden="1">{#N/A,#N/A,FALSE,"PENSION"}</definedName>
    <definedName name="wrn.PENSION." localSheetId="14" hidden="1">{#N/A,#N/A,FALSE,"PENSION"}</definedName>
    <definedName name="wrn.PENSION." localSheetId="55" hidden="1">{#N/A,#N/A,FALSE,"PENSION"}</definedName>
    <definedName name="wrn.PENSION." localSheetId="56" hidden="1">{#N/A,#N/A,FALSE,"PENSION"}</definedName>
    <definedName name="wrn.PENSION." localSheetId="57" hidden="1">{#N/A,#N/A,FALSE,"PENSION"}</definedName>
    <definedName name="wrn.PENSION." localSheetId="58" hidden="1">{#N/A,#N/A,FALSE,"PENSION"}</definedName>
    <definedName name="wrn.PENSION." localSheetId="18" hidden="1">{#N/A,#N/A,FALSE,"PENSION"}</definedName>
    <definedName name="wrn.PENSION." localSheetId="19" hidden="1">{#N/A,#N/A,FALSE,"PENSION"}</definedName>
    <definedName name="wrn.PENSION." localSheetId="15" hidden="1">{#N/A,#N/A,FALSE,"PENSION"}</definedName>
    <definedName name="wrn.PENSION." localSheetId="16" hidden="1">{#N/A,#N/A,FALSE,"PENSION"}</definedName>
    <definedName name="wrn.PENSION." hidden="1">{#N/A,#N/A,FALSE,"PENSION"}</definedName>
    <definedName name="wrn.Program." localSheetId="74" hidden="1">{"Tab1",#N/A,FALSE,"P";"Tab2",#N/A,FALSE,"P"}</definedName>
    <definedName name="wrn.Program." localSheetId="12" hidden="1">{"Tab1",#N/A,FALSE,"P";"Tab2",#N/A,FALSE,"P"}</definedName>
    <definedName name="wrn.Program." localSheetId="13" hidden="1">{"Tab1",#N/A,FALSE,"P";"Tab2",#N/A,FALSE,"P"}</definedName>
    <definedName name="wrn.Program." localSheetId="28" hidden="1">{"Tab1",#N/A,FALSE,"P";"Tab2",#N/A,FALSE,"P"}</definedName>
    <definedName name="wrn.Program." localSheetId="10" hidden="1">{"Tab1",#N/A,FALSE,"P";"Tab2",#N/A,FALSE,"P"}</definedName>
    <definedName name="wrn.Program." localSheetId="20" hidden="1">{"Tab1",#N/A,FALSE,"P";"Tab2",#N/A,FALSE,"P"}</definedName>
    <definedName name="wrn.Program." localSheetId="21" hidden="1">{"Tab1",#N/A,FALSE,"P";"Tab2",#N/A,FALSE,"P"}</definedName>
    <definedName name="wrn.Program." localSheetId="22" hidden="1">{"Tab1",#N/A,FALSE,"P";"Tab2",#N/A,FALSE,"P"}</definedName>
    <definedName name="wrn.Program." localSheetId="23" hidden="1">{"Tab1",#N/A,FALSE,"P";"Tab2",#N/A,FALSE,"P"}</definedName>
    <definedName name="wrn.Program." localSheetId="24" hidden="1">{"Tab1",#N/A,FALSE,"P";"Tab2",#N/A,FALSE,"P"}</definedName>
    <definedName name="wrn.Program." localSheetId="27" hidden="1">{"Tab1",#N/A,FALSE,"P";"Tab2",#N/A,FALSE,"P"}</definedName>
    <definedName name="wrn.Program." localSheetId="29" hidden="1">{"Tab1",#N/A,FALSE,"P";"Tab2",#N/A,FALSE,"P"}</definedName>
    <definedName name="wrn.Program." localSheetId="30" hidden="1">{"Tab1",#N/A,FALSE,"P";"Tab2",#N/A,FALSE,"P"}</definedName>
    <definedName name="wrn.Program." localSheetId="31" hidden="1">{"Tab1",#N/A,FALSE,"P";"Tab2",#N/A,FALSE,"P"}</definedName>
    <definedName name="wrn.Program." localSheetId="32" hidden="1">{"Tab1",#N/A,FALSE,"P";"Tab2",#N/A,FALSE,"P"}</definedName>
    <definedName name="wrn.Program." localSheetId="34" hidden="1">{"Tab1",#N/A,FALSE,"P";"Tab2",#N/A,FALSE,"P"}</definedName>
    <definedName name="wrn.Program." localSheetId="35" hidden="1">{"Tab1",#N/A,FALSE,"P";"Tab2",#N/A,FALSE,"P"}</definedName>
    <definedName name="wrn.Program." localSheetId="37" hidden="1">{"Tab1",#N/A,FALSE,"P";"Tab2",#N/A,FALSE,"P"}</definedName>
    <definedName name="wrn.Program." localSheetId="38" hidden="1">{"Tab1",#N/A,FALSE,"P";"Tab2",#N/A,FALSE,"P"}</definedName>
    <definedName name="wrn.Program." localSheetId="47" hidden="1">{"Tab1",#N/A,FALSE,"P";"Tab2",#N/A,FALSE,"P"}</definedName>
    <definedName name="wrn.Program." localSheetId="48" hidden="1">{"Tab1",#N/A,FALSE,"P";"Tab2",#N/A,FALSE,"P"}</definedName>
    <definedName name="wrn.Program." localSheetId="49" hidden="1">{"Tab1",#N/A,FALSE,"P";"Tab2",#N/A,FALSE,"P"}</definedName>
    <definedName name="wrn.Program." localSheetId="50" hidden="1">{"Tab1",#N/A,FALSE,"P";"Tab2",#N/A,FALSE,"P"}</definedName>
    <definedName name="wrn.Program." localSheetId="51" hidden="1">{"Tab1",#N/A,FALSE,"P";"Tab2",#N/A,FALSE,"P"}</definedName>
    <definedName name="wrn.Program." localSheetId="52" hidden="1">{"Tab1",#N/A,FALSE,"P";"Tab2",#N/A,FALSE,"P"}</definedName>
    <definedName name="wrn.Program." localSheetId="53" hidden="1">{"Tab1",#N/A,FALSE,"P";"Tab2",#N/A,FALSE,"P"}</definedName>
    <definedName name="wrn.Program." localSheetId="54" hidden="1">{"Tab1",#N/A,FALSE,"P";"Tab2",#N/A,FALSE,"P"}</definedName>
    <definedName name="wrn.Program." localSheetId="14" hidden="1">{"Tab1",#N/A,FALSE,"P";"Tab2",#N/A,FALSE,"P"}</definedName>
    <definedName name="wrn.Program." localSheetId="55" hidden="1">{"Tab1",#N/A,FALSE,"P";"Tab2",#N/A,FALSE,"P"}</definedName>
    <definedName name="wrn.Program." localSheetId="56" hidden="1">{"Tab1",#N/A,FALSE,"P";"Tab2",#N/A,FALSE,"P"}</definedName>
    <definedName name="wrn.Program." localSheetId="57" hidden="1">{"Tab1",#N/A,FALSE,"P";"Tab2",#N/A,FALSE,"P"}</definedName>
    <definedName name="wrn.Program." localSheetId="58" hidden="1">{"Tab1",#N/A,FALSE,"P";"Tab2",#N/A,FALSE,"P"}</definedName>
    <definedName name="wrn.Program." localSheetId="18" hidden="1">{"Tab1",#N/A,FALSE,"P";"Tab2",#N/A,FALSE,"P"}</definedName>
    <definedName name="wrn.Program." localSheetId="19" hidden="1">{"Tab1",#N/A,FALSE,"P";"Tab2",#N/A,FALSE,"P"}</definedName>
    <definedName name="wrn.Program." localSheetId="15" hidden="1">{"Tab1",#N/A,FALSE,"P";"Tab2",#N/A,FALSE,"P"}</definedName>
    <definedName name="wrn.Program." localSheetId="16" hidden="1">{"Tab1",#N/A,FALSE,"P";"Tab2",#N/A,FALSE,"P"}</definedName>
    <definedName name="wrn.Program." hidden="1">{"Tab1",#N/A,FALSE,"P";"Tab2",#N/A,FALSE,"P"}</definedName>
    <definedName name="wrn.PRUDENT." localSheetId="74" hidden="1">{#N/A,#N/A,FALSE,"PRUDENT"}</definedName>
    <definedName name="wrn.PRUDENT." localSheetId="13" hidden="1">{#N/A,#N/A,FALSE,"PRUDENT"}</definedName>
    <definedName name="wrn.PRUDENT." localSheetId="28" hidden="1">{#N/A,#N/A,FALSE,"PRUDENT"}</definedName>
    <definedName name="wrn.PRUDENT." localSheetId="10" hidden="1">{#N/A,#N/A,FALSE,"PRUDENT"}</definedName>
    <definedName name="wrn.PRUDENT." localSheetId="20" hidden="1">{#N/A,#N/A,FALSE,"PRUDENT"}</definedName>
    <definedName name="wrn.PRUDENT." localSheetId="21" hidden="1">{#N/A,#N/A,FALSE,"PRUDENT"}</definedName>
    <definedName name="wrn.PRUDENT." localSheetId="22" hidden="1">{#N/A,#N/A,FALSE,"PRUDENT"}</definedName>
    <definedName name="wrn.PRUDENT." localSheetId="23" hidden="1">{#N/A,#N/A,FALSE,"PRUDENT"}</definedName>
    <definedName name="wrn.PRUDENT." localSheetId="24" hidden="1">{#N/A,#N/A,FALSE,"PRUDENT"}</definedName>
    <definedName name="wrn.PRUDENT." localSheetId="27" hidden="1">{#N/A,#N/A,FALSE,"PRUDENT"}</definedName>
    <definedName name="wrn.PRUDENT." localSheetId="29" hidden="1">{#N/A,#N/A,FALSE,"PRUDENT"}</definedName>
    <definedName name="wrn.PRUDENT." localSheetId="30" hidden="1">{#N/A,#N/A,FALSE,"PRUDENT"}</definedName>
    <definedName name="wrn.PRUDENT." localSheetId="31" hidden="1">{#N/A,#N/A,FALSE,"PRUDENT"}</definedName>
    <definedName name="wrn.PRUDENT." localSheetId="32" hidden="1">{#N/A,#N/A,FALSE,"PRUDENT"}</definedName>
    <definedName name="wrn.PRUDENT." localSheetId="34" hidden="1">{#N/A,#N/A,FALSE,"PRUDENT"}</definedName>
    <definedName name="wrn.PRUDENT." localSheetId="35" hidden="1">{#N/A,#N/A,FALSE,"PRUDENT"}</definedName>
    <definedName name="wrn.PRUDENT." localSheetId="37" hidden="1">{#N/A,#N/A,FALSE,"PRUDENT"}</definedName>
    <definedName name="wrn.PRUDENT." localSheetId="38" hidden="1">{#N/A,#N/A,FALSE,"PRUDENT"}</definedName>
    <definedName name="wrn.PRUDENT." localSheetId="47" hidden="1">{#N/A,#N/A,FALSE,"PRUDENT"}</definedName>
    <definedName name="wrn.PRUDENT." localSheetId="48" hidden="1">{#N/A,#N/A,FALSE,"PRUDENT"}</definedName>
    <definedName name="wrn.PRUDENT." localSheetId="49" hidden="1">{#N/A,#N/A,FALSE,"PRUDENT"}</definedName>
    <definedName name="wrn.PRUDENT." localSheetId="50" hidden="1">{#N/A,#N/A,FALSE,"PRUDENT"}</definedName>
    <definedName name="wrn.PRUDENT." localSheetId="51" hidden="1">{#N/A,#N/A,FALSE,"PRUDENT"}</definedName>
    <definedName name="wrn.PRUDENT." localSheetId="52" hidden="1">{#N/A,#N/A,FALSE,"PRUDENT"}</definedName>
    <definedName name="wrn.PRUDENT." localSheetId="53" hidden="1">{#N/A,#N/A,FALSE,"PRUDENT"}</definedName>
    <definedName name="wrn.PRUDENT." localSheetId="54" hidden="1">{#N/A,#N/A,FALSE,"PRUDENT"}</definedName>
    <definedName name="wrn.PRUDENT." localSheetId="14" hidden="1">{#N/A,#N/A,FALSE,"PRUDENT"}</definedName>
    <definedName name="wrn.PRUDENT." localSheetId="55" hidden="1">{#N/A,#N/A,FALSE,"PRUDENT"}</definedName>
    <definedName name="wrn.PRUDENT." localSheetId="56" hidden="1">{#N/A,#N/A,FALSE,"PRUDENT"}</definedName>
    <definedName name="wrn.PRUDENT." localSheetId="57" hidden="1">{#N/A,#N/A,FALSE,"PRUDENT"}</definedName>
    <definedName name="wrn.PRUDENT." localSheetId="58" hidden="1">{#N/A,#N/A,FALSE,"PRUDENT"}</definedName>
    <definedName name="wrn.PRUDENT." localSheetId="18" hidden="1">{#N/A,#N/A,FALSE,"PRUDENT"}</definedName>
    <definedName name="wrn.PRUDENT." localSheetId="19" hidden="1">{#N/A,#N/A,FALSE,"PRUDENT"}</definedName>
    <definedName name="wrn.PRUDENT." localSheetId="15" hidden="1">{#N/A,#N/A,FALSE,"PRUDENT"}</definedName>
    <definedName name="wrn.PRUDENT." localSheetId="16" hidden="1">{#N/A,#N/A,FALSE,"PRUDENT"}</definedName>
    <definedName name="wrn.PRUDENT." hidden="1">{#N/A,#N/A,FALSE,"PRUDENT"}</definedName>
    <definedName name="wrn.PUBLEXP." localSheetId="74" hidden="1">{#N/A,#N/A,FALSE,"PUBLEXP"}</definedName>
    <definedName name="wrn.PUBLEXP." localSheetId="13" hidden="1">{#N/A,#N/A,FALSE,"PUBLEXP"}</definedName>
    <definedName name="wrn.PUBLEXP." localSheetId="28" hidden="1">{#N/A,#N/A,FALSE,"PUBLEXP"}</definedName>
    <definedName name="wrn.PUBLEXP." localSheetId="10" hidden="1">{#N/A,#N/A,FALSE,"PUBLEXP"}</definedName>
    <definedName name="wrn.PUBLEXP." localSheetId="20" hidden="1">{#N/A,#N/A,FALSE,"PUBLEXP"}</definedName>
    <definedName name="wrn.PUBLEXP." localSheetId="21" hidden="1">{#N/A,#N/A,FALSE,"PUBLEXP"}</definedName>
    <definedName name="wrn.PUBLEXP." localSheetId="22" hidden="1">{#N/A,#N/A,FALSE,"PUBLEXP"}</definedName>
    <definedName name="wrn.PUBLEXP." localSheetId="23" hidden="1">{#N/A,#N/A,FALSE,"PUBLEXP"}</definedName>
    <definedName name="wrn.PUBLEXP." localSheetId="24" hidden="1">{#N/A,#N/A,FALSE,"PUBLEXP"}</definedName>
    <definedName name="wrn.PUBLEXP." localSheetId="27" hidden="1">{#N/A,#N/A,FALSE,"PUBLEXP"}</definedName>
    <definedName name="wrn.PUBLEXP." localSheetId="29" hidden="1">{#N/A,#N/A,FALSE,"PUBLEXP"}</definedName>
    <definedName name="wrn.PUBLEXP." localSheetId="30" hidden="1">{#N/A,#N/A,FALSE,"PUBLEXP"}</definedName>
    <definedName name="wrn.PUBLEXP." localSheetId="31" hidden="1">{#N/A,#N/A,FALSE,"PUBLEXP"}</definedName>
    <definedName name="wrn.PUBLEXP." localSheetId="32" hidden="1">{#N/A,#N/A,FALSE,"PUBLEXP"}</definedName>
    <definedName name="wrn.PUBLEXP." localSheetId="34" hidden="1">{#N/A,#N/A,FALSE,"PUBLEXP"}</definedName>
    <definedName name="wrn.PUBLEXP." localSheetId="35" hidden="1">{#N/A,#N/A,FALSE,"PUBLEXP"}</definedName>
    <definedName name="wrn.PUBLEXP." localSheetId="37" hidden="1">{#N/A,#N/A,FALSE,"PUBLEXP"}</definedName>
    <definedName name="wrn.PUBLEXP." localSheetId="38" hidden="1">{#N/A,#N/A,FALSE,"PUBLEXP"}</definedName>
    <definedName name="wrn.PUBLEXP." localSheetId="47" hidden="1">{#N/A,#N/A,FALSE,"PUBLEXP"}</definedName>
    <definedName name="wrn.PUBLEXP." localSheetId="48" hidden="1">{#N/A,#N/A,FALSE,"PUBLEXP"}</definedName>
    <definedName name="wrn.PUBLEXP." localSheetId="49" hidden="1">{#N/A,#N/A,FALSE,"PUBLEXP"}</definedName>
    <definedName name="wrn.PUBLEXP." localSheetId="50" hidden="1">{#N/A,#N/A,FALSE,"PUBLEXP"}</definedName>
    <definedName name="wrn.PUBLEXP." localSheetId="51" hidden="1">{#N/A,#N/A,FALSE,"PUBLEXP"}</definedName>
    <definedName name="wrn.PUBLEXP." localSheetId="52" hidden="1">{#N/A,#N/A,FALSE,"PUBLEXP"}</definedName>
    <definedName name="wrn.PUBLEXP." localSheetId="53" hidden="1">{#N/A,#N/A,FALSE,"PUBLEXP"}</definedName>
    <definedName name="wrn.PUBLEXP." localSheetId="54" hidden="1">{#N/A,#N/A,FALSE,"PUBLEXP"}</definedName>
    <definedName name="wrn.PUBLEXP." localSheetId="14" hidden="1">{#N/A,#N/A,FALSE,"PUBLEXP"}</definedName>
    <definedName name="wrn.PUBLEXP." localSheetId="55" hidden="1">{#N/A,#N/A,FALSE,"PUBLEXP"}</definedName>
    <definedName name="wrn.PUBLEXP." localSheetId="56" hidden="1">{#N/A,#N/A,FALSE,"PUBLEXP"}</definedName>
    <definedName name="wrn.PUBLEXP." localSheetId="57" hidden="1">{#N/A,#N/A,FALSE,"PUBLEXP"}</definedName>
    <definedName name="wrn.PUBLEXP." localSheetId="58" hidden="1">{#N/A,#N/A,FALSE,"PUBLEXP"}</definedName>
    <definedName name="wrn.PUBLEXP." localSheetId="18" hidden="1">{#N/A,#N/A,FALSE,"PUBLEXP"}</definedName>
    <definedName name="wrn.PUBLEXP." localSheetId="19" hidden="1">{#N/A,#N/A,FALSE,"PUBLEXP"}</definedName>
    <definedName name="wrn.PUBLEXP." localSheetId="15" hidden="1">{#N/A,#N/A,FALSE,"PUBLEXP"}</definedName>
    <definedName name="wrn.PUBLEXP." localSheetId="16" hidden="1">{#N/A,#N/A,FALSE,"PUBLEXP"}</definedName>
    <definedName name="wrn.PUBLEXP." hidden="1">{#N/A,#N/A,FALSE,"PUBLEXP"}</definedName>
    <definedName name="wrn.quarters._.98." localSheetId="7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7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74" hidden="1">{"bop94-99",#N/A,FALSE,"BOP";"bgdp94-99",#N/A,FALSE,"BOPGDP";"exp94-99",#N/A,FALSE,"EXP";"imp94-99",#N/A,FALSE,"IMP";"tt9499",#N/A,FALSE,"TT";"ss94-99",#N/A,FALSE,"SERV";"tran94-99",#N/A,FALSE,"TRAN";"dis95-98",#N/A,FALSE,"DISB";"amor94-99",#N/A,FALSE,"AMOR";"int94-98",#N/A,FALSE,"INT";"debt94-99",#N/A,FALSE,"DEBT"}</definedName>
    <definedName name="wrn.repred." localSheetId="12" hidden="1">{"bop94-99",#N/A,FALSE,"BOP";"bgdp94-99",#N/A,FALSE,"BOPGDP";"exp94-99",#N/A,FALSE,"EXP";"imp94-99",#N/A,FALSE,"IMP";"tt9499",#N/A,FALSE,"TT";"ss94-99",#N/A,FALSE,"SERV";"tran94-99",#N/A,FALSE,"TRAN";"dis95-98",#N/A,FALSE,"DISB";"amor94-99",#N/A,FALSE,"AMOR";"int94-98",#N/A,FALSE,"INT";"debt94-99",#N/A,FALSE,"DEBT"}</definedName>
    <definedName name="wrn.repred." localSheetId="13" hidden="1">{"bop94-99",#N/A,FALSE,"BOP";"bgdp94-99",#N/A,FALSE,"BOPGDP";"exp94-99",#N/A,FALSE,"EXP";"imp94-99",#N/A,FALSE,"IMP";"tt9499",#N/A,FALSE,"TT";"ss94-99",#N/A,FALSE,"SERV";"tran94-99",#N/A,FALSE,"TRAN";"dis95-98",#N/A,FALSE,"DISB";"amor94-99",#N/A,FALSE,"AMOR";"int94-98",#N/A,FALSE,"INT";"debt94-99",#N/A,FALSE,"DEBT"}</definedName>
    <definedName name="wrn.repred." localSheetId="28" hidden="1">{"bop94-99",#N/A,FALSE,"BOP";"bgdp94-99",#N/A,FALSE,"BOPGDP";"exp94-99",#N/A,FALSE,"EXP";"imp94-99",#N/A,FALSE,"IMP";"tt9499",#N/A,FALSE,"TT";"ss94-99",#N/A,FALSE,"SERV";"tran94-99",#N/A,FALSE,"TRAN";"dis95-98",#N/A,FALSE,"DISB";"amor94-99",#N/A,FALSE,"AMOR";"int94-98",#N/A,FALSE,"INT";"debt94-99",#N/A,FALSE,"DEBT"}</definedName>
    <definedName name="wrn.repred." localSheetId="10" hidden="1">{"bop94-99",#N/A,FALSE,"BOP";"bgdp94-99",#N/A,FALSE,"BOPGDP";"exp94-99",#N/A,FALSE,"EXP";"imp94-99",#N/A,FALSE,"IMP";"tt9499",#N/A,FALSE,"TT";"ss94-99",#N/A,FALSE,"SERV";"tran94-99",#N/A,FALSE,"TRAN";"dis95-98",#N/A,FALSE,"DISB";"amor94-99",#N/A,FALSE,"AMOR";"int94-98",#N/A,FALSE,"INT";"debt94-99",#N/A,FALSE,"DEBT"}</definedName>
    <definedName name="wrn.repred." localSheetId="20" hidden="1">{"bop94-99",#N/A,FALSE,"BOP";"bgdp94-99",#N/A,FALSE,"BOPGDP";"exp94-99",#N/A,FALSE,"EXP";"imp94-99",#N/A,FALSE,"IMP";"tt9499",#N/A,FALSE,"TT";"ss94-99",#N/A,FALSE,"SERV";"tran94-99",#N/A,FALSE,"TRAN";"dis95-98",#N/A,FALSE,"DISB";"amor94-99",#N/A,FALSE,"AMOR";"int94-98",#N/A,FALSE,"INT";"debt94-99",#N/A,FALSE,"DEBT"}</definedName>
    <definedName name="wrn.repred." localSheetId="21" hidden="1">{"bop94-99",#N/A,FALSE,"BOP";"bgdp94-99",#N/A,FALSE,"BOPGDP";"exp94-99",#N/A,FALSE,"EXP";"imp94-99",#N/A,FALSE,"IMP";"tt9499",#N/A,FALSE,"TT";"ss94-99",#N/A,FALSE,"SERV";"tran94-99",#N/A,FALSE,"TRAN";"dis95-98",#N/A,FALSE,"DISB";"amor94-99",#N/A,FALSE,"AMOR";"int94-98",#N/A,FALSE,"INT";"debt94-99",#N/A,FALSE,"DEBT"}</definedName>
    <definedName name="wrn.repred." localSheetId="22" hidden="1">{"bop94-99",#N/A,FALSE,"BOP";"bgdp94-99",#N/A,FALSE,"BOPGDP";"exp94-99",#N/A,FALSE,"EXP";"imp94-99",#N/A,FALSE,"IMP";"tt9499",#N/A,FALSE,"TT";"ss94-99",#N/A,FALSE,"SERV";"tran94-99",#N/A,FALSE,"TRAN";"dis95-98",#N/A,FALSE,"DISB";"amor94-99",#N/A,FALSE,"AMOR";"int94-98",#N/A,FALSE,"INT";"debt94-99",#N/A,FALSE,"DEBT"}</definedName>
    <definedName name="wrn.repred." localSheetId="23" hidden="1">{"bop94-99",#N/A,FALSE,"BOP";"bgdp94-99",#N/A,FALSE,"BOPGDP";"exp94-99",#N/A,FALSE,"EXP";"imp94-99",#N/A,FALSE,"IMP";"tt9499",#N/A,FALSE,"TT";"ss94-99",#N/A,FALSE,"SERV";"tran94-99",#N/A,FALSE,"TRAN";"dis95-98",#N/A,FALSE,"DISB";"amor94-99",#N/A,FALSE,"AMOR";"int94-98",#N/A,FALSE,"INT";"debt94-99",#N/A,FALSE,"DEBT"}</definedName>
    <definedName name="wrn.repred." localSheetId="24" hidden="1">{"bop94-99",#N/A,FALSE,"BOP";"bgdp94-99",#N/A,FALSE,"BOPGDP";"exp94-99",#N/A,FALSE,"EXP";"imp94-99",#N/A,FALSE,"IMP";"tt9499",#N/A,FALSE,"TT";"ss94-99",#N/A,FALSE,"SERV";"tran94-99",#N/A,FALSE,"TRAN";"dis95-98",#N/A,FALSE,"DISB";"amor94-99",#N/A,FALSE,"AMOR";"int94-98",#N/A,FALSE,"INT";"debt94-99",#N/A,FALSE,"DEBT"}</definedName>
    <definedName name="wrn.repred." localSheetId="27" hidden="1">{"bop94-99",#N/A,FALSE,"BOP";"bgdp94-99",#N/A,FALSE,"BOPGDP";"exp94-99",#N/A,FALSE,"EXP";"imp94-99",#N/A,FALSE,"IMP";"tt9499",#N/A,FALSE,"TT";"ss94-99",#N/A,FALSE,"SERV";"tran94-99",#N/A,FALSE,"TRAN";"dis95-98",#N/A,FALSE,"DISB";"amor94-99",#N/A,FALSE,"AMOR";"int94-98",#N/A,FALSE,"INT";"debt94-99",#N/A,FALSE,"DEBT"}</definedName>
    <definedName name="wrn.repred." localSheetId="29" hidden="1">{"bop94-99",#N/A,FALSE,"BOP";"bgdp94-99",#N/A,FALSE,"BOPGDP";"exp94-99",#N/A,FALSE,"EXP";"imp94-99",#N/A,FALSE,"IMP";"tt9499",#N/A,FALSE,"TT";"ss94-99",#N/A,FALSE,"SERV";"tran94-99",#N/A,FALSE,"TRAN";"dis95-98",#N/A,FALSE,"DISB";"amor94-99",#N/A,FALSE,"AMOR";"int94-98",#N/A,FALSE,"INT";"debt94-99",#N/A,FALSE,"DEBT"}</definedName>
    <definedName name="wrn.repred." localSheetId="30" hidden="1">{"bop94-99",#N/A,FALSE,"BOP";"bgdp94-99",#N/A,FALSE,"BOPGDP";"exp94-99",#N/A,FALSE,"EXP";"imp94-99",#N/A,FALSE,"IMP";"tt9499",#N/A,FALSE,"TT";"ss94-99",#N/A,FALSE,"SERV";"tran94-99",#N/A,FALSE,"TRAN";"dis95-98",#N/A,FALSE,"DISB";"amor94-99",#N/A,FALSE,"AMOR";"int94-98",#N/A,FALSE,"INT";"debt94-99",#N/A,FALSE,"DEBT"}</definedName>
    <definedName name="wrn.repred." localSheetId="31" hidden="1">{"bop94-99",#N/A,FALSE,"BOP";"bgdp94-99",#N/A,FALSE,"BOPGDP";"exp94-99",#N/A,FALSE,"EXP";"imp94-99",#N/A,FALSE,"IMP";"tt9499",#N/A,FALSE,"TT";"ss94-99",#N/A,FALSE,"SERV";"tran94-99",#N/A,FALSE,"TRAN";"dis95-98",#N/A,FALSE,"DISB";"amor94-99",#N/A,FALSE,"AMOR";"int94-98",#N/A,FALSE,"INT";"debt94-99",#N/A,FALSE,"DEBT"}</definedName>
    <definedName name="wrn.repred." localSheetId="32" hidden="1">{"bop94-99",#N/A,FALSE,"BOP";"bgdp94-99",#N/A,FALSE,"BOPGDP";"exp94-99",#N/A,FALSE,"EXP";"imp94-99",#N/A,FALSE,"IMP";"tt9499",#N/A,FALSE,"TT";"ss94-99",#N/A,FALSE,"SERV";"tran94-99",#N/A,FALSE,"TRAN";"dis95-98",#N/A,FALSE,"DISB";"amor94-99",#N/A,FALSE,"AMOR";"int94-98",#N/A,FALSE,"INT";"debt94-99",#N/A,FALSE,"DEBT"}</definedName>
    <definedName name="wrn.repred." localSheetId="34" hidden="1">{"bop94-99",#N/A,FALSE,"BOP";"bgdp94-99",#N/A,FALSE,"BOPGDP";"exp94-99",#N/A,FALSE,"EXP";"imp94-99",#N/A,FALSE,"IMP";"tt9499",#N/A,FALSE,"TT";"ss94-99",#N/A,FALSE,"SERV";"tran94-99",#N/A,FALSE,"TRAN";"dis95-98",#N/A,FALSE,"DISB";"amor94-99",#N/A,FALSE,"AMOR";"int94-98",#N/A,FALSE,"INT";"debt94-99",#N/A,FALSE,"DEBT"}</definedName>
    <definedName name="wrn.repred." localSheetId="35" hidden="1">{"bop94-99",#N/A,FALSE,"BOP";"bgdp94-99",#N/A,FALSE,"BOPGDP";"exp94-99",#N/A,FALSE,"EXP";"imp94-99",#N/A,FALSE,"IMP";"tt9499",#N/A,FALSE,"TT";"ss94-99",#N/A,FALSE,"SERV";"tran94-99",#N/A,FALSE,"TRAN";"dis95-98",#N/A,FALSE,"DISB";"amor94-99",#N/A,FALSE,"AMOR";"int94-98",#N/A,FALSE,"INT";"debt94-99",#N/A,FALSE,"DEBT"}</definedName>
    <definedName name="wrn.repred." localSheetId="37" hidden="1">{"bop94-99",#N/A,FALSE,"BOP";"bgdp94-99",#N/A,FALSE,"BOPGDP";"exp94-99",#N/A,FALSE,"EXP";"imp94-99",#N/A,FALSE,"IMP";"tt9499",#N/A,FALSE,"TT";"ss94-99",#N/A,FALSE,"SERV";"tran94-99",#N/A,FALSE,"TRAN";"dis95-98",#N/A,FALSE,"DISB";"amor94-99",#N/A,FALSE,"AMOR";"int94-98",#N/A,FALSE,"INT";"debt94-99",#N/A,FALSE,"DEBT"}</definedName>
    <definedName name="wrn.repred." localSheetId="38" hidden="1">{"bop94-99",#N/A,FALSE,"BOP";"bgdp94-99",#N/A,FALSE,"BOPGDP";"exp94-99",#N/A,FALSE,"EXP";"imp94-99",#N/A,FALSE,"IMP";"tt9499",#N/A,FALSE,"TT";"ss94-99",#N/A,FALSE,"SERV";"tran94-99",#N/A,FALSE,"TRAN";"dis95-98",#N/A,FALSE,"DISB";"amor94-99",#N/A,FALSE,"AMOR";"int94-98",#N/A,FALSE,"INT";"debt94-99",#N/A,FALSE,"DEBT"}</definedName>
    <definedName name="wrn.repred." localSheetId="47" hidden="1">{"bop94-99",#N/A,FALSE,"BOP";"bgdp94-99",#N/A,FALSE,"BOPGDP";"exp94-99",#N/A,FALSE,"EXP";"imp94-99",#N/A,FALSE,"IMP";"tt9499",#N/A,FALSE,"TT";"ss94-99",#N/A,FALSE,"SERV";"tran94-99",#N/A,FALSE,"TRAN";"dis95-98",#N/A,FALSE,"DISB";"amor94-99",#N/A,FALSE,"AMOR";"int94-98",#N/A,FALSE,"INT";"debt94-99",#N/A,FALSE,"DEBT"}</definedName>
    <definedName name="wrn.repred." localSheetId="48" hidden="1">{"bop94-99",#N/A,FALSE,"BOP";"bgdp94-99",#N/A,FALSE,"BOPGDP";"exp94-99",#N/A,FALSE,"EXP";"imp94-99",#N/A,FALSE,"IMP";"tt9499",#N/A,FALSE,"TT";"ss94-99",#N/A,FALSE,"SERV";"tran94-99",#N/A,FALSE,"TRAN";"dis95-98",#N/A,FALSE,"DISB";"amor94-99",#N/A,FALSE,"AMOR";"int94-98",#N/A,FALSE,"INT";"debt94-99",#N/A,FALSE,"DEBT"}</definedName>
    <definedName name="wrn.repred." localSheetId="49" hidden="1">{"bop94-99",#N/A,FALSE,"BOP";"bgdp94-99",#N/A,FALSE,"BOPGDP";"exp94-99",#N/A,FALSE,"EXP";"imp94-99",#N/A,FALSE,"IMP";"tt9499",#N/A,FALSE,"TT";"ss94-99",#N/A,FALSE,"SERV";"tran94-99",#N/A,FALSE,"TRAN";"dis95-98",#N/A,FALSE,"DISB";"amor94-99",#N/A,FALSE,"AMOR";"int94-98",#N/A,FALSE,"INT";"debt94-99",#N/A,FALSE,"DEBT"}</definedName>
    <definedName name="wrn.repred." localSheetId="50" hidden="1">{"bop94-99",#N/A,FALSE,"BOP";"bgdp94-99",#N/A,FALSE,"BOPGDP";"exp94-99",#N/A,FALSE,"EXP";"imp94-99",#N/A,FALSE,"IMP";"tt9499",#N/A,FALSE,"TT";"ss94-99",#N/A,FALSE,"SERV";"tran94-99",#N/A,FALSE,"TRAN";"dis95-98",#N/A,FALSE,"DISB";"amor94-99",#N/A,FALSE,"AMOR";"int94-98",#N/A,FALSE,"INT";"debt94-99",#N/A,FALSE,"DEBT"}</definedName>
    <definedName name="wrn.repred." localSheetId="51" hidden="1">{"bop94-99",#N/A,FALSE,"BOP";"bgdp94-99",#N/A,FALSE,"BOPGDP";"exp94-99",#N/A,FALSE,"EXP";"imp94-99",#N/A,FALSE,"IMP";"tt9499",#N/A,FALSE,"TT";"ss94-99",#N/A,FALSE,"SERV";"tran94-99",#N/A,FALSE,"TRAN";"dis95-98",#N/A,FALSE,"DISB";"amor94-99",#N/A,FALSE,"AMOR";"int94-98",#N/A,FALSE,"INT";"debt94-99",#N/A,FALSE,"DEBT"}</definedName>
    <definedName name="wrn.repred." localSheetId="52" hidden="1">{"bop94-99",#N/A,FALSE,"BOP";"bgdp94-99",#N/A,FALSE,"BOPGDP";"exp94-99",#N/A,FALSE,"EXP";"imp94-99",#N/A,FALSE,"IMP";"tt9499",#N/A,FALSE,"TT";"ss94-99",#N/A,FALSE,"SERV";"tran94-99",#N/A,FALSE,"TRAN";"dis95-98",#N/A,FALSE,"DISB";"amor94-99",#N/A,FALSE,"AMOR";"int94-98",#N/A,FALSE,"INT";"debt94-99",#N/A,FALSE,"DEBT"}</definedName>
    <definedName name="wrn.repred." localSheetId="53" hidden="1">{"bop94-99",#N/A,FALSE,"BOP";"bgdp94-99",#N/A,FALSE,"BOPGDP";"exp94-99",#N/A,FALSE,"EXP";"imp94-99",#N/A,FALSE,"IMP";"tt9499",#N/A,FALSE,"TT";"ss94-99",#N/A,FALSE,"SERV";"tran94-99",#N/A,FALSE,"TRAN";"dis95-98",#N/A,FALSE,"DISB";"amor94-99",#N/A,FALSE,"AMOR";"int94-98",#N/A,FALSE,"INT";"debt94-99",#N/A,FALSE,"DEBT"}</definedName>
    <definedName name="wrn.repred." localSheetId="54" hidden="1">{"bop94-99",#N/A,FALSE,"BOP";"bgdp94-99",#N/A,FALSE,"BOPGDP";"exp94-99",#N/A,FALSE,"EXP";"imp94-99",#N/A,FALSE,"IMP";"tt9499",#N/A,FALSE,"TT";"ss94-99",#N/A,FALSE,"SERV";"tran94-99",#N/A,FALSE,"TRAN";"dis95-98",#N/A,FALSE,"DISB";"amor94-99",#N/A,FALSE,"AMOR";"int94-98",#N/A,FALSE,"INT";"debt94-99",#N/A,FALSE,"DEBT"}</definedName>
    <definedName name="wrn.repred." localSheetId="14" hidden="1">{"bop94-99",#N/A,FALSE,"BOP";"bgdp94-99",#N/A,FALSE,"BOPGDP";"exp94-99",#N/A,FALSE,"EXP";"imp94-99",#N/A,FALSE,"IMP";"tt9499",#N/A,FALSE,"TT";"ss94-99",#N/A,FALSE,"SERV";"tran94-99",#N/A,FALSE,"TRAN";"dis95-98",#N/A,FALSE,"DISB";"amor94-99",#N/A,FALSE,"AMOR";"int94-98",#N/A,FALSE,"INT";"debt94-99",#N/A,FALSE,"DEBT"}</definedName>
    <definedName name="wrn.repred." localSheetId="55" hidden="1">{"bop94-99",#N/A,FALSE,"BOP";"bgdp94-99",#N/A,FALSE,"BOPGDP";"exp94-99",#N/A,FALSE,"EXP";"imp94-99",#N/A,FALSE,"IMP";"tt9499",#N/A,FALSE,"TT";"ss94-99",#N/A,FALSE,"SERV";"tran94-99",#N/A,FALSE,"TRAN";"dis95-98",#N/A,FALSE,"DISB";"amor94-99",#N/A,FALSE,"AMOR";"int94-98",#N/A,FALSE,"INT";"debt94-99",#N/A,FALSE,"DEBT"}</definedName>
    <definedName name="wrn.repred." localSheetId="56" hidden="1">{"bop94-99",#N/A,FALSE,"BOP";"bgdp94-99",#N/A,FALSE,"BOPGDP";"exp94-99",#N/A,FALSE,"EXP";"imp94-99",#N/A,FALSE,"IMP";"tt9499",#N/A,FALSE,"TT";"ss94-99",#N/A,FALSE,"SERV";"tran94-99",#N/A,FALSE,"TRAN";"dis95-98",#N/A,FALSE,"DISB";"amor94-99",#N/A,FALSE,"AMOR";"int94-98",#N/A,FALSE,"INT";"debt94-99",#N/A,FALSE,"DEBT"}</definedName>
    <definedName name="wrn.repred." localSheetId="57" hidden="1">{"bop94-99",#N/A,FALSE,"BOP";"bgdp94-99",#N/A,FALSE,"BOPGDP";"exp94-99",#N/A,FALSE,"EXP";"imp94-99",#N/A,FALSE,"IMP";"tt9499",#N/A,FALSE,"TT";"ss94-99",#N/A,FALSE,"SERV";"tran94-99",#N/A,FALSE,"TRAN";"dis95-98",#N/A,FALSE,"DISB";"amor94-99",#N/A,FALSE,"AMOR";"int94-98",#N/A,FALSE,"INT";"debt94-99",#N/A,FALSE,"DEBT"}</definedName>
    <definedName name="wrn.repred." localSheetId="58" hidden="1">{"bop94-99",#N/A,FALSE,"BOP";"bgdp94-99",#N/A,FALSE,"BOPGDP";"exp94-99",#N/A,FALSE,"EXP";"imp94-99",#N/A,FALSE,"IMP";"tt9499",#N/A,FALSE,"TT";"ss94-99",#N/A,FALSE,"SERV";"tran94-99",#N/A,FALSE,"TRAN";"dis95-98",#N/A,FALSE,"DISB";"amor94-99",#N/A,FALSE,"AMOR";"int94-98",#N/A,FALSE,"INT";"debt94-99",#N/A,FALSE,"DEBT"}</definedName>
    <definedName name="wrn.repred." localSheetId="18" hidden="1">{"bop94-99",#N/A,FALSE,"BOP";"bgdp94-99",#N/A,FALSE,"BOPGDP";"exp94-99",#N/A,FALSE,"EXP";"imp94-99",#N/A,FALSE,"IMP";"tt9499",#N/A,FALSE,"TT";"ss94-99",#N/A,FALSE,"SERV";"tran94-99",#N/A,FALSE,"TRAN";"dis95-98",#N/A,FALSE,"DISB";"amor94-99",#N/A,FALSE,"AMOR";"int94-98",#N/A,FALSE,"INT";"debt94-99",#N/A,FALSE,"DEBT"}</definedName>
    <definedName name="wrn.repred." localSheetId="19" hidden="1">{"bop94-99",#N/A,FALSE,"BOP";"bgdp94-99",#N/A,FALSE,"BOPGDP";"exp94-99",#N/A,FALSE,"EXP";"imp94-99",#N/A,FALSE,"IMP";"tt9499",#N/A,FALSE,"TT";"ss94-99",#N/A,FALSE,"SERV";"tran94-99",#N/A,FALSE,"TRAN";"dis95-98",#N/A,FALSE,"DISB";"amor94-99",#N/A,FALSE,"AMOR";"int94-98",#N/A,FALSE,"INT";"debt94-99",#N/A,FALSE,"DEBT"}</definedName>
    <definedName name="wrn.repred." localSheetId="15" hidden="1">{"bop94-99",#N/A,FALSE,"BOP";"bgdp94-99",#N/A,FALSE,"BOPGDP";"exp94-99",#N/A,FALSE,"EXP";"imp94-99",#N/A,FALSE,"IMP";"tt9499",#N/A,FALSE,"TT";"ss94-99",#N/A,FALSE,"SERV";"tran94-99",#N/A,FALSE,"TRAN";"dis95-98",#N/A,FALSE,"DISB";"amor94-99",#N/A,FALSE,"AMOR";"int94-98",#N/A,FALSE,"INT";"debt94-99",#N/A,FALSE,"DEBT"}</definedName>
    <definedName name="wrn.repred." localSheetId="16"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74" hidden="1">{#N/A,#N/A,FALSE,"RestGGPIB"}</definedName>
    <definedName name="wrn.RestGGPIB." localSheetId="12" hidden="1">{#N/A,#N/A,FALSE,"RestGGPIB"}</definedName>
    <definedName name="wrn.RestGGPIB." localSheetId="13" hidden="1">{#N/A,#N/A,FALSE,"RestGGPIB"}</definedName>
    <definedName name="wrn.RestGGPIB." localSheetId="28" hidden="1">{#N/A,#N/A,FALSE,"RestGGPIB"}</definedName>
    <definedName name="wrn.RestGGPIB." localSheetId="10" hidden="1">{#N/A,#N/A,FALSE,"RestGGPIB"}</definedName>
    <definedName name="wrn.RestGGPIB." localSheetId="20" hidden="1">{#N/A,#N/A,FALSE,"RestGGPIB"}</definedName>
    <definedName name="wrn.RestGGPIB." localSheetId="21" hidden="1">{#N/A,#N/A,FALSE,"RestGGPIB"}</definedName>
    <definedName name="wrn.RestGGPIB." localSheetId="22" hidden="1">{#N/A,#N/A,FALSE,"RestGGPIB"}</definedName>
    <definedName name="wrn.RestGGPIB." localSheetId="23" hidden="1">{#N/A,#N/A,FALSE,"RestGGPIB"}</definedName>
    <definedName name="wrn.RestGGPIB." localSheetId="24" hidden="1">{#N/A,#N/A,FALSE,"RestGGPIB"}</definedName>
    <definedName name="wrn.RestGGPIB." localSheetId="27" hidden="1">{#N/A,#N/A,FALSE,"RestGGPIB"}</definedName>
    <definedName name="wrn.RestGGPIB." localSheetId="29" hidden="1">{#N/A,#N/A,FALSE,"RestGGPIB"}</definedName>
    <definedName name="wrn.RestGGPIB." localSheetId="30" hidden="1">{#N/A,#N/A,FALSE,"RestGGPIB"}</definedName>
    <definedName name="wrn.RestGGPIB." localSheetId="31" hidden="1">{#N/A,#N/A,FALSE,"RestGGPIB"}</definedName>
    <definedName name="wrn.RestGGPIB." localSheetId="32" hidden="1">{#N/A,#N/A,FALSE,"RestGGPIB"}</definedName>
    <definedName name="wrn.RestGGPIB." localSheetId="34" hidden="1">{#N/A,#N/A,FALSE,"RestGGPIB"}</definedName>
    <definedName name="wrn.RestGGPIB." localSheetId="35" hidden="1">{#N/A,#N/A,FALSE,"RestGGPIB"}</definedName>
    <definedName name="wrn.RestGGPIB." localSheetId="37" hidden="1">{#N/A,#N/A,FALSE,"RestGGPIB"}</definedName>
    <definedName name="wrn.RestGGPIB." localSheetId="38" hidden="1">{#N/A,#N/A,FALSE,"RestGGPIB"}</definedName>
    <definedName name="wrn.RestGGPIB." localSheetId="47" hidden="1">{#N/A,#N/A,FALSE,"RestGGPIB"}</definedName>
    <definedName name="wrn.RestGGPIB." localSheetId="48" hidden="1">{#N/A,#N/A,FALSE,"RestGGPIB"}</definedName>
    <definedName name="wrn.RestGGPIB." localSheetId="49" hidden="1">{#N/A,#N/A,FALSE,"RestGGPIB"}</definedName>
    <definedName name="wrn.RestGGPIB." localSheetId="50" hidden="1">{#N/A,#N/A,FALSE,"RestGGPIB"}</definedName>
    <definedName name="wrn.RestGGPIB." localSheetId="51" hidden="1">{#N/A,#N/A,FALSE,"RestGGPIB"}</definedName>
    <definedName name="wrn.RestGGPIB." localSheetId="52" hidden="1">{#N/A,#N/A,FALSE,"RestGGPIB"}</definedName>
    <definedName name="wrn.RestGGPIB." localSheetId="53" hidden="1">{#N/A,#N/A,FALSE,"RestGGPIB"}</definedName>
    <definedName name="wrn.RestGGPIB." localSheetId="54" hidden="1">{#N/A,#N/A,FALSE,"RestGGPIB"}</definedName>
    <definedName name="wrn.RestGGPIB." localSheetId="14" hidden="1">{#N/A,#N/A,FALSE,"RestGGPIB"}</definedName>
    <definedName name="wrn.RestGGPIB." localSheetId="55" hidden="1">{#N/A,#N/A,FALSE,"RestGGPIB"}</definedName>
    <definedName name="wrn.RestGGPIB." localSheetId="56" hidden="1">{#N/A,#N/A,FALSE,"RestGGPIB"}</definedName>
    <definedName name="wrn.RestGGPIB." localSheetId="57" hidden="1">{#N/A,#N/A,FALSE,"RestGGPIB"}</definedName>
    <definedName name="wrn.RestGGPIB." localSheetId="58" hidden="1">{#N/A,#N/A,FALSE,"RestGGPIB"}</definedName>
    <definedName name="wrn.RestGGPIB." localSheetId="18" hidden="1">{#N/A,#N/A,FALSE,"RestGGPIB"}</definedName>
    <definedName name="wrn.RestGGPIB." localSheetId="19" hidden="1">{#N/A,#N/A,FALSE,"RestGGPIB"}</definedName>
    <definedName name="wrn.RestGGPIB." localSheetId="15" hidden="1">{#N/A,#N/A,FALSE,"RestGGPIB"}</definedName>
    <definedName name="wrn.RestGGPIB." localSheetId="16" hidden="1">{#N/A,#N/A,FALSE,"RestGGPIB"}</definedName>
    <definedName name="wrn.RestGGPIB." hidden="1">{#N/A,#N/A,FALSE,"RestGGPIB"}</definedName>
    <definedName name="wrn.REVSHARE." localSheetId="74" hidden="1">{#N/A,#N/A,FALSE,"REVSHARE"}</definedName>
    <definedName name="wrn.REVSHARE." localSheetId="13" hidden="1">{#N/A,#N/A,FALSE,"REVSHARE"}</definedName>
    <definedName name="wrn.REVSHARE." localSheetId="28" hidden="1">{#N/A,#N/A,FALSE,"REVSHARE"}</definedName>
    <definedName name="wrn.REVSHARE." localSheetId="10" hidden="1">{#N/A,#N/A,FALSE,"REVSHARE"}</definedName>
    <definedName name="wrn.REVSHARE." localSheetId="20" hidden="1">{#N/A,#N/A,FALSE,"REVSHARE"}</definedName>
    <definedName name="wrn.REVSHARE." localSheetId="21" hidden="1">{#N/A,#N/A,FALSE,"REVSHARE"}</definedName>
    <definedName name="wrn.REVSHARE." localSheetId="22" hidden="1">{#N/A,#N/A,FALSE,"REVSHARE"}</definedName>
    <definedName name="wrn.REVSHARE." localSheetId="23" hidden="1">{#N/A,#N/A,FALSE,"REVSHARE"}</definedName>
    <definedName name="wrn.REVSHARE." localSheetId="24" hidden="1">{#N/A,#N/A,FALSE,"REVSHARE"}</definedName>
    <definedName name="wrn.REVSHARE." localSheetId="27" hidden="1">{#N/A,#N/A,FALSE,"REVSHARE"}</definedName>
    <definedName name="wrn.REVSHARE." localSheetId="29" hidden="1">{#N/A,#N/A,FALSE,"REVSHARE"}</definedName>
    <definedName name="wrn.REVSHARE." localSheetId="30" hidden="1">{#N/A,#N/A,FALSE,"REVSHARE"}</definedName>
    <definedName name="wrn.REVSHARE." localSheetId="31" hidden="1">{#N/A,#N/A,FALSE,"REVSHARE"}</definedName>
    <definedName name="wrn.REVSHARE." localSheetId="32" hidden="1">{#N/A,#N/A,FALSE,"REVSHARE"}</definedName>
    <definedName name="wrn.REVSHARE." localSheetId="34" hidden="1">{#N/A,#N/A,FALSE,"REVSHARE"}</definedName>
    <definedName name="wrn.REVSHARE." localSheetId="35" hidden="1">{#N/A,#N/A,FALSE,"REVSHARE"}</definedName>
    <definedName name="wrn.REVSHARE." localSheetId="37" hidden="1">{#N/A,#N/A,FALSE,"REVSHARE"}</definedName>
    <definedName name="wrn.REVSHARE." localSheetId="38" hidden="1">{#N/A,#N/A,FALSE,"REVSHARE"}</definedName>
    <definedName name="wrn.REVSHARE." localSheetId="47" hidden="1">{#N/A,#N/A,FALSE,"REVSHARE"}</definedName>
    <definedName name="wrn.REVSHARE." localSheetId="48" hidden="1">{#N/A,#N/A,FALSE,"REVSHARE"}</definedName>
    <definedName name="wrn.REVSHARE." localSheetId="49" hidden="1">{#N/A,#N/A,FALSE,"REVSHARE"}</definedName>
    <definedName name="wrn.REVSHARE." localSheetId="50" hidden="1">{#N/A,#N/A,FALSE,"REVSHARE"}</definedName>
    <definedName name="wrn.REVSHARE." localSheetId="51" hidden="1">{#N/A,#N/A,FALSE,"REVSHARE"}</definedName>
    <definedName name="wrn.REVSHARE." localSheetId="52" hidden="1">{#N/A,#N/A,FALSE,"REVSHARE"}</definedName>
    <definedName name="wrn.REVSHARE." localSheetId="53" hidden="1">{#N/A,#N/A,FALSE,"REVSHARE"}</definedName>
    <definedName name="wrn.REVSHARE." localSheetId="54" hidden="1">{#N/A,#N/A,FALSE,"REVSHARE"}</definedName>
    <definedName name="wrn.REVSHARE." localSheetId="14" hidden="1">{#N/A,#N/A,FALSE,"REVSHARE"}</definedName>
    <definedName name="wrn.REVSHARE." localSheetId="55" hidden="1">{#N/A,#N/A,FALSE,"REVSHARE"}</definedName>
    <definedName name="wrn.REVSHARE." localSheetId="56" hidden="1">{#N/A,#N/A,FALSE,"REVSHARE"}</definedName>
    <definedName name="wrn.REVSHARE." localSheetId="57" hidden="1">{#N/A,#N/A,FALSE,"REVSHARE"}</definedName>
    <definedName name="wrn.REVSHARE." localSheetId="58" hidden="1">{#N/A,#N/A,FALSE,"REVSHARE"}</definedName>
    <definedName name="wrn.REVSHARE." localSheetId="18" hidden="1">{#N/A,#N/A,FALSE,"REVSHARE"}</definedName>
    <definedName name="wrn.REVSHARE." localSheetId="19" hidden="1">{#N/A,#N/A,FALSE,"REVSHARE"}</definedName>
    <definedName name="wrn.REVSHARE." localSheetId="15" hidden="1">{#N/A,#N/A,FALSE,"REVSHARE"}</definedName>
    <definedName name="wrn.REVSHARE." localSheetId="16" hidden="1">{#N/A,#N/A,FALSE,"REVSHARE"}</definedName>
    <definedName name="wrn.REVSHARE." hidden="1">{#N/A,#N/A,FALSE,"REVSHARE"}</definedName>
    <definedName name="wrn.Riqfin." localSheetId="74" hidden="1">{"Riqfin97",#N/A,FALSE,"Tran";"Riqfinpro",#N/A,FALSE,"Tran"}</definedName>
    <definedName name="wrn.Riqfin." localSheetId="12" hidden="1">{"Riqfin97",#N/A,FALSE,"Tran";"Riqfinpro",#N/A,FALSE,"Tran"}</definedName>
    <definedName name="wrn.Riqfin." localSheetId="13" hidden="1">{"Riqfin97",#N/A,FALSE,"Tran";"Riqfinpro",#N/A,FALSE,"Tran"}</definedName>
    <definedName name="wrn.Riqfin." localSheetId="28" hidden="1">{"Riqfin97",#N/A,FALSE,"Tran";"Riqfinpro",#N/A,FALSE,"Tran"}</definedName>
    <definedName name="wrn.Riqfin." localSheetId="10" hidden="1">{"Riqfin97",#N/A,FALSE,"Tran";"Riqfinpro",#N/A,FALSE,"Tran"}</definedName>
    <definedName name="wrn.Riqfin." localSheetId="20" hidden="1">{"Riqfin97",#N/A,FALSE,"Tran";"Riqfinpro",#N/A,FALSE,"Tran"}</definedName>
    <definedName name="wrn.Riqfin." localSheetId="21" hidden="1">{"Riqfin97",#N/A,FALSE,"Tran";"Riqfinpro",#N/A,FALSE,"Tran"}</definedName>
    <definedName name="wrn.Riqfin." localSheetId="22" hidden="1">{"Riqfin97",#N/A,FALSE,"Tran";"Riqfinpro",#N/A,FALSE,"Tran"}</definedName>
    <definedName name="wrn.Riqfin." localSheetId="23" hidden="1">{"Riqfin97",#N/A,FALSE,"Tran";"Riqfinpro",#N/A,FALSE,"Tran"}</definedName>
    <definedName name="wrn.Riqfin." localSheetId="24" hidden="1">{"Riqfin97",#N/A,FALSE,"Tran";"Riqfinpro",#N/A,FALSE,"Tran"}</definedName>
    <definedName name="wrn.Riqfin." localSheetId="27" hidden="1">{"Riqfin97",#N/A,FALSE,"Tran";"Riqfinpro",#N/A,FALSE,"Tran"}</definedName>
    <definedName name="wrn.Riqfin." localSheetId="29" hidden="1">{"Riqfin97",#N/A,FALSE,"Tran";"Riqfinpro",#N/A,FALSE,"Tran"}</definedName>
    <definedName name="wrn.Riqfin." localSheetId="30" hidden="1">{"Riqfin97",#N/A,FALSE,"Tran";"Riqfinpro",#N/A,FALSE,"Tran"}</definedName>
    <definedName name="wrn.Riqfin." localSheetId="31" hidden="1">{"Riqfin97",#N/A,FALSE,"Tran";"Riqfinpro",#N/A,FALSE,"Tran"}</definedName>
    <definedName name="wrn.Riqfin." localSheetId="32" hidden="1">{"Riqfin97",#N/A,FALSE,"Tran";"Riqfinpro",#N/A,FALSE,"Tran"}</definedName>
    <definedName name="wrn.Riqfin." localSheetId="34" hidden="1">{"Riqfin97",#N/A,FALSE,"Tran";"Riqfinpro",#N/A,FALSE,"Tran"}</definedName>
    <definedName name="wrn.Riqfin." localSheetId="35" hidden="1">{"Riqfin97",#N/A,FALSE,"Tran";"Riqfinpro",#N/A,FALSE,"Tran"}</definedName>
    <definedName name="wrn.Riqfin." localSheetId="37" hidden="1">{"Riqfin97",#N/A,FALSE,"Tran";"Riqfinpro",#N/A,FALSE,"Tran"}</definedName>
    <definedName name="wrn.Riqfin." localSheetId="38" hidden="1">{"Riqfin97",#N/A,FALSE,"Tran";"Riqfinpro",#N/A,FALSE,"Tran"}</definedName>
    <definedName name="wrn.Riqfin." localSheetId="47" hidden="1">{"Riqfin97",#N/A,FALSE,"Tran";"Riqfinpro",#N/A,FALSE,"Tran"}</definedName>
    <definedName name="wrn.Riqfin." localSheetId="48" hidden="1">{"Riqfin97",#N/A,FALSE,"Tran";"Riqfinpro",#N/A,FALSE,"Tran"}</definedName>
    <definedName name="wrn.Riqfin." localSheetId="49" hidden="1">{"Riqfin97",#N/A,FALSE,"Tran";"Riqfinpro",#N/A,FALSE,"Tran"}</definedName>
    <definedName name="wrn.Riqfin." localSheetId="50" hidden="1">{"Riqfin97",#N/A,FALSE,"Tran";"Riqfinpro",#N/A,FALSE,"Tran"}</definedName>
    <definedName name="wrn.Riqfin." localSheetId="51" hidden="1">{"Riqfin97",#N/A,FALSE,"Tran";"Riqfinpro",#N/A,FALSE,"Tran"}</definedName>
    <definedName name="wrn.Riqfin." localSheetId="52" hidden="1">{"Riqfin97",#N/A,FALSE,"Tran";"Riqfinpro",#N/A,FALSE,"Tran"}</definedName>
    <definedName name="wrn.Riqfin." localSheetId="53" hidden="1">{"Riqfin97",#N/A,FALSE,"Tran";"Riqfinpro",#N/A,FALSE,"Tran"}</definedName>
    <definedName name="wrn.Riqfin." localSheetId="54" hidden="1">{"Riqfin97",#N/A,FALSE,"Tran";"Riqfinpro",#N/A,FALSE,"Tran"}</definedName>
    <definedName name="wrn.Riqfin." localSheetId="14" hidden="1">{"Riqfin97",#N/A,FALSE,"Tran";"Riqfinpro",#N/A,FALSE,"Tran"}</definedName>
    <definedName name="wrn.Riqfin." localSheetId="55" hidden="1">{"Riqfin97",#N/A,FALSE,"Tran";"Riqfinpro",#N/A,FALSE,"Tran"}</definedName>
    <definedName name="wrn.Riqfin." localSheetId="56" hidden="1">{"Riqfin97",#N/A,FALSE,"Tran";"Riqfinpro",#N/A,FALSE,"Tran"}</definedName>
    <definedName name="wrn.Riqfin." localSheetId="57" hidden="1">{"Riqfin97",#N/A,FALSE,"Tran";"Riqfinpro",#N/A,FALSE,"Tran"}</definedName>
    <definedName name="wrn.Riqfin." localSheetId="58" hidden="1">{"Riqfin97",#N/A,FALSE,"Tran";"Riqfinpro",#N/A,FALSE,"Tran"}</definedName>
    <definedName name="wrn.Riqfin." localSheetId="18" hidden="1">{"Riqfin97",#N/A,FALSE,"Tran";"Riqfinpro",#N/A,FALSE,"Tran"}</definedName>
    <definedName name="wrn.Riqfin." localSheetId="19" hidden="1">{"Riqfin97",#N/A,FALSE,"Tran";"Riqfinpro",#N/A,FALSE,"Tran"}</definedName>
    <definedName name="wrn.Riqfin." localSheetId="15" hidden="1">{"Riqfin97",#N/A,FALSE,"Tran";"Riqfinpro",#N/A,FALSE,"Tran"}</definedName>
    <definedName name="wrn.Riqfin." localSheetId="16" hidden="1">{"Riqfin97",#N/A,FALSE,"Tran";"Riqfinpro",#N/A,FALSE,"Tran"}</definedName>
    <definedName name="wrn.Riqfin." hidden="1">{"Riqfin97",#N/A,FALSE,"Tran";"Riqfinpro",#N/A,FALSE,"Tran"}</definedName>
    <definedName name="wrn.sreport9899." localSheetId="7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74" hidden="1">{#N/A,#N/A,FALSE,"SSPIB"}</definedName>
    <definedName name="wrn.SSPIB." localSheetId="12" hidden="1">{#N/A,#N/A,FALSE,"SSPIB"}</definedName>
    <definedName name="wrn.SSPIB." localSheetId="13" hidden="1">{#N/A,#N/A,FALSE,"SSPIB"}</definedName>
    <definedName name="wrn.SSPIB." localSheetId="28" hidden="1">{#N/A,#N/A,FALSE,"SSPIB"}</definedName>
    <definedName name="wrn.SSPIB." localSheetId="10" hidden="1">{#N/A,#N/A,FALSE,"SSPIB"}</definedName>
    <definedName name="wrn.SSPIB." localSheetId="20" hidden="1">{#N/A,#N/A,FALSE,"SSPIB"}</definedName>
    <definedName name="wrn.SSPIB." localSheetId="21" hidden="1">{#N/A,#N/A,FALSE,"SSPIB"}</definedName>
    <definedName name="wrn.SSPIB." localSheetId="22" hidden="1">{#N/A,#N/A,FALSE,"SSPIB"}</definedName>
    <definedName name="wrn.SSPIB." localSheetId="23" hidden="1">{#N/A,#N/A,FALSE,"SSPIB"}</definedName>
    <definedName name="wrn.SSPIB." localSheetId="24" hidden="1">{#N/A,#N/A,FALSE,"SSPIB"}</definedName>
    <definedName name="wrn.SSPIB." localSheetId="27" hidden="1">{#N/A,#N/A,FALSE,"SSPIB"}</definedName>
    <definedName name="wrn.SSPIB." localSheetId="29" hidden="1">{#N/A,#N/A,FALSE,"SSPIB"}</definedName>
    <definedName name="wrn.SSPIB." localSheetId="30" hidden="1">{#N/A,#N/A,FALSE,"SSPIB"}</definedName>
    <definedName name="wrn.SSPIB." localSheetId="31" hidden="1">{#N/A,#N/A,FALSE,"SSPIB"}</definedName>
    <definedName name="wrn.SSPIB." localSheetId="32" hidden="1">{#N/A,#N/A,FALSE,"SSPIB"}</definedName>
    <definedName name="wrn.SSPIB." localSheetId="34" hidden="1">{#N/A,#N/A,FALSE,"SSPIB"}</definedName>
    <definedName name="wrn.SSPIB." localSheetId="35" hidden="1">{#N/A,#N/A,FALSE,"SSPIB"}</definedName>
    <definedName name="wrn.SSPIB." localSheetId="37" hidden="1">{#N/A,#N/A,FALSE,"SSPIB"}</definedName>
    <definedName name="wrn.SSPIB." localSheetId="38" hidden="1">{#N/A,#N/A,FALSE,"SSPIB"}</definedName>
    <definedName name="wrn.SSPIB." localSheetId="47" hidden="1">{#N/A,#N/A,FALSE,"SSPIB"}</definedName>
    <definedName name="wrn.SSPIB." localSheetId="48" hidden="1">{#N/A,#N/A,FALSE,"SSPIB"}</definedName>
    <definedName name="wrn.SSPIB." localSheetId="49" hidden="1">{#N/A,#N/A,FALSE,"SSPIB"}</definedName>
    <definedName name="wrn.SSPIB." localSheetId="50" hidden="1">{#N/A,#N/A,FALSE,"SSPIB"}</definedName>
    <definedName name="wrn.SSPIB." localSheetId="51" hidden="1">{#N/A,#N/A,FALSE,"SSPIB"}</definedName>
    <definedName name="wrn.SSPIB." localSheetId="52" hidden="1">{#N/A,#N/A,FALSE,"SSPIB"}</definedName>
    <definedName name="wrn.SSPIB." localSheetId="53" hidden="1">{#N/A,#N/A,FALSE,"SSPIB"}</definedName>
    <definedName name="wrn.SSPIB." localSheetId="54" hidden="1">{#N/A,#N/A,FALSE,"SSPIB"}</definedName>
    <definedName name="wrn.SSPIB." localSheetId="14" hidden="1">{#N/A,#N/A,FALSE,"SSPIB"}</definedName>
    <definedName name="wrn.SSPIB." localSheetId="55" hidden="1">{#N/A,#N/A,FALSE,"SSPIB"}</definedName>
    <definedName name="wrn.SSPIB." localSheetId="56" hidden="1">{#N/A,#N/A,FALSE,"SSPIB"}</definedName>
    <definedName name="wrn.SSPIB." localSheetId="57" hidden="1">{#N/A,#N/A,FALSE,"SSPIB"}</definedName>
    <definedName name="wrn.SSPIB." localSheetId="58" hidden="1">{#N/A,#N/A,FALSE,"SSPIB"}</definedName>
    <definedName name="wrn.SSPIB." localSheetId="18" hidden="1">{#N/A,#N/A,FALSE,"SSPIB"}</definedName>
    <definedName name="wrn.SSPIB." localSheetId="19" hidden="1">{#N/A,#N/A,FALSE,"SSPIB"}</definedName>
    <definedName name="wrn.SSPIB." localSheetId="15" hidden="1">{#N/A,#N/A,FALSE,"SSPIB"}</definedName>
    <definedName name="wrn.SSPIB." localSheetId="16" hidden="1">{#N/A,#N/A,FALSE,"SSPIB"}</definedName>
    <definedName name="wrn.SSPIB." hidden="1">{#N/A,#N/A,FALSE,"SSPIB"}</definedName>
    <definedName name="wrn.Staff._.Report._.Tables." localSheetId="74" hidden="1">{#N/A,#N/A,FALSE,"SR1";#N/A,#N/A,FALSE,"SR2";#N/A,#N/A,FALSE,"SR3";#N/A,#N/A,FALSE,"SR4"}</definedName>
    <definedName name="wrn.Staff._.Report._.Tables." localSheetId="12" hidden="1">{#N/A,#N/A,FALSE,"SR1";#N/A,#N/A,FALSE,"SR2";#N/A,#N/A,FALSE,"SR3";#N/A,#N/A,FALSE,"SR4"}</definedName>
    <definedName name="wrn.Staff._.Report._.Tables." localSheetId="13" hidden="1">{#N/A,#N/A,FALSE,"SR1";#N/A,#N/A,FALSE,"SR2";#N/A,#N/A,FALSE,"SR3";#N/A,#N/A,FALSE,"SR4"}</definedName>
    <definedName name="wrn.Staff._.Report._.Tables." localSheetId="28" hidden="1">{#N/A,#N/A,FALSE,"SR1";#N/A,#N/A,FALSE,"SR2";#N/A,#N/A,FALSE,"SR3";#N/A,#N/A,FALSE,"SR4"}</definedName>
    <definedName name="wrn.Staff._.Report._.Tables." localSheetId="10" hidden="1">{#N/A,#N/A,FALSE,"SR1";#N/A,#N/A,FALSE,"SR2";#N/A,#N/A,FALSE,"SR3";#N/A,#N/A,FALSE,"SR4"}</definedName>
    <definedName name="wrn.Staff._.Report._.Tables." localSheetId="20" hidden="1">{#N/A,#N/A,FALSE,"SR1";#N/A,#N/A,FALSE,"SR2";#N/A,#N/A,FALSE,"SR3";#N/A,#N/A,FALSE,"SR4"}</definedName>
    <definedName name="wrn.Staff._.Report._.Tables." localSheetId="21" hidden="1">{#N/A,#N/A,FALSE,"SR1";#N/A,#N/A,FALSE,"SR2";#N/A,#N/A,FALSE,"SR3";#N/A,#N/A,FALSE,"SR4"}</definedName>
    <definedName name="wrn.Staff._.Report._.Tables." localSheetId="22" hidden="1">{#N/A,#N/A,FALSE,"SR1";#N/A,#N/A,FALSE,"SR2";#N/A,#N/A,FALSE,"SR3";#N/A,#N/A,FALSE,"SR4"}</definedName>
    <definedName name="wrn.Staff._.Report._.Tables." localSheetId="23" hidden="1">{#N/A,#N/A,FALSE,"SR1";#N/A,#N/A,FALSE,"SR2";#N/A,#N/A,FALSE,"SR3";#N/A,#N/A,FALSE,"SR4"}</definedName>
    <definedName name="wrn.Staff._.Report._.Tables." localSheetId="24" hidden="1">{#N/A,#N/A,FALSE,"SR1";#N/A,#N/A,FALSE,"SR2";#N/A,#N/A,FALSE,"SR3";#N/A,#N/A,FALSE,"SR4"}</definedName>
    <definedName name="wrn.Staff._.Report._.Tables." localSheetId="27" hidden="1">{#N/A,#N/A,FALSE,"SR1";#N/A,#N/A,FALSE,"SR2";#N/A,#N/A,FALSE,"SR3";#N/A,#N/A,FALSE,"SR4"}</definedName>
    <definedName name="wrn.Staff._.Report._.Tables." localSheetId="29" hidden="1">{#N/A,#N/A,FALSE,"SR1";#N/A,#N/A,FALSE,"SR2";#N/A,#N/A,FALSE,"SR3";#N/A,#N/A,FALSE,"SR4"}</definedName>
    <definedName name="wrn.Staff._.Report._.Tables." localSheetId="30" hidden="1">{#N/A,#N/A,FALSE,"SR1";#N/A,#N/A,FALSE,"SR2";#N/A,#N/A,FALSE,"SR3";#N/A,#N/A,FALSE,"SR4"}</definedName>
    <definedName name="wrn.Staff._.Report._.Tables." localSheetId="31" hidden="1">{#N/A,#N/A,FALSE,"SR1";#N/A,#N/A,FALSE,"SR2";#N/A,#N/A,FALSE,"SR3";#N/A,#N/A,FALSE,"SR4"}</definedName>
    <definedName name="wrn.Staff._.Report._.Tables." localSheetId="32" hidden="1">{#N/A,#N/A,FALSE,"SR1";#N/A,#N/A,FALSE,"SR2";#N/A,#N/A,FALSE,"SR3";#N/A,#N/A,FALSE,"SR4"}</definedName>
    <definedName name="wrn.Staff._.Report._.Tables." localSheetId="34" hidden="1">{#N/A,#N/A,FALSE,"SR1";#N/A,#N/A,FALSE,"SR2";#N/A,#N/A,FALSE,"SR3";#N/A,#N/A,FALSE,"SR4"}</definedName>
    <definedName name="wrn.Staff._.Report._.Tables." localSheetId="35" hidden="1">{#N/A,#N/A,FALSE,"SR1";#N/A,#N/A,FALSE,"SR2";#N/A,#N/A,FALSE,"SR3";#N/A,#N/A,FALSE,"SR4"}</definedName>
    <definedName name="wrn.Staff._.Report._.Tables." localSheetId="37" hidden="1">{#N/A,#N/A,FALSE,"SR1";#N/A,#N/A,FALSE,"SR2";#N/A,#N/A,FALSE,"SR3";#N/A,#N/A,FALSE,"SR4"}</definedName>
    <definedName name="wrn.Staff._.Report._.Tables." localSheetId="38" hidden="1">{#N/A,#N/A,FALSE,"SR1";#N/A,#N/A,FALSE,"SR2";#N/A,#N/A,FALSE,"SR3";#N/A,#N/A,FALSE,"SR4"}</definedName>
    <definedName name="wrn.Staff._.Report._.Tables." localSheetId="47" hidden="1">{#N/A,#N/A,FALSE,"SR1";#N/A,#N/A,FALSE,"SR2";#N/A,#N/A,FALSE,"SR3";#N/A,#N/A,FALSE,"SR4"}</definedName>
    <definedName name="wrn.Staff._.Report._.Tables." localSheetId="48" hidden="1">{#N/A,#N/A,FALSE,"SR1";#N/A,#N/A,FALSE,"SR2";#N/A,#N/A,FALSE,"SR3";#N/A,#N/A,FALSE,"SR4"}</definedName>
    <definedName name="wrn.Staff._.Report._.Tables." localSheetId="49" hidden="1">{#N/A,#N/A,FALSE,"SR1";#N/A,#N/A,FALSE,"SR2";#N/A,#N/A,FALSE,"SR3";#N/A,#N/A,FALSE,"SR4"}</definedName>
    <definedName name="wrn.Staff._.Report._.Tables." localSheetId="50" hidden="1">{#N/A,#N/A,FALSE,"SR1";#N/A,#N/A,FALSE,"SR2";#N/A,#N/A,FALSE,"SR3";#N/A,#N/A,FALSE,"SR4"}</definedName>
    <definedName name="wrn.Staff._.Report._.Tables." localSheetId="51" hidden="1">{#N/A,#N/A,FALSE,"SR1";#N/A,#N/A,FALSE,"SR2";#N/A,#N/A,FALSE,"SR3";#N/A,#N/A,FALSE,"SR4"}</definedName>
    <definedName name="wrn.Staff._.Report._.Tables." localSheetId="52" hidden="1">{#N/A,#N/A,FALSE,"SR1";#N/A,#N/A,FALSE,"SR2";#N/A,#N/A,FALSE,"SR3";#N/A,#N/A,FALSE,"SR4"}</definedName>
    <definedName name="wrn.Staff._.Report._.Tables." localSheetId="53" hidden="1">{#N/A,#N/A,FALSE,"SR1";#N/A,#N/A,FALSE,"SR2";#N/A,#N/A,FALSE,"SR3";#N/A,#N/A,FALSE,"SR4"}</definedName>
    <definedName name="wrn.Staff._.Report._.Tables." localSheetId="54" hidden="1">{#N/A,#N/A,FALSE,"SR1";#N/A,#N/A,FALSE,"SR2";#N/A,#N/A,FALSE,"SR3";#N/A,#N/A,FALSE,"SR4"}</definedName>
    <definedName name="wrn.Staff._.Report._.Tables." localSheetId="14" hidden="1">{#N/A,#N/A,FALSE,"SR1";#N/A,#N/A,FALSE,"SR2";#N/A,#N/A,FALSE,"SR3";#N/A,#N/A,FALSE,"SR4"}</definedName>
    <definedName name="wrn.Staff._.Report._.Tables." localSheetId="55" hidden="1">{#N/A,#N/A,FALSE,"SR1";#N/A,#N/A,FALSE,"SR2";#N/A,#N/A,FALSE,"SR3";#N/A,#N/A,FALSE,"SR4"}</definedName>
    <definedName name="wrn.Staff._.Report._.Tables." localSheetId="56" hidden="1">{#N/A,#N/A,FALSE,"SR1";#N/A,#N/A,FALSE,"SR2";#N/A,#N/A,FALSE,"SR3";#N/A,#N/A,FALSE,"SR4"}</definedName>
    <definedName name="wrn.Staff._.Report._.Tables." localSheetId="57" hidden="1">{#N/A,#N/A,FALSE,"SR1";#N/A,#N/A,FALSE,"SR2";#N/A,#N/A,FALSE,"SR3";#N/A,#N/A,FALSE,"SR4"}</definedName>
    <definedName name="wrn.Staff._.Report._.Tables." localSheetId="58" hidden="1">{#N/A,#N/A,FALSE,"SR1";#N/A,#N/A,FALSE,"SR2";#N/A,#N/A,FALSE,"SR3";#N/A,#N/A,FALSE,"SR4"}</definedName>
    <definedName name="wrn.Staff._.Report._.Tables." localSheetId="18" hidden="1">{#N/A,#N/A,FALSE,"SR1";#N/A,#N/A,FALSE,"SR2";#N/A,#N/A,FALSE,"SR3";#N/A,#N/A,FALSE,"SR4"}</definedName>
    <definedName name="wrn.Staff._.Report._.Tables." localSheetId="19" hidden="1">{#N/A,#N/A,FALSE,"SR1";#N/A,#N/A,FALSE,"SR2";#N/A,#N/A,FALSE,"SR3";#N/A,#N/A,FALSE,"SR4"}</definedName>
    <definedName name="wrn.Staff._.Report._.Tables." localSheetId="15" hidden="1">{#N/A,#N/A,FALSE,"SR1";#N/A,#N/A,FALSE,"SR2";#N/A,#N/A,FALSE,"SR3";#N/A,#N/A,FALSE,"SR4"}</definedName>
    <definedName name="wrn.Staff._.Report._.Tables." localSheetId="16" hidden="1">{#N/A,#N/A,FALSE,"SR1";#N/A,#N/A,FALSE,"SR2";#N/A,#N/A,FALSE,"SR3";#N/A,#N/A,FALSE,"SR4"}</definedName>
    <definedName name="wrn.Staff._.Report._.Tables." hidden="1">{#N/A,#N/A,FALSE,"SR1";#N/A,#N/A,FALSE,"SR2";#N/A,#N/A,FALSE,"SR3";#N/A,#N/A,FALSE,"SR4"}</definedName>
    <definedName name="wrn.staffreport." localSheetId="74" hidden="1">{#N/A,#N/A,FALSE,"slvsrtb1";#N/A,#N/A,FALSE,"slvsrtb2";#N/A,#N/A,FALSE,"slvsrtb3";#N/A,#N/A,FALSE,"slvsrtb4";#N/A,#N/A,FALSE,"slvsrtb5";#N/A,#N/A,FALSE,"slvsrtb6";#N/A,#N/A,FALSE,"slvsrtb7";#N/A,#N/A,FALSE,"slvsrtb8";#N/A,#N/A,FALSE,"slvsrtb9";#N/A,#N/A,FALSE,"slvsrtb10";#N/A,#N/A,FALSE,"slvsrtb12"}</definedName>
    <definedName name="wrn.staffreport." localSheetId="12" hidden="1">{#N/A,#N/A,FALSE,"slvsrtb1";#N/A,#N/A,FALSE,"slvsrtb2";#N/A,#N/A,FALSE,"slvsrtb3";#N/A,#N/A,FALSE,"slvsrtb4";#N/A,#N/A,FALSE,"slvsrtb5";#N/A,#N/A,FALSE,"slvsrtb6";#N/A,#N/A,FALSE,"slvsrtb7";#N/A,#N/A,FALSE,"slvsrtb8";#N/A,#N/A,FALSE,"slvsrtb9";#N/A,#N/A,FALSE,"slvsrtb10";#N/A,#N/A,FALSE,"slvsrtb12"}</definedName>
    <definedName name="wrn.staffreport." localSheetId="13" hidden="1">{#N/A,#N/A,FALSE,"slvsrtb1";#N/A,#N/A,FALSE,"slvsrtb2";#N/A,#N/A,FALSE,"slvsrtb3";#N/A,#N/A,FALSE,"slvsrtb4";#N/A,#N/A,FALSE,"slvsrtb5";#N/A,#N/A,FALSE,"slvsrtb6";#N/A,#N/A,FALSE,"slvsrtb7";#N/A,#N/A,FALSE,"slvsrtb8";#N/A,#N/A,FALSE,"slvsrtb9";#N/A,#N/A,FALSE,"slvsrtb10";#N/A,#N/A,FALSE,"slvsrtb12"}</definedName>
    <definedName name="wrn.staffreport." localSheetId="28" hidden="1">{#N/A,#N/A,FALSE,"slvsrtb1";#N/A,#N/A,FALSE,"slvsrtb2";#N/A,#N/A,FALSE,"slvsrtb3";#N/A,#N/A,FALSE,"slvsrtb4";#N/A,#N/A,FALSE,"slvsrtb5";#N/A,#N/A,FALSE,"slvsrtb6";#N/A,#N/A,FALSE,"slvsrtb7";#N/A,#N/A,FALSE,"slvsrtb8";#N/A,#N/A,FALSE,"slvsrtb9";#N/A,#N/A,FALSE,"slvsrtb10";#N/A,#N/A,FALSE,"slvsrtb12"}</definedName>
    <definedName name="wrn.staffreport." localSheetId="10" hidden="1">{#N/A,#N/A,FALSE,"slvsrtb1";#N/A,#N/A,FALSE,"slvsrtb2";#N/A,#N/A,FALSE,"slvsrtb3";#N/A,#N/A,FALSE,"slvsrtb4";#N/A,#N/A,FALSE,"slvsrtb5";#N/A,#N/A,FALSE,"slvsrtb6";#N/A,#N/A,FALSE,"slvsrtb7";#N/A,#N/A,FALSE,"slvsrtb8";#N/A,#N/A,FALSE,"slvsrtb9";#N/A,#N/A,FALSE,"slvsrtb10";#N/A,#N/A,FALSE,"slvsrtb12"}</definedName>
    <definedName name="wrn.staffreport." localSheetId="20" hidden="1">{#N/A,#N/A,FALSE,"slvsrtb1";#N/A,#N/A,FALSE,"slvsrtb2";#N/A,#N/A,FALSE,"slvsrtb3";#N/A,#N/A,FALSE,"slvsrtb4";#N/A,#N/A,FALSE,"slvsrtb5";#N/A,#N/A,FALSE,"slvsrtb6";#N/A,#N/A,FALSE,"slvsrtb7";#N/A,#N/A,FALSE,"slvsrtb8";#N/A,#N/A,FALSE,"slvsrtb9";#N/A,#N/A,FALSE,"slvsrtb10";#N/A,#N/A,FALSE,"slvsrtb12"}</definedName>
    <definedName name="wrn.staffreport." localSheetId="21" hidden="1">{#N/A,#N/A,FALSE,"slvsrtb1";#N/A,#N/A,FALSE,"slvsrtb2";#N/A,#N/A,FALSE,"slvsrtb3";#N/A,#N/A,FALSE,"slvsrtb4";#N/A,#N/A,FALSE,"slvsrtb5";#N/A,#N/A,FALSE,"slvsrtb6";#N/A,#N/A,FALSE,"slvsrtb7";#N/A,#N/A,FALSE,"slvsrtb8";#N/A,#N/A,FALSE,"slvsrtb9";#N/A,#N/A,FALSE,"slvsrtb10";#N/A,#N/A,FALSE,"slvsrtb12"}</definedName>
    <definedName name="wrn.staffreport." localSheetId="22" hidden="1">{#N/A,#N/A,FALSE,"slvsrtb1";#N/A,#N/A,FALSE,"slvsrtb2";#N/A,#N/A,FALSE,"slvsrtb3";#N/A,#N/A,FALSE,"slvsrtb4";#N/A,#N/A,FALSE,"slvsrtb5";#N/A,#N/A,FALSE,"slvsrtb6";#N/A,#N/A,FALSE,"slvsrtb7";#N/A,#N/A,FALSE,"slvsrtb8";#N/A,#N/A,FALSE,"slvsrtb9";#N/A,#N/A,FALSE,"slvsrtb10";#N/A,#N/A,FALSE,"slvsrtb12"}</definedName>
    <definedName name="wrn.staffreport." localSheetId="23" hidden="1">{#N/A,#N/A,FALSE,"slvsrtb1";#N/A,#N/A,FALSE,"slvsrtb2";#N/A,#N/A,FALSE,"slvsrtb3";#N/A,#N/A,FALSE,"slvsrtb4";#N/A,#N/A,FALSE,"slvsrtb5";#N/A,#N/A,FALSE,"slvsrtb6";#N/A,#N/A,FALSE,"slvsrtb7";#N/A,#N/A,FALSE,"slvsrtb8";#N/A,#N/A,FALSE,"slvsrtb9";#N/A,#N/A,FALSE,"slvsrtb10";#N/A,#N/A,FALSE,"slvsrtb12"}</definedName>
    <definedName name="wrn.staffreport." localSheetId="24" hidden="1">{#N/A,#N/A,FALSE,"slvsrtb1";#N/A,#N/A,FALSE,"slvsrtb2";#N/A,#N/A,FALSE,"slvsrtb3";#N/A,#N/A,FALSE,"slvsrtb4";#N/A,#N/A,FALSE,"slvsrtb5";#N/A,#N/A,FALSE,"slvsrtb6";#N/A,#N/A,FALSE,"slvsrtb7";#N/A,#N/A,FALSE,"slvsrtb8";#N/A,#N/A,FALSE,"slvsrtb9";#N/A,#N/A,FALSE,"slvsrtb10";#N/A,#N/A,FALSE,"slvsrtb12"}</definedName>
    <definedName name="wrn.staffreport." localSheetId="27" hidden="1">{#N/A,#N/A,FALSE,"slvsrtb1";#N/A,#N/A,FALSE,"slvsrtb2";#N/A,#N/A,FALSE,"slvsrtb3";#N/A,#N/A,FALSE,"slvsrtb4";#N/A,#N/A,FALSE,"slvsrtb5";#N/A,#N/A,FALSE,"slvsrtb6";#N/A,#N/A,FALSE,"slvsrtb7";#N/A,#N/A,FALSE,"slvsrtb8";#N/A,#N/A,FALSE,"slvsrtb9";#N/A,#N/A,FALSE,"slvsrtb10";#N/A,#N/A,FALSE,"slvsrtb12"}</definedName>
    <definedName name="wrn.staffreport." localSheetId="29" hidden="1">{#N/A,#N/A,FALSE,"slvsrtb1";#N/A,#N/A,FALSE,"slvsrtb2";#N/A,#N/A,FALSE,"slvsrtb3";#N/A,#N/A,FALSE,"slvsrtb4";#N/A,#N/A,FALSE,"slvsrtb5";#N/A,#N/A,FALSE,"slvsrtb6";#N/A,#N/A,FALSE,"slvsrtb7";#N/A,#N/A,FALSE,"slvsrtb8";#N/A,#N/A,FALSE,"slvsrtb9";#N/A,#N/A,FALSE,"slvsrtb10";#N/A,#N/A,FALSE,"slvsrtb12"}</definedName>
    <definedName name="wrn.staffreport." localSheetId="30" hidden="1">{#N/A,#N/A,FALSE,"slvsrtb1";#N/A,#N/A,FALSE,"slvsrtb2";#N/A,#N/A,FALSE,"slvsrtb3";#N/A,#N/A,FALSE,"slvsrtb4";#N/A,#N/A,FALSE,"slvsrtb5";#N/A,#N/A,FALSE,"slvsrtb6";#N/A,#N/A,FALSE,"slvsrtb7";#N/A,#N/A,FALSE,"slvsrtb8";#N/A,#N/A,FALSE,"slvsrtb9";#N/A,#N/A,FALSE,"slvsrtb10";#N/A,#N/A,FALSE,"slvsrtb12"}</definedName>
    <definedName name="wrn.staffreport." localSheetId="31" hidden="1">{#N/A,#N/A,FALSE,"slvsrtb1";#N/A,#N/A,FALSE,"slvsrtb2";#N/A,#N/A,FALSE,"slvsrtb3";#N/A,#N/A,FALSE,"slvsrtb4";#N/A,#N/A,FALSE,"slvsrtb5";#N/A,#N/A,FALSE,"slvsrtb6";#N/A,#N/A,FALSE,"slvsrtb7";#N/A,#N/A,FALSE,"slvsrtb8";#N/A,#N/A,FALSE,"slvsrtb9";#N/A,#N/A,FALSE,"slvsrtb10";#N/A,#N/A,FALSE,"slvsrtb12"}</definedName>
    <definedName name="wrn.staffreport." localSheetId="32" hidden="1">{#N/A,#N/A,FALSE,"slvsrtb1";#N/A,#N/A,FALSE,"slvsrtb2";#N/A,#N/A,FALSE,"slvsrtb3";#N/A,#N/A,FALSE,"slvsrtb4";#N/A,#N/A,FALSE,"slvsrtb5";#N/A,#N/A,FALSE,"slvsrtb6";#N/A,#N/A,FALSE,"slvsrtb7";#N/A,#N/A,FALSE,"slvsrtb8";#N/A,#N/A,FALSE,"slvsrtb9";#N/A,#N/A,FALSE,"slvsrtb10";#N/A,#N/A,FALSE,"slvsrtb12"}</definedName>
    <definedName name="wrn.staffreport." localSheetId="34" hidden="1">{#N/A,#N/A,FALSE,"slvsrtb1";#N/A,#N/A,FALSE,"slvsrtb2";#N/A,#N/A,FALSE,"slvsrtb3";#N/A,#N/A,FALSE,"slvsrtb4";#N/A,#N/A,FALSE,"slvsrtb5";#N/A,#N/A,FALSE,"slvsrtb6";#N/A,#N/A,FALSE,"slvsrtb7";#N/A,#N/A,FALSE,"slvsrtb8";#N/A,#N/A,FALSE,"slvsrtb9";#N/A,#N/A,FALSE,"slvsrtb10";#N/A,#N/A,FALSE,"slvsrtb12"}</definedName>
    <definedName name="wrn.staffreport." localSheetId="35" hidden="1">{#N/A,#N/A,FALSE,"slvsrtb1";#N/A,#N/A,FALSE,"slvsrtb2";#N/A,#N/A,FALSE,"slvsrtb3";#N/A,#N/A,FALSE,"slvsrtb4";#N/A,#N/A,FALSE,"slvsrtb5";#N/A,#N/A,FALSE,"slvsrtb6";#N/A,#N/A,FALSE,"slvsrtb7";#N/A,#N/A,FALSE,"slvsrtb8";#N/A,#N/A,FALSE,"slvsrtb9";#N/A,#N/A,FALSE,"slvsrtb10";#N/A,#N/A,FALSE,"slvsrtb12"}</definedName>
    <definedName name="wrn.staffreport." localSheetId="37" hidden="1">{#N/A,#N/A,FALSE,"slvsrtb1";#N/A,#N/A,FALSE,"slvsrtb2";#N/A,#N/A,FALSE,"slvsrtb3";#N/A,#N/A,FALSE,"slvsrtb4";#N/A,#N/A,FALSE,"slvsrtb5";#N/A,#N/A,FALSE,"slvsrtb6";#N/A,#N/A,FALSE,"slvsrtb7";#N/A,#N/A,FALSE,"slvsrtb8";#N/A,#N/A,FALSE,"slvsrtb9";#N/A,#N/A,FALSE,"slvsrtb10";#N/A,#N/A,FALSE,"slvsrtb12"}</definedName>
    <definedName name="wrn.staffreport." localSheetId="38" hidden="1">{#N/A,#N/A,FALSE,"slvsrtb1";#N/A,#N/A,FALSE,"slvsrtb2";#N/A,#N/A,FALSE,"slvsrtb3";#N/A,#N/A,FALSE,"slvsrtb4";#N/A,#N/A,FALSE,"slvsrtb5";#N/A,#N/A,FALSE,"slvsrtb6";#N/A,#N/A,FALSE,"slvsrtb7";#N/A,#N/A,FALSE,"slvsrtb8";#N/A,#N/A,FALSE,"slvsrtb9";#N/A,#N/A,FALSE,"slvsrtb10";#N/A,#N/A,FALSE,"slvsrtb12"}</definedName>
    <definedName name="wrn.staffreport." localSheetId="47" hidden="1">{#N/A,#N/A,FALSE,"slvsrtb1";#N/A,#N/A,FALSE,"slvsrtb2";#N/A,#N/A,FALSE,"slvsrtb3";#N/A,#N/A,FALSE,"slvsrtb4";#N/A,#N/A,FALSE,"slvsrtb5";#N/A,#N/A,FALSE,"slvsrtb6";#N/A,#N/A,FALSE,"slvsrtb7";#N/A,#N/A,FALSE,"slvsrtb8";#N/A,#N/A,FALSE,"slvsrtb9";#N/A,#N/A,FALSE,"slvsrtb10";#N/A,#N/A,FALSE,"slvsrtb12"}</definedName>
    <definedName name="wrn.staffreport." localSheetId="48" hidden="1">{#N/A,#N/A,FALSE,"slvsrtb1";#N/A,#N/A,FALSE,"slvsrtb2";#N/A,#N/A,FALSE,"slvsrtb3";#N/A,#N/A,FALSE,"slvsrtb4";#N/A,#N/A,FALSE,"slvsrtb5";#N/A,#N/A,FALSE,"slvsrtb6";#N/A,#N/A,FALSE,"slvsrtb7";#N/A,#N/A,FALSE,"slvsrtb8";#N/A,#N/A,FALSE,"slvsrtb9";#N/A,#N/A,FALSE,"slvsrtb10";#N/A,#N/A,FALSE,"slvsrtb12"}</definedName>
    <definedName name="wrn.staffreport." localSheetId="49" hidden="1">{#N/A,#N/A,FALSE,"slvsrtb1";#N/A,#N/A,FALSE,"slvsrtb2";#N/A,#N/A,FALSE,"slvsrtb3";#N/A,#N/A,FALSE,"slvsrtb4";#N/A,#N/A,FALSE,"slvsrtb5";#N/A,#N/A,FALSE,"slvsrtb6";#N/A,#N/A,FALSE,"slvsrtb7";#N/A,#N/A,FALSE,"slvsrtb8";#N/A,#N/A,FALSE,"slvsrtb9";#N/A,#N/A,FALSE,"slvsrtb10";#N/A,#N/A,FALSE,"slvsrtb12"}</definedName>
    <definedName name="wrn.staffreport." localSheetId="50" hidden="1">{#N/A,#N/A,FALSE,"slvsrtb1";#N/A,#N/A,FALSE,"slvsrtb2";#N/A,#N/A,FALSE,"slvsrtb3";#N/A,#N/A,FALSE,"slvsrtb4";#N/A,#N/A,FALSE,"slvsrtb5";#N/A,#N/A,FALSE,"slvsrtb6";#N/A,#N/A,FALSE,"slvsrtb7";#N/A,#N/A,FALSE,"slvsrtb8";#N/A,#N/A,FALSE,"slvsrtb9";#N/A,#N/A,FALSE,"slvsrtb10";#N/A,#N/A,FALSE,"slvsrtb12"}</definedName>
    <definedName name="wrn.staffreport." localSheetId="51" hidden="1">{#N/A,#N/A,FALSE,"slvsrtb1";#N/A,#N/A,FALSE,"slvsrtb2";#N/A,#N/A,FALSE,"slvsrtb3";#N/A,#N/A,FALSE,"slvsrtb4";#N/A,#N/A,FALSE,"slvsrtb5";#N/A,#N/A,FALSE,"slvsrtb6";#N/A,#N/A,FALSE,"slvsrtb7";#N/A,#N/A,FALSE,"slvsrtb8";#N/A,#N/A,FALSE,"slvsrtb9";#N/A,#N/A,FALSE,"slvsrtb10";#N/A,#N/A,FALSE,"slvsrtb12"}</definedName>
    <definedName name="wrn.staffreport." localSheetId="52" hidden="1">{#N/A,#N/A,FALSE,"slvsrtb1";#N/A,#N/A,FALSE,"slvsrtb2";#N/A,#N/A,FALSE,"slvsrtb3";#N/A,#N/A,FALSE,"slvsrtb4";#N/A,#N/A,FALSE,"slvsrtb5";#N/A,#N/A,FALSE,"slvsrtb6";#N/A,#N/A,FALSE,"slvsrtb7";#N/A,#N/A,FALSE,"slvsrtb8";#N/A,#N/A,FALSE,"slvsrtb9";#N/A,#N/A,FALSE,"slvsrtb10";#N/A,#N/A,FALSE,"slvsrtb12"}</definedName>
    <definedName name="wrn.staffreport." localSheetId="53" hidden="1">{#N/A,#N/A,FALSE,"slvsrtb1";#N/A,#N/A,FALSE,"slvsrtb2";#N/A,#N/A,FALSE,"slvsrtb3";#N/A,#N/A,FALSE,"slvsrtb4";#N/A,#N/A,FALSE,"slvsrtb5";#N/A,#N/A,FALSE,"slvsrtb6";#N/A,#N/A,FALSE,"slvsrtb7";#N/A,#N/A,FALSE,"slvsrtb8";#N/A,#N/A,FALSE,"slvsrtb9";#N/A,#N/A,FALSE,"slvsrtb10";#N/A,#N/A,FALSE,"slvsrtb12"}</definedName>
    <definedName name="wrn.staffreport." localSheetId="54" hidden="1">{#N/A,#N/A,FALSE,"slvsrtb1";#N/A,#N/A,FALSE,"slvsrtb2";#N/A,#N/A,FALSE,"slvsrtb3";#N/A,#N/A,FALSE,"slvsrtb4";#N/A,#N/A,FALSE,"slvsrtb5";#N/A,#N/A,FALSE,"slvsrtb6";#N/A,#N/A,FALSE,"slvsrtb7";#N/A,#N/A,FALSE,"slvsrtb8";#N/A,#N/A,FALSE,"slvsrtb9";#N/A,#N/A,FALSE,"slvsrtb10";#N/A,#N/A,FALSE,"slvsrtb12"}</definedName>
    <definedName name="wrn.staffreport." localSheetId="14" hidden="1">{#N/A,#N/A,FALSE,"slvsrtb1";#N/A,#N/A,FALSE,"slvsrtb2";#N/A,#N/A,FALSE,"slvsrtb3";#N/A,#N/A,FALSE,"slvsrtb4";#N/A,#N/A,FALSE,"slvsrtb5";#N/A,#N/A,FALSE,"slvsrtb6";#N/A,#N/A,FALSE,"slvsrtb7";#N/A,#N/A,FALSE,"slvsrtb8";#N/A,#N/A,FALSE,"slvsrtb9";#N/A,#N/A,FALSE,"slvsrtb10";#N/A,#N/A,FALSE,"slvsrtb12"}</definedName>
    <definedName name="wrn.staffreport." localSheetId="55" hidden="1">{#N/A,#N/A,FALSE,"slvsrtb1";#N/A,#N/A,FALSE,"slvsrtb2";#N/A,#N/A,FALSE,"slvsrtb3";#N/A,#N/A,FALSE,"slvsrtb4";#N/A,#N/A,FALSE,"slvsrtb5";#N/A,#N/A,FALSE,"slvsrtb6";#N/A,#N/A,FALSE,"slvsrtb7";#N/A,#N/A,FALSE,"slvsrtb8";#N/A,#N/A,FALSE,"slvsrtb9";#N/A,#N/A,FALSE,"slvsrtb10";#N/A,#N/A,FALSE,"slvsrtb12"}</definedName>
    <definedName name="wrn.staffreport." localSheetId="56" hidden="1">{#N/A,#N/A,FALSE,"slvsrtb1";#N/A,#N/A,FALSE,"slvsrtb2";#N/A,#N/A,FALSE,"slvsrtb3";#N/A,#N/A,FALSE,"slvsrtb4";#N/A,#N/A,FALSE,"slvsrtb5";#N/A,#N/A,FALSE,"slvsrtb6";#N/A,#N/A,FALSE,"slvsrtb7";#N/A,#N/A,FALSE,"slvsrtb8";#N/A,#N/A,FALSE,"slvsrtb9";#N/A,#N/A,FALSE,"slvsrtb10";#N/A,#N/A,FALSE,"slvsrtb12"}</definedName>
    <definedName name="wrn.staffreport." localSheetId="57" hidden="1">{#N/A,#N/A,FALSE,"slvsrtb1";#N/A,#N/A,FALSE,"slvsrtb2";#N/A,#N/A,FALSE,"slvsrtb3";#N/A,#N/A,FALSE,"slvsrtb4";#N/A,#N/A,FALSE,"slvsrtb5";#N/A,#N/A,FALSE,"slvsrtb6";#N/A,#N/A,FALSE,"slvsrtb7";#N/A,#N/A,FALSE,"slvsrtb8";#N/A,#N/A,FALSE,"slvsrtb9";#N/A,#N/A,FALSE,"slvsrtb10";#N/A,#N/A,FALSE,"slvsrtb12"}</definedName>
    <definedName name="wrn.staffreport." localSheetId="58" hidden="1">{#N/A,#N/A,FALSE,"slvsrtb1";#N/A,#N/A,FALSE,"slvsrtb2";#N/A,#N/A,FALSE,"slvsrtb3";#N/A,#N/A,FALSE,"slvsrtb4";#N/A,#N/A,FALSE,"slvsrtb5";#N/A,#N/A,FALSE,"slvsrtb6";#N/A,#N/A,FALSE,"slvsrtb7";#N/A,#N/A,FALSE,"slvsrtb8";#N/A,#N/A,FALSE,"slvsrtb9";#N/A,#N/A,FALSE,"slvsrtb10";#N/A,#N/A,FALSE,"slvsrtb12"}</definedName>
    <definedName name="wrn.staffreport." localSheetId="18" hidden="1">{#N/A,#N/A,FALSE,"slvsrtb1";#N/A,#N/A,FALSE,"slvsrtb2";#N/A,#N/A,FALSE,"slvsrtb3";#N/A,#N/A,FALSE,"slvsrtb4";#N/A,#N/A,FALSE,"slvsrtb5";#N/A,#N/A,FALSE,"slvsrtb6";#N/A,#N/A,FALSE,"slvsrtb7";#N/A,#N/A,FALSE,"slvsrtb8";#N/A,#N/A,FALSE,"slvsrtb9";#N/A,#N/A,FALSE,"slvsrtb10";#N/A,#N/A,FALSE,"slvsrtb12"}</definedName>
    <definedName name="wrn.staffreport." localSheetId="19" hidden="1">{#N/A,#N/A,FALSE,"slvsrtb1";#N/A,#N/A,FALSE,"slvsrtb2";#N/A,#N/A,FALSE,"slvsrtb3";#N/A,#N/A,FALSE,"slvsrtb4";#N/A,#N/A,FALSE,"slvsrtb5";#N/A,#N/A,FALSE,"slvsrtb6";#N/A,#N/A,FALSE,"slvsrtb7";#N/A,#N/A,FALSE,"slvsrtb8";#N/A,#N/A,FALSE,"slvsrtb9";#N/A,#N/A,FALSE,"slvsrtb10";#N/A,#N/A,FALSE,"slvsrtb12"}</definedName>
    <definedName name="wrn.staffreport." localSheetId="15" hidden="1">{#N/A,#N/A,FALSE,"slvsrtb1";#N/A,#N/A,FALSE,"slvsrtb2";#N/A,#N/A,FALSE,"slvsrtb3";#N/A,#N/A,FALSE,"slvsrtb4";#N/A,#N/A,FALSE,"slvsrtb5";#N/A,#N/A,FALSE,"slvsrtb6";#N/A,#N/A,FALSE,"slvsrtb7";#N/A,#N/A,FALSE,"slvsrtb8";#N/A,#N/A,FALSE,"slvsrtb9";#N/A,#N/A,FALSE,"slvsrtb10";#N/A,#N/A,FALSE,"slvsrtb12"}</definedName>
    <definedName name="wrn.staffreport." localSheetId="16"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74" hidden="1">{#N/A,#N/A,FALSE,"STATE"}</definedName>
    <definedName name="wrn.STATE." localSheetId="13" hidden="1">{#N/A,#N/A,FALSE,"STATE"}</definedName>
    <definedName name="wrn.STATE." localSheetId="28" hidden="1">{#N/A,#N/A,FALSE,"STATE"}</definedName>
    <definedName name="wrn.STATE." localSheetId="10" hidden="1">{#N/A,#N/A,FALSE,"STATE"}</definedName>
    <definedName name="wrn.STATE." localSheetId="20" hidden="1">{#N/A,#N/A,FALSE,"STATE"}</definedName>
    <definedName name="wrn.STATE." localSheetId="21" hidden="1">{#N/A,#N/A,FALSE,"STATE"}</definedName>
    <definedName name="wrn.STATE." localSheetId="22" hidden="1">{#N/A,#N/A,FALSE,"STATE"}</definedName>
    <definedName name="wrn.STATE." localSheetId="23" hidden="1">{#N/A,#N/A,FALSE,"STATE"}</definedName>
    <definedName name="wrn.STATE." localSheetId="24" hidden="1">{#N/A,#N/A,FALSE,"STATE"}</definedName>
    <definedName name="wrn.STATE." localSheetId="27" hidden="1">{#N/A,#N/A,FALSE,"STATE"}</definedName>
    <definedName name="wrn.STATE." localSheetId="29" hidden="1">{#N/A,#N/A,FALSE,"STATE"}</definedName>
    <definedName name="wrn.STATE." localSheetId="30" hidden="1">{#N/A,#N/A,FALSE,"STATE"}</definedName>
    <definedName name="wrn.STATE." localSheetId="31" hidden="1">{#N/A,#N/A,FALSE,"STATE"}</definedName>
    <definedName name="wrn.STATE." localSheetId="32" hidden="1">{#N/A,#N/A,FALSE,"STATE"}</definedName>
    <definedName name="wrn.STATE." localSheetId="34" hidden="1">{#N/A,#N/A,FALSE,"STATE"}</definedName>
    <definedName name="wrn.STATE." localSheetId="35" hidden="1">{#N/A,#N/A,FALSE,"STATE"}</definedName>
    <definedName name="wrn.STATE." localSheetId="37" hidden="1">{#N/A,#N/A,FALSE,"STATE"}</definedName>
    <definedName name="wrn.STATE." localSheetId="38" hidden="1">{#N/A,#N/A,FALSE,"STATE"}</definedName>
    <definedName name="wrn.STATE." localSheetId="47" hidden="1">{#N/A,#N/A,FALSE,"STATE"}</definedName>
    <definedName name="wrn.STATE." localSheetId="48" hidden="1">{#N/A,#N/A,FALSE,"STATE"}</definedName>
    <definedName name="wrn.STATE." localSheetId="49" hidden="1">{#N/A,#N/A,FALSE,"STATE"}</definedName>
    <definedName name="wrn.STATE." localSheetId="50" hidden="1">{#N/A,#N/A,FALSE,"STATE"}</definedName>
    <definedName name="wrn.STATE." localSheetId="51" hidden="1">{#N/A,#N/A,FALSE,"STATE"}</definedName>
    <definedName name="wrn.STATE." localSheetId="52" hidden="1">{#N/A,#N/A,FALSE,"STATE"}</definedName>
    <definedName name="wrn.STATE." localSheetId="53" hidden="1">{#N/A,#N/A,FALSE,"STATE"}</definedName>
    <definedName name="wrn.STATE." localSheetId="54" hidden="1">{#N/A,#N/A,FALSE,"STATE"}</definedName>
    <definedName name="wrn.STATE." localSheetId="14" hidden="1">{#N/A,#N/A,FALSE,"STATE"}</definedName>
    <definedName name="wrn.STATE." localSheetId="55" hidden="1">{#N/A,#N/A,FALSE,"STATE"}</definedName>
    <definedName name="wrn.STATE." localSheetId="56" hidden="1">{#N/A,#N/A,FALSE,"STATE"}</definedName>
    <definedName name="wrn.STATE." localSheetId="57" hidden="1">{#N/A,#N/A,FALSE,"STATE"}</definedName>
    <definedName name="wrn.STATE." localSheetId="58" hidden="1">{#N/A,#N/A,FALSE,"STATE"}</definedName>
    <definedName name="wrn.STATE." localSheetId="18" hidden="1">{#N/A,#N/A,FALSE,"STATE"}</definedName>
    <definedName name="wrn.STATE." localSheetId="19" hidden="1">{#N/A,#N/A,FALSE,"STATE"}</definedName>
    <definedName name="wrn.STATE." localSheetId="15" hidden="1">{#N/A,#N/A,FALSE,"STATE"}</definedName>
    <definedName name="wrn.STATE." localSheetId="16" hidden="1">{#N/A,#N/A,FALSE,"STATE"}</definedName>
    <definedName name="wrn.STATE." hidden="1">{#N/A,#N/A,FALSE,"STATE"}</definedName>
    <definedName name="wrn.TAXARREARS." localSheetId="74" hidden="1">{#N/A,#N/A,FALSE,"TAXARREARS"}</definedName>
    <definedName name="wrn.TAXARREARS." localSheetId="13" hidden="1">{#N/A,#N/A,FALSE,"TAXARREARS"}</definedName>
    <definedName name="wrn.TAXARREARS." localSheetId="28" hidden="1">{#N/A,#N/A,FALSE,"TAXARREARS"}</definedName>
    <definedName name="wrn.TAXARREARS." localSheetId="10" hidden="1">{#N/A,#N/A,FALSE,"TAXARREARS"}</definedName>
    <definedName name="wrn.TAXARREARS." localSheetId="20" hidden="1">{#N/A,#N/A,FALSE,"TAXARREARS"}</definedName>
    <definedName name="wrn.TAXARREARS." localSheetId="21" hidden="1">{#N/A,#N/A,FALSE,"TAXARREARS"}</definedName>
    <definedName name="wrn.TAXARREARS." localSheetId="22" hidden="1">{#N/A,#N/A,FALSE,"TAXARREARS"}</definedName>
    <definedName name="wrn.TAXARREARS." localSheetId="23" hidden="1">{#N/A,#N/A,FALSE,"TAXARREARS"}</definedName>
    <definedName name="wrn.TAXARREARS." localSheetId="24" hidden="1">{#N/A,#N/A,FALSE,"TAXARREARS"}</definedName>
    <definedName name="wrn.TAXARREARS." localSheetId="27" hidden="1">{#N/A,#N/A,FALSE,"TAXARREARS"}</definedName>
    <definedName name="wrn.TAXARREARS." localSheetId="29" hidden="1">{#N/A,#N/A,FALSE,"TAXARREARS"}</definedName>
    <definedName name="wrn.TAXARREARS." localSheetId="30" hidden="1">{#N/A,#N/A,FALSE,"TAXARREARS"}</definedName>
    <definedName name="wrn.TAXARREARS." localSheetId="31" hidden="1">{#N/A,#N/A,FALSE,"TAXARREARS"}</definedName>
    <definedName name="wrn.TAXARREARS." localSheetId="32" hidden="1">{#N/A,#N/A,FALSE,"TAXARREARS"}</definedName>
    <definedName name="wrn.TAXARREARS." localSheetId="34" hidden="1">{#N/A,#N/A,FALSE,"TAXARREARS"}</definedName>
    <definedName name="wrn.TAXARREARS." localSheetId="35" hidden="1">{#N/A,#N/A,FALSE,"TAXARREARS"}</definedName>
    <definedName name="wrn.TAXARREARS." localSheetId="37" hidden="1">{#N/A,#N/A,FALSE,"TAXARREARS"}</definedName>
    <definedName name="wrn.TAXARREARS." localSheetId="38" hidden="1">{#N/A,#N/A,FALSE,"TAXARREARS"}</definedName>
    <definedName name="wrn.TAXARREARS." localSheetId="47" hidden="1">{#N/A,#N/A,FALSE,"TAXARREARS"}</definedName>
    <definedName name="wrn.TAXARREARS." localSheetId="48" hidden="1">{#N/A,#N/A,FALSE,"TAXARREARS"}</definedName>
    <definedName name="wrn.TAXARREARS." localSheetId="49" hidden="1">{#N/A,#N/A,FALSE,"TAXARREARS"}</definedName>
    <definedName name="wrn.TAXARREARS." localSheetId="50" hidden="1">{#N/A,#N/A,FALSE,"TAXARREARS"}</definedName>
    <definedName name="wrn.TAXARREARS." localSheetId="51" hidden="1">{#N/A,#N/A,FALSE,"TAXARREARS"}</definedName>
    <definedName name="wrn.TAXARREARS." localSheetId="52" hidden="1">{#N/A,#N/A,FALSE,"TAXARREARS"}</definedName>
    <definedName name="wrn.TAXARREARS." localSheetId="53" hidden="1">{#N/A,#N/A,FALSE,"TAXARREARS"}</definedName>
    <definedName name="wrn.TAXARREARS." localSheetId="54" hidden="1">{#N/A,#N/A,FALSE,"TAXARREARS"}</definedName>
    <definedName name="wrn.TAXARREARS." localSheetId="14" hidden="1">{#N/A,#N/A,FALSE,"TAXARREARS"}</definedName>
    <definedName name="wrn.TAXARREARS." localSheetId="55" hidden="1">{#N/A,#N/A,FALSE,"TAXARREARS"}</definedName>
    <definedName name="wrn.TAXARREARS." localSheetId="56" hidden="1">{#N/A,#N/A,FALSE,"TAXARREARS"}</definedName>
    <definedName name="wrn.TAXARREARS." localSheetId="57" hidden="1">{#N/A,#N/A,FALSE,"TAXARREARS"}</definedName>
    <definedName name="wrn.TAXARREARS." localSheetId="58" hidden="1">{#N/A,#N/A,FALSE,"TAXARREARS"}</definedName>
    <definedName name="wrn.TAXARREARS." localSheetId="18" hidden="1">{#N/A,#N/A,FALSE,"TAXARREARS"}</definedName>
    <definedName name="wrn.TAXARREARS." localSheetId="19" hidden="1">{#N/A,#N/A,FALSE,"TAXARREARS"}</definedName>
    <definedName name="wrn.TAXARREARS." localSheetId="15" hidden="1">{#N/A,#N/A,FALSE,"TAXARREARS"}</definedName>
    <definedName name="wrn.TAXARREARS." localSheetId="16" hidden="1">{#N/A,#N/A,FALSE,"TAXARREARS"}</definedName>
    <definedName name="wrn.TAXARREARS." hidden="1">{#N/A,#N/A,FALSE,"TAXARREARS"}</definedName>
    <definedName name="wrn.TAXPAYRS." localSheetId="74" hidden="1">{#N/A,#N/A,FALSE,"TAXPAYRS"}</definedName>
    <definedName name="wrn.TAXPAYRS." localSheetId="13" hidden="1">{#N/A,#N/A,FALSE,"TAXPAYRS"}</definedName>
    <definedName name="wrn.TAXPAYRS." localSheetId="28" hidden="1">{#N/A,#N/A,FALSE,"TAXPAYRS"}</definedName>
    <definedName name="wrn.TAXPAYRS." localSheetId="10" hidden="1">{#N/A,#N/A,FALSE,"TAXPAYRS"}</definedName>
    <definedName name="wrn.TAXPAYRS." localSheetId="20" hidden="1">{#N/A,#N/A,FALSE,"TAXPAYRS"}</definedName>
    <definedName name="wrn.TAXPAYRS." localSheetId="21" hidden="1">{#N/A,#N/A,FALSE,"TAXPAYRS"}</definedName>
    <definedName name="wrn.TAXPAYRS." localSheetId="22" hidden="1">{#N/A,#N/A,FALSE,"TAXPAYRS"}</definedName>
    <definedName name="wrn.TAXPAYRS." localSheetId="23" hidden="1">{#N/A,#N/A,FALSE,"TAXPAYRS"}</definedName>
    <definedName name="wrn.TAXPAYRS." localSheetId="24" hidden="1">{#N/A,#N/A,FALSE,"TAXPAYRS"}</definedName>
    <definedName name="wrn.TAXPAYRS." localSheetId="27" hidden="1">{#N/A,#N/A,FALSE,"TAXPAYRS"}</definedName>
    <definedName name="wrn.TAXPAYRS." localSheetId="29" hidden="1">{#N/A,#N/A,FALSE,"TAXPAYRS"}</definedName>
    <definedName name="wrn.TAXPAYRS." localSheetId="30" hidden="1">{#N/A,#N/A,FALSE,"TAXPAYRS"}</definedName>
    <definedName name="wrn.TAXPAYRS." localSheetId="31" hidden="1">{#N/A,#N/A,FALSE,"TAXPAYRS"}</definedName>
    <definedName name="wrn.TAXPAYRS." localSheetId="32" hidden="1">{#N/A,#N/A,FALSE,"TAXPAYRS"}</definedName>
    <definedName name="wrn.TAXPAYRS." localSheetId="34" hidden="1">{#N/A,#N/A,FALSE,"TAXPAYRS"}</definedName>
    <definedName name="wrn.TAXPAYRS." localSheetId="35" hidden="1">{#N/A,#N/A,FALSE,"TAXPAYRS"}</definedName>
    <definedName name="wrn.TAXPAYRS." localSheetId="37" hidden="1">{#N/A,#N/A,FALSE,"TAXPAYRS"}</definedName>
    <definedName name="wrn.TAXPAYRS." localSheetId="38" hidden="1">{#N/A,#N/A,FALSE,"TAXPAYRS"}</definedName>
    <definedName name="wrn.TAXPAYRS." localSheetId="47" hidden="1">{#N/A,#N/A,FALSE,"TAXPAYRS"}</definedName>
    <definedName name="wrn.TAXPAYRS." localSheetId="48" hidden="1">{#N/A,#N/A,FALSE,"TAXPAYRS"}</definedName>
    <definedName name="wrn.TAXPAYRS." localSheetId="49" hidden="1">{#N/A,#N/A,FALSE,"TAXPAYRS"}</definedName>
    <definedName name="wrn.TAXPAYRS." localSheetId="50" hidden="1">{#N/A,#N/A,FALSE,"TAXPAYRS"}</definedName>
    <definedName name="wrn.TAXPAYRS." localSheetId="51" hidden="1">{#N/A,#N/A,FALSE,"TAXPAYRS"}</definedName>
    <definedName name="wrn.TAXPAYRS." localSheetId="52" hidden="1">{#N/A,#N/A,FALSE,"TAXPAYRS"}</definedName>
    <definedName name="wrn.TAXPAYRS." localSheetId="53" hidden="1">{#N/A,#N/A,FALSE,"TAXPAYRS"}</definedName>
    <definedName name="wrn.TAXPAYRS." localSheetId="54" hidden="1">{#N/A,#N/A,FALSE,"TAXPAYRS"}</definedName>
    <definedName name="wrn.TAXPAYRS." localSheetId="14" hidden="1">{#N/A,#N/A,FALSE,"TAXPAYRS"}</definedName>
    <definedName name="wrn.TAXPAYRS." localSheetId="55" hidden="1">{#N/A,#N/A,FALSE,"TAXPAYRS"}</definedName>
    <definedName name="wrn.TAXPAYRS." localSheetId="56" hidden="1">{#N/A,#N/A,FALSE,"TAXPAYRS"}</definedName>
    <definedName name="wrn.TAXPAYRS." localSheetId="57" hidden="1">{#N/A,#N/A,FALSE,"TAXPAYRS"}</definedName>
    <definedName name="wrn.TAXPAYRS." localSheetId="58" hidden="1">{#N/A,#N/A,FALSE,"TAXPAYRS"}</definedName>
    <definedName name="wrn.TAXPAYRS." localSheetId="18" hidden="1">{#N/A,#N/A,FALSE,"TAXPAYRS"}</definedName>
    <definedName name="wrn.TAXPAYRS." localSheetId="19" hidden="1">{#N/A,#N/A,FALSE,"TAXPAYRS"}</definedName>
    <definedName name="wrn.TAXPAYRS." localSheetId="15" hidden="1">{#N/A,#N/A,FALSE,"TAXPAYRS"}</definedName>
    <definedName name="wrn.TAXPAYRS." localSheetId="16" hidden="1">{#N/A,#N/A,FALSE,"TAXPAYRS"}</definedName>
    <definedName name="wrn.TAXPAYRS." hidden="1">{#N/A,#N/A,FALSE,"TAXPAYRS"}</definedName>
    <definedName name="wrn.TRADE." localSheetId="74" hidden="1">{#N/A,#N/A,FALSE,"TRADE"}</definedName>
    <definedName name="wrn.TRADE." localSheetId="13" hidden="1">{#N/A,#N/A,FALSE,"TRADE"}</definedName>
    <definedName name="wrn.TRADE." localSheetId="28" hidden="1">{#N/A,#N/A,FALSE,"TRADE"}</definedName>
    <definedName name="wrn.TRADE." localSheetId="10" hidden="1">{#N/A,#N/A,FALSE,"TRADE"}</definedName>
    <definedName name="wrn.TRADE." localSheetId="20" hidden="1">{#N/A,#N/A,FALSE,"TRADE"}</definedName>
    <definedName name="wrn.TRADE." localSheetId="21" hidden="1">{#N/A,#N/A,FALSE,"TRADE"}</definedName>
    <definedName name="wrn.TRADE." localSheetId="22" hidden="1">{#N/A,#N/A,FALSE,"TRADE"}</definedName>
    <definedName name="wrn.TRADE." localSheetId="23" hidden="1">{#N/A,#N/A,FALSE,"TRADE"}</definedName>
    <definedName name="wrn.TRADE." localSheetId="24" hidden="1">{#N/A,#N/A,FALSE,"TRADE"}</definedName>
    <definedName name="wrn.TRADE." localSheetId="27" hidden="1">{#N/A,#N/A,FALSE,"TRADE"}</definedName>
    <definedName name="wrn.TRADE." localSheetId="29" hidden="1">{#N/A,#N/A,FALSE,"TRADE"}</definedName>
    <definedName name="wrn.TRADE." localSheetId="30" hidden="1">{#N/A,#N/A,FALSE,"TRADE"}</definedName>
    <definedName name="wrn.TRADE." localSheetId="31" hidden="1">{#N/A,#N/A,FALSE,"TRADE"}</definedName>
    <definedName name="wrn.TRADE." localSheetId="32" hidden="1">{#N/A,#N/A,FALSE,"TRADE"}</definedName>
    <definedName name="wrn.TRADE." localSheetId="34" hidden="1">{#N/A,#N/A,FALSE,"TRADE"}</definedName>
    <definedName name="wrn.TRADE." localSheetId="35" hidden="1">{#N/A,#N/A,FALSE,"TRADE"}</definedName>
    <definedName name="wrn.TRADE." localSheetId="37" hidden="1">{#N/A,#N/A,FALSE,"TRADE"}</definedName>
    <definedName name="wrn.TRADE." localSheetId="38" hidden="1">{#N/A,#N/A,FALSE,"TRADE"}</definedName>
    <definedName name="wrn.TRADE." localSheetId="47" hidden="1">{#N/A,#N/A,FALSE,"TRADE"}</definedName>
    <definedName name="wrn.TRADE." localSheetId="48" hidden="1">{#N/A,#N/A,FALSE,"TRADE"}</definedName>
    <definedName name="wrn.TRADE." localSheetId="49" hidden="1">{#N/A,#N/A,FALSE,"TRADE"}</definedName>
    <definedName name="wrn.TRADE." localSheetId="50" hidden="1">{#N/A,#N/A,FALSE,"TRADE"}</definedName>
    <definedName name="wrn.TRADE." localSheetId="51" hidden="1">{#N/A,#N/A,FALSE,"TRADE"}</definedName>
    <definedName name="wrn.TRADE." localSheetId="52" hidden="1">{#N/A,#N/A,FALSE,"TRADE"}</definedName>
    <definedName name="wrn.TRADE." localSheetId="53" hidden="1">{#N/A,#N/A,FALSE,"TRADE"}</definedName>
    <definedName name="wrn.TRADE." localSheetId="54" hidden="1">{#N/A,#N/A,FALSE,"TRADE"}</definedName>
    <definedName name="wrn.TRADE." localSheetId="14" hidden="1">{#N/A,#N/A,FALSE,"TRADE"}</definedName>
    <definedName name="wrn.TRADE." localSheetId="55" hidden="1">{#N/A,#N/A,FALSE,"TRADE"}</definedName>
    <definedName name="wrn.TRADE." localSheetId="56" hidden="1">{#N/A,#N/A,FALSE,"TRADE"}</definedName>
    <definedName name="wrn.TRADE." localSheetId="57" hidden="1">{#N/A,#N/A,FALSE,"TRADE"}</definedName>
    <definedName name="wrn.TRADE." localSheetId="58" hidden="1">{#N/A,#N/A,FALSE,"TRADE"}</definedName>
    <definedName name="wrn.TRADE." localSheetId="18" hidden="1">{#N/A,#N/A,FALSE,"TRADE"}</definedName>
    <definedName name="wrn.TRADE." localSheetId="19" hidden="1">{#N/A,#N/A,FALSE,"TRADE"}</definedName>
    <definedName name="wrn.TRADE." localSheetId="15" hidden="1">{#N/A,#N/A,FALSE,"TRADE"}</definedName>
    <definedName name="wrn.TRADE." localSheetId="16" hidden="1">{#N/A,#N/A,FALSE,"TRADE"}</definedName>
    <definedName name="wrn.TRADE." hidden="1">{#N/A,#N/A,FALSE,"TRADE"}</definedName>
    <definedName name="wrn.TRANSPORT." localSheetId="74" hidden="1">{#N/A,#N/A,FALSE,"TRANPORT"}</definedName>
    <definedName name="wrn.TRANSPORT." localSheetId="13" hidden="1">{#N/A,#N/A,FALSE,"TRANPORT"}</definedName>
    <definedName name="wrn.TRANSPORT." localSheetId="28" hidden="1">{#N/A,#N/A,FALSE,"TRANPORT"}</definedName>
    <definedName name="wrn.TRANSPORT." localSheetId="10" hidden="1">{#N/A,#N/A,FALSE,"TRANPORT"}</definedName>
    <definedName name="wrn.TRANSPORT." localSheetId="20" hidden="1">{#N/A,#N/A,FALSE,"TRANPORT"}</definedName>
    <definedName name="wrn.TRANSPORT." localSheetId="21" hidden="1">{#N/A,#N/A,FALSE,"TRANPORT"}</definedName>
    <definedName name="wrn.TRANSPORT." localSheetId="22" hidden="1">{#N/A,#N/A,FALSE,"TRANPORT"}</definedName>
    <definedName name="wrn.TRANSPORT." localSheetId="23" hidden="1">{#N/A,#N/A,FALSE,"TRANPORT"}</definedName>
    <definedName name="wrn.TRANSPORT." localSheetId="24" hidden="1">{#N/A,#N/A,FALSE,"TRANPORT"}</definedName>
    <definedName name="wrn.TRANSPORT." localSheetId="27" hidden="1">{#N/A,#N/A,FALSE,"TRANPORT"}</definedName>
    <definedName name="wrn.TRANSPORT." localSheetId="29" hidden="1">{#N/A,#N/A,FALSE,"TRANPORT"}</definedName>
    <definedName name="wrn.TRANSPORT." localSheetId="30" hidden="1">{#N/A,#N/A,FALSE,"TRANPORT"}</definedName>
    <definedName name="wrn.TRANSPORT." localSheetId="31" hidden="1">{#N/A,#N/A,FALSE,"TRANPORT"}</definedName>
    <definedName name="wrn.TRANSPORT." localSheetId="32" hidden="1">{#N/A,#N/A,FALSE,"TRANPORT"}</definedName>
    <definedName name="wrn.TRANSPORT." localSheetId="34" hidden="1">{#N/A,#N/A,FALSE,"TRANPORT"}</definedName>
    <definedName name="wrn.TRANSPORT." localSheetId="35" hidden="1">{#N/A,#N/A,FALSE,"TRANPORT"}</definedName>
    <definedName name="wrn.TRANSPORT." localSheetId="37" hidden="1">{#N/A,#N/A,FALSE,"TRANPORT"}</definedName>
    <definedName name="wrn.TRANSPORT." localSheetId="38" hidden="1">{#N/A,#N/A,FALSE,"TRANPORT"}</definedName>
    <definedName name="wrn.TRANSPORT." localSheetId="47" hidden="1">{#N/A,#N/A,FALSE,"TRANPORT"}</definedName>
    <definedName name="wrn.TRANSPORT." localSheetId="48" hidden="1">{#N/A,#N/A,FALSE,"TRANPORT"}</definedName>
    <definedName name="wrn.TRANSPORT." localSheetId="49" hidden="1">{#N/A,#N/A,FALSE,"TRANPORT"}</definedName>
    <definedName name="wrn.TRANSPORT." localSheetId="50" hidden="1">{#N/A,#N/A,FALSE,"TRANPORT"}</definedName>
    <definedName name="wrn.TRANSPORT." localSheetId="51" hidden="1">{#N/A,#N/A,FALSE,"TRANPORT"}</definedName>
    <definedName name="wrn.TRANSPORT." localSheetId="52" hidden="1">{#N/A,#N/A,FALSE,"TRANPORT"}</definedName>
    <definedName name="wrn.TRANSPORT." localSheetId="53" hidden="1">{#N/A,#N/A,FALSE,"TRANPORT"}</definedName>
    <definedName name="wrn.TRANSPORT." localSheetId="54" hidden="1">{#N/A,#N/A,FALSE,"TRANPORT"}</definedName>
    <definedName name="wrn.TRANSPORT." localSheetId="14" hidden="1">{#N/A,#N/A,FALSE,"TRANPORT"}</definedName>
    <definedName name="wrn.TRANSPORT." localSheetId="55" hidden="1">{#N/A,#N/A,FALSE,"TRANPORT"}</definedName>
    <definedName name="wrn.TRANSPORT." localSheetId="56" hidden="1">{#N/A,#N/A,FALSE,"TRANPORT"}</definedName>
    <definedName name="wrn.TRANSPORT." localSheetId="57" hidden="1">{#N/A,#N/A,FALSE,"TRANPORT"}</definedName>
    <definedName name="wrn.TRANSPORT." localSheetId="58" hidden="1">{#N/A,#N/A,FALSE,"TRANPORT"}</definedName>
    <definedName name="wrn.TRANSPORT." localSheetId="18" hidden="1">{#N/A,#N/A,FALSE,"TRANPORT"}</definedName>
    <definedName name="wrn.TRANSPORT." localSheetId="19" hidden="1">{#N/A,#N/A,FALSE,"TRANPORT"}</definedName>
    <definedName name="wrn.TRANSPORT." localSheetId="15" hidden="1">{#N/A,#N/A,FALSE,"TRANPORT"}</definedName>
    <definedName name="wrn.TRANSPORT." localSheetId="16" hidden="1">{#N/A,#N/A,FALSE,"TRANPORT"}</definedName>
    <definedName name="wrn.TRANSPORT." hidden="1">{#N/A,#N/A,FALSE,"TRANPORT"}</definedName>
    <definedName name="wrn.UNEMPL." localSheetId="74" hidden="1">{#N/A,#N/A,FALSE,"EMP_POP";#N/A,#N/A,FALSE,"UNEMPL"}</definedName>
    <definedName name="wrn.UNEMPL." localSheetId="13" hidden="1">{#N/A,#N/A,FALSE,"EMP_POP";#N/A,#N/A,FALSE,"UNEMPL"}</definedName>
    <definedName name="wrn.UNEMPL." localSheetId="28" hidden="1">{#N/A,#N/A,FALSE,"EMP_POP";#N/A,#N/A,FALSE,"UNEMPL"}</definedName>
    <definedName name="wrn.UNEMPL." localSheetId="10" hidden="1">{#N/A,#N/A,FALSE,"EMP_POP";#N/A,#N/A,FALSE,"UNEMPL"}</definedName>
    <definedName name="wrn.UNEMPL." localSheetId="20" hidden="1">{#N/A,#N/A,FALSE,"EMP_POP";#N/A,#N/A,FALSE,"UNEMPL"}</definedName>
    <definedName name="wrn.UNEMPL." localSheetId="21" hidden="1">{#N/A,#N/A,FALSE,"EMP_POP";#N/A,#N/A,FALSE,"UNEMPL"}</definedName>
    <definedName name="wrn.UNEMPL." localSheetId="22" hidden="1">{#N/A,#N/A,FALSE,"EMP_POP";#N/A,#N/A,FALSE,"UNEMPL"}</definedName>
    <definedName name="wrn.UNEMPL." localSheetId="23" hidden="1">{#N/A,#N/A,FALSE,"EMP_POP";#N/A,#N/A,FALSE,"UNEMPL"}</definedName>
    <definedName name="wrn.UNEMPL." localSheetId="24" hidden="1">{#N/A,#N/A,FALSE,"EMP_POP";#N/A,#N/A,FALSE,"UNEMPL"}</definedName>
    <definedName name="wrn.UNEMPL." localSheetId="27" hidden="1">{#N/A,#N/A,FALSE,"EMP_POP";#N/A,#N/A,FALSE,"UNEMPL"}</definedName>
    <definedName name="wrn.UNEMPL." localSheetId="29" hidden="1">{#N/A,#N/A,FALSE,"EMP_POP";#N/A,#N/A,FALSE,"UNEMPL"}</definedName>
    <definedName name="wrn.UNEMPL." localSheetId="30" hidden="1">{#N/A,#N/A,FALSE,"EMP_POP";#N/A,#N/A,FALSE,"UNEMPL"}</definedName>
    <definedName name="wrn.UNEMPL." localSheetId="31" hidden="1">{#N/A,#N/A,FALSE,"EMP_POP";#N/A,#N/A,FALSE,"UNEMPL"}</definedName>
    <definedName name="wrn.UNEMPL." localSheetId="32" hidden="1">{#N/A,#N/A,FALSE,"EMP_POP";#N/A,#N/A,FALSE,"UNEMPL"}</definedName>
    <definedName name="wrn.UNEMPL." localSheetId="34" hidden="1">{#N/A,#N/A,FALSE,"EMP_POP";#N/A,#N/A,FALSE,"UNEMPL"}</definedName>
    <definedName name="wrn.UNEMPL." localSheetId="35" hidden="1">{#N/A,#N/A,FALSE,"EMP_POP";#N/A,#N/A,FALSE,"UNEMPL"}</definedName>
    <definedName name="wrn.UNEMPL." localSheetId="37" hidden="1">{#N/A,#N/A,FALSE,"EMP_POP";#N/A,#N/A,FALSE,"UNEMPL"}</definedName>
    <definedName name="wrn.UNEMPL." localSheetId="38" hidden="1">{#N/A,#N/A,FALSE,"EMP_POP";#N/A,#N/A,FALSE,"UNEMPL"}</definedName>
    <definedName name="wrn.UNEMPL." localSheetId="47" hidden="1">{#N/A,#N/A,FALSE,"EMP_POP";#N/A,#N/A,FALSE,"UNEMPL"}</definedName>
    <definedName name="wrn.UNEMPL." localSheetId="48" hidden="1">{#N/A,#N/A,FALSE,"EMP_POP";#N/A,#N/A,FALSE,"UNEMPL"}</definedName>
    <definedName name="wrn.UNEMPL." localSheetId="49" hidden="1">{#N/A,#N/A,FALSE,"EMP_POP";#N/A,#N/A,FALSE,"UNEMPL"}</definedName>
    <definedName name="wrn.UNEMPL." localSheetId="50" hidden="1">{#N/A,#N/A,FALSE,"EMP_POP";#N/A,#N/A,FALSE,"UNEMPL"}</definedName>
    <definedName name="wrn.UNEMPL." localSheetId="51" hidden="1">{#N/A,#N/A,FALSE,"EMP_POP";#N/A,#N/A,FALSE,"UNEMPL"}</definedName>
    <definedName name="wrn.UNEMPL." localSheetId="52" hidden="1">{#N/A,#N/A,FALSE,"EMP_POP";#N/A,#N/A,FALSE,"UNEMPL"}</definedName>
    <definedName name="wrn.UNEMPL." localSheetId="53" hidden="1">{#N/A,#N/A,FALSE,"EMP_POP";#N/A,#N/A,FALSE,"UNEMPL"}</definedName>
    <definedName name="wrn.UNEMPL." localSheetId="54" hidden="1">{#N/A,#N/A,FALSE,"EMP_POP";#N/A,#N/A,FALSE,"UNEMPL"}</definedName>
    <definedName name="wrn.UNEMPL." localSheetId="14" hidden="1">{#N/A,#N/A,FALSE,"EMP_POP";#N/A,#N/A,FALSE,"UNEMPL"}</definedName>
    <definedName name="wrn.UNEMPL." localSheetId="55" hidden="1">{#N/A,#N/A,FALSE,"EMP_POP";#N/A,#N/A,FALSE,"UNEMPL"}</definedName>
    <definedName name="wrn.UNEMPL." localSheetId="56" hidden="1">{#N/A,#N/A,FALSE,"EMP_POP";#N/A,#N/A,FALSE,"UNEMPL"}</definedName>
    <definedName name="wrn.UNEMPL." localSheetId="57" hidden="1">{#N/A,#N/A,FALSE,"EMP_POP";#N/A,#N/A,FALSE,"UNEMPL"}</definedName>
    <definedName name="wrn.UNEMPL." localSheetId="58" hidden="1">{#N/A,#N/A,FALSE,"EMP_POP";#N/A,#N/A,FALSE,"UNEMPL"}</definedName>
    <definedName name="wrn.UNEMPL." localSheetId="18" hidden="1">{#N/A,#N/A,FALSE,"EMP_POP";#N/A,#N/A,FALSE,"UNEMPL"}</definedName>
    <definedName name="wrn.UNEMPL." localSheetId="19" hidden="1">{#N/A,#N/A,FALSE,"EMP_POP";#N/A,#N/A,FALSE,"UNEMPL"}</definedName>
    <definedName name="wrn.UNEMPL." localSheetId="15" hidden="1">{#N/A,#N/A,FALSE,"EMP_POP";#N/A,#N/A,FALSE,"UNEMPL"}</definedName>
    <definedName name="wrn.UNEMPL." localSheetId="16" hidden="1">{#N/A,#N/A,FALSE,"EMP_POP";#N/A,#N/A,FALSE,"UNEMPL"}</definedName>
    <definedName name="wrn.UNEMPL." hidden="1">{#N/A,#N/A,FALSE,"EMP_POP";#N/A,#N/A,FALSE,"UNEMPL"}</definedName>
    <definedName name="wrn.WAGES." localSheetId="74" hidden="1">{#N/A,#N/A,FALSE,"WAGES"}</definedName>
    <definedName name="wrn.WAGES." localSheetId="13" hidden="1">{#N/A,#N/A,FALSE,"WAGES"}</definedName>
    <definedName name="wrn.WAGES." localSheetId="28" hidden="1">{#N/A,#N/A,FALSE,"WAGES"}</definedName>
    <definedName name="wrn.WAGES." localSheetId="10" hidden="1">{#N/A,#N/A,FALSE,"WAGES"}</definedName>
    <definedName name="wrn.WAGES." localSheetId="20" hidden="1">{#N/A,#N/A,FALSE,"WAGES"}</definedName>
    <definedName name="wrn.WAGES." localSheetId="21" hidden="1">{#N/A,#N/A,FALSE,"WAGES"}</definedName>
    <definedName name="wrn.WAGES." localSheetId="22" hidden="1">{#N/A,#N/A,FALSE,"WAGES"}</definedName>
    <definedName name="wrn.WAGES." localSheetId="23" hidden="1">{#N/A,#N/A,FALSE,"WAGES"}</definedName>
    <definedName name="wrn.WAGES." localSheetId="24" hidden="1">{#N/A,#N/A,FALSE,"WAGES"}</definedName>
    <definedName name="wrn.WAGES." localSheetId="27" hidden="1">{#N/A,#N/A,FALSE,"WAGES"}</definedName>
    <definedName name="wrn.WAGES." localSheetId="29" hidden="1">{#N/A,#N/A,FALSE,"WAGES"}</definedName>
    <definedName name="wrn.WAGES." localSheetId="30" hidden="1">{#N/A,#N/A,FALSE,"WAGES"}</definedName>
    <definedName name="wrn.WAGES." localSheetId="31" hidden="1">{#N/A,#N/A,FALSE,"WAGES"}</definedName>
    <definedName name="wrn.WAGES." localSheetId="32" hidden="1">{#N/A,#N/A,FALSE,"WAGES"}</definedName>
    <definedName name="wrn.WAGES." localSheetId="34" hidden="1">{#N/A,#N/A,FALSE,"WAGES"}</definedName>
    <definedName name="wrn.WAGES." localSheetId="35" hidden="1">{#N/A,#N/A,FALSE,"WAGES"}</definedName>
    <definedName name="wrn.WAGES." localSheetId="37" hidden="1">{#N/A,#N/A,FALSE,"WAGES"}</definedName>
    <definedName name="wrn.WAGES." localSheetId="38" hidden="1">{#N/A,#N/A,FALSE,"WAGES"}</definedName>
    <definedName name="wrn.WAGES." localSheetId="47" hidden="1">{#N/A,#N/A,FALSE,"WAGES"}</definedName>
    <definedName name="wrn.WAGES." localSheetId="48" hidden="1">{#N/A,#N/A,FALSE,"WAGES"}</definedName>
    <definedName name="wrn.WAGES." localSheetId="49" hidden="1">{#N/A,#N/A,FALSE,"WAGES"}</definedName>
    <definedName name="wrn.WAGES." localSheetId="50" hidden="1">{#N/A,#N/A,FALSE,"WAGES"}</definedName>
    <definedName name="wrn.WAGES." localSheetId="51" hidden="1">{#N/A,#N/A,FALSE,"WAGES"}</definedName>
    <definedName name="wrn.WAGES." localSheetId="52" hidden="1">{#N/A,#N/A,FALSE,"WAGES"}</definedName>
    <definedName name="wrn.WAGES." localSheetId="53" hidden="1">{#N/A,#N/A,FALSE,"WAGES"}</definedName>
    <definedName name="wrn.WAGES." localSheetId="54" hidden="1">{#N/A,#N/A,FALSE,"WAGES"}</definedName>
    <definedName name="wrn.WAGES." localSheetId="14" hidden="1">{#N/A,#N/A,FALSE,"WAGES"}</definedName>
    <definedName name="wrn.WAGES." localSheetId="55" hidden="1">{#N/A,#N/A,FALSE,"WAGES"}</definedName>
    <definedName name="wrn.WAGES." localSheetId="56" hidden="1">{#N/A,#N/A,FALSE,"WAGES"}</definedName>
    <definedName name="wrn.WAGES." localSheetId="57" hidden="1">{#N/A,#N/A,FALSE,"WAGES"}</definedName>
    <definedName name="wrn.WAGES." localSheetId="58" hidden="1">{#N/A,#N/A,FALSE,"WAGES"}</definedName>
    <definedName name="wrn.WAGES." localSheetId="18" hidden="1">{#N/A,#N/A,FALSE,"WAGES"}</definedName>
    <definedName name="wrn.WAGES." localSheetId="19" hidden="1">{#N/A,#N/A,FALSE,"WAGES"}</definedName>
    <definedName name="wrn.WAGES." localSheetId="15" hidden="1">{#N/A,#N/A,FALSE,"WAGES"}</definedName>
    <definedName name="wrn.WAGES." localSheetId="16" hidden="1">{#N/A,#N/A,FALSE,"WAGES"}</definedName>
    <definedName name="wrn.WAGES." hidden="1">{#N/A,#N/A,FALSE,"WAGES"}</definedName>
    <definedName name="wrn.WEO." localSheetId="74" hidden="1">{"WEO",#N/A,FALSE,"T"}</definedName>
    <definedName name="wrn.WEO." localSheetId="13" hidden="1">{"WEO",#N/A,FALSE,"T"}</definedName>
    <definedName name="wrn.WEO." localSheetId="28" hidden="1">{"WEO",#N/A,FALSE,"T"}</definedName>
    <definedName name="wrn.WEO." localSheetId="10" hidden="1">{"WEO",#N/A,FALSE,"T"}</definedName>
    <definedName name="wrn.WEO." localSheetId="20" hidden="1">{"WEO",#N/A,FALSE,"T"}</definedName>
    <definedName name="wrn.WEO." localSheetId="21" hidden="1">{"WEO",#N/A,FALSE,"T"}</definedName>
    <definedName name="wrn.WEO." localSheetId="22" hidden="1">{"WEO",#N/A,FALSE,"T"}</definedName>
    <definedName name="wrn.WEO." localSheetId="23" hidden="1">{"WEO",#N/A,FALSE,"T"}</definedName>
    <definedName name="wrn.WEO." localSheetId="24" hidden="1">{"WEO",#N/A,FALSE,"T"}</definedName>
    <definedName name="wrn.WEO." localSheetId="27" hidden="1">{"WEO",#N/A,FALSE,"T"}</definedName>
    <definedName name="wrn.WEO." localSheetId="29" hidden="1">{"WEO",#N/A,FALSE,"T"}</definedName>
    <definedName name="wrn.WEO." localSheetId="30" hidden="1">{"WEO",#N/A,FALSE,"T"}</definedName>
    <definedName name="wrn.WEO." localSheetId="31" hidden="1">{"WEO",#N/A,FALSE,"T"}</definedName>
    <definedName name="wrn.WEO." localSheetId="32" hidden="1">{"WEO",#N/A,FALSE,"T"}</definedName>
    <definedName name="wrn.WEO." localSheetId="34" hidden="1">{"WEO",#N/A,FALSE,"T"}</definedName>
    <definedName name="wrn.WEO." localSheetId="35" hidden="1">{"WEO",#N/A,FALSE,"T"}</definedName>
    <definedName name="wrn.WEO." localSheetId="37" hidden="1">{"WEO",#N/A,FALSE,"T"}</definedName>
    <definedName name="wrn.WEO." localSheetId="38" hidden="1">{"WEO",#N/A,FALSE,"T"}</definedName>
    <definedName name="wrn.WEO." localSheetId="47" hidden="1">{"WEO",#N/A,FALSE,"T"}</definedName>
    <definedName name="wrn.WEO." localSheetId="48" hidden="1">{"WEO",#N/A,FALSE,"T"}</definedName>
    <definedName name="wrn.WEO." localSheetId="49" hidden="1">{"WEO",#N/A,FALSE,"T"}</definedName>
    <definedName name="wrn.WEO." localSheetId="50" hidden="1">{"WEO",#N/A,FALSE,"T"}</definedName>
    <definedName name="wrn.WEO." localSheetId="51" hidden="1">{"WEO",#N/A,FALSE,"T"}</definedName>
    <definedName name="wrn.WEO." localSheetId="52" hidden="1">{"WEO",#N/A,FALSE,"T"}</definedName>
    <definedName name="wrn.WEO." localSheetId="53" hidden="1">{"WEO",#N/A,FALSE,"T"}</definedName>
    <definedName name="wrn.WEO." localSheetId="54" hidden="1">{"WEO",#N/A,FALSE,"T"}</definedName>
    <definedName name="wrn.WEO." localSheetId="14" hidden="1">{"WEO",#N/A,FALSE,"T"}</definedName>
    <definedName name="wrn.WEO." localSheetId="55" hidden="1">{"WEO",#N/A,FALSE,"T"}</definedName>
    <definedName name="wrn.WEO." localSheetId="56" hidden="1">{"WEO",#N/A,FALSE,"T"}</definedName>
    <definedName name="wrn.WEO." localSheetId="57" hidden="1">{"WEO",#N/A,FALSE,"T"}</definedName>
    <definedName name="wrn.WEO." localSheetId="58" hidden="1">{"WEO",#N/A,FALSE,"T"}</definedName>
    <definedName name="wrn.WEO." localSheetId="18" hidden="1">{"WEO",#N/A,FALSE,"T"}</definedName>
    <definedName name="wrn.WEO." localSheetId="19" hidden="1">{"WEO",#N/A,FALSE,"T"}</definedName>
    <definedName name="wrn.WEO." localSheetId="15" hidden="1">{"WEO",#N/A,FALSE,"T"}</definedName>
    <definedName name="wrn.WEO." localSheetId="16" hidden="1">{"WEO",#N/A,FALSE,"T"}</definedName>
    <definedName name="wrn.WEO." hidden="1">{"WEO",#N/A,FALSE,"T"}</definedName>
    <definedName name="Wt_d">[72]CIRRs!$C$59</definedName>
    <definedName name="wtewt" localSheetId="74" hidden="1">#REF!</definedName>
    <definedName name="wtewt" localSheetId="13" hidden="1">#REF!</definedName>
    <definedName name="wtewt" localSheetId="10" hidden="1">#REF!</definedName>
    <definedName name="wtewt" localSheetId="20" hidden="1">#REF!</definedName>
    <definedName name="wtewt" localSheetId="21" hidden="1">#REF!</definedName>
    <definedName name="wtewt" localSheetId="22" hidden="1">#REF!</definedName>
    <definedName name="wtewt" localSheetId="23" hidden="1">#REF!</definedName>
    <definedName name="wtewt" localSheetId="27" hidden="1">#REF!</definedName>
    <definedName name="wtewt" localSheetId="30" hidden="1">#REF!</definedName>
    <definedName name="wtewt" localSheetId="31" hidden="1">#REF!</definedName>
    <definedName name="wtewt" localSheetId="32" hidden="1">#REF!</definedName>
    <definedName name="wtewt" localSheetId="34" hidden="1">#REF!</definedName>
    <definedName name="wtewt" localSheetId="35" hidden="1">#REF!</definedName>
    <definedName name="wtewt" localSheetId="37" hidden="1">#REF!</definedName>
    <definedName name="wtewt" localSheetId="38" hidden="1">#REF!</definedName>
    <definedName name="wtewt" localSheetId="47" hidden="1">#REF!</definedName>
    <definedName name="wtewt" localSheetId="48" hidden="1">#REF!</definedName>
    <definedName name="wtewt" localSheetId="49" hidden="1">#REF!</definedName>
    <definedName name="wtewt" localSheetId="50" hidden="1">#REF!</definedName>
    <definedName name="wtewt" localSheetId="52" hidden="1">#REF!</definedName>
    <definedName name="wtewt" localSheetId="54" hidden="1">#REF!</definedName>
    <definedName name="wtewt" localSheetId="55" hidden="1">#REF!</definedName>
    <definedName name="wtewt" localSheetId="56" hidden="1">#REF!</definedName>
    <definedName name="wtewt" localSheetId="57" hidden="1">#REF!</definedName>
    <definedName name="wtewt" localSheetId="58" hidden="1">#REF!</definedName>
    <definedName name="wtewt" localSheetId="18" hidden="1">#REF!</definedName>
    <definedName name="wtewt" localSheetId="16" hidden="1">#REF!</definedName>
    <definedName name="wtewt" hidden="1">#REF!</definedName>
    <definedName name="wvu.PLA1." localSheetId="7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6"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74" hidden="1">{TRUE,TRUE,-1.25,-15.5,484.5,276.75,FALSE,FALSE,TRUE,TRUE,0,15,#N/A,56,#N/A,4.88636363636364,15.35,1,FALSE,FALSE,3,TRUE,1,FALSE,100,"Swvu.PLA2.","ACwvu.PLA2.",#N/A,FALSE,FALSE,0,0,0,0,2,"","",TRUE,TRUE,FALSE,FALSE,1,60,#N/A,#N/A,FALSE,FALSE,"Rwvu.PLA2.",#N/A,FALSE,FALSE,FALSE,9,65532,65532,FALSE,FALSE,TRUE,TRUE,TRUE}</definedName>
    <definedName name="wvu.PLA2." localSheetId="12" hidden="1">{TRUE,TRUE,-1.25,-15.5,484.5,276.75,FALSE,FALSE,TRUE,TRUE,0,15,#N/A,56,#N/A,4.88636363636364,15.35,1,FALSE,FALSE,3,TRUE,1,FALSE,100,"Swvu.PLA2.","ACwvu.PLA2.",#N/A,FALSE,FALSE,0,0,0,0,2,"","",TRUE,TRUE,FALSE,FALSE,1,60,#N/A,#N/A,FALSE,FALSE,"Rwvu.PLA2.",#N/A,FALSE,FALSE,FALSE,9,65532,65532,FALSE,FALSE,TRUE,TRUE,TRUE}</definedName>
    <definedName name="wvu.PLA2." localSheetId="13" hidden="1">{TRUE,TRUE,-1.25,-15.5,484.5,276.75,FALSE,FALSE,TRUE,TRUE,0,15,#N/A,56,#N/A,4.88636363636364,15.35,1,FALSE,FALSE,3,TRUE,1,FALSE,100,"Swvu.PLA2.","ACwvu.PLA2.",#N/A,FALSE,FALSE,0,0,0,0,2,"","",TRUE,TRUE,FALSE,FALSE,1,60,#N/A,#N/A,FALSE,FALSE,"Rwvu.PLA2.",#N/A,FALSE,FALSE,FALSE,9,65532,65532,FALSE,FALSE,TRUE,TRUE,TRUE}</definedName>
    <definedName name="wvu.PLA2." localSheetId="28" hidden="1">{TRUE,TRUE,-1.25,-15.5,484.5,276.75,FALSE,FALSE,TRUE,TRUE,0,15,#N/A,56,#N/A,4.88636363636364,15.35,1,FALSE,FALSE,3,TRUE,1,FALSE,100,"Swvu.PLA2.","ACwvu.PLA2.",#N/A,FALSE,FALSE,0,0,0,0,2,"","",TRUE,TRUE,FALSE,FALSE,1,60,#N/A,#N/A,FALSE,FALSE,"Rwvu.PLA2.",#N/A,FALSE,FALSE,FALSE,9,65532,65532,FALSE,FALSE,TRUE,TRUE,TRUE}</definedName>
    <definedName name="wvu.PLA2." localSheetId="10" hidden="1">{TRUE,TRUE,-1.25,-15.5,484.5,276.75,FALSE,FALSE,TRUE,TRUE,0,15,#N/A,56,#N/A,4.88636363636364,15.35,1,FALSE,FALSE,3,TRUE,1,FALSE,100,"Swvu.PLA2.","ACwvu.PLA2.",#N/A,FALSE,FALSE,0,0,0,0,2,"","",TRUE,TRUE,FALSE,FALSE,1,60,#N/A,#N/A,FALSE,FALSE,"Rwvu.PLA2.",#N/A,FALSE,FALSE,FALSE,9,65532,65532,FALSE,FALSE,TRUE,TRUE,TRUE}</definedName>
    <definedName name="wvu.PLA2." localSheetId="20" hidden="1">{TRUE,TRUE,-1.25,-15.5,484.5,276.75,FALSE,FALSE,TRUE,TRUE,0,15,#N/A,56,#N/A,4.88636363636364,15.35,1,FALSE,FALSE,3,TRUE,1,FALSE,100,"Swvu.PLA2.","ACwvu.PLA2.",#N/A,FALSE,FALSE,0,0,0,0,2,"","",TRUE,TRUE,FALSE,FALSE,1,60,#N/A,#N/A,FALSE,FALSE,"Rwvu.PLA2.",#N/A,FALSE,FALSE,FALSE,9,65532,65532,FALSE,FALSE,TRUE,TRUE,TRUE}</definedName>
    <definedName name="wvu.PLA2." localSheetId="21" hidden="1">{TRUE,TRUE,-1.25,-15.5,484.5,276.75,FALSE,FALSE,TRUE,TRUE,0,15,#N/A,56,#N/A,4.88636363636364,15.35,1,FALSE,FALSE,3,TRUE,1,FALSE,100,"Swvu.PLA2.","ACwvu.PLA2.",#N/A,FALSE,FALSE,0,0,0,0,2,"","",TRUE,TRUE,FALSE,FALSE,1,60,#N/A,#N/A,FALSE,FALSE,"Rwvu.PLA2.",#N/A,FALSE,FALSE,FALSE,9,65532,65532,FALSE,FALSE,TRUE,TRUE,TRUE}</definedName>
    <definedName name="wvu.PLA2." localSheetId="22" hidden="1">{TRUE,TRUE,-1.25,-15.5,484.5,276.75,FALSE,FALSE,TRUE,TRUE,0,15,#N/A,56,#N/A,4.88636363636364,15.35,1,FALSE,FALSE,3,TRUE,1,FALSE,100,"Swvu.PLA2.","ACwvu.PLA2.",#N/A,FALSE,FALSE,0,0,0,0,2,"","",TRUE,TRUE,FALSE,FALSE,1,60,#N/A,#N/A,FALSE,FALSE,"Rwvu.PLA2.",#N/A,FALSE,FALSE,FALSE,9,65532,65532,FALSE,FALSE,TRUE,TRUE,TRUE}</definedName>
    <definedName name="wvu.PLA2." localSheetId="23" hidden="1">{TRUE,TRUE,-1.25,-15.5,484.5,276.75,FALSE,FALSE,TRUE,TRUE,0,15,#N/A,56,#N/A,4.88636363636364,15.35,1,FALSE,FALSE,3,TRUE,1,FALSE,100,"Swvu.PLA2.","ACwvu.PLA2.",#N/A,FALSE,FALSE,0,0,0,0,2,"","",TRUE,TRUE,FALSE,FALSE,1,60,#N/A,#N/A,FALSE,FALSE,"Rwvu.PLA2.",#N/A,FALSE,FALSE,FALSE,9,65532,65532,FALSE,FALSE,TRUE,TRUE,TRUE}</definedName>
    <definedName name="wvu.PLA2." localSheetId="24" hidden="1">{TRUE,TRUE,-1.25,-15.5,484.5,276.75,FALSE,FALSE,TRUE,TRUE,0,15,#N/A,56,#N/A,4.88636363636364,15.35,1,FALSE,FALSE,3,TRUE,1,FALSE,100,"Swvu.PLA2.","ACwvu.PLA2.",#N/A,FALSE,FALSE,0,0,0,0,2,"","",TRUE,TRUE,FALSE,FALSE,1,60,#N/A,#N/A,FALSE,FALSE,"Rwvu.PLA2.",#N/A,FALSE,FALSE,FALSE,9,65532,65532,FALSE,FALSE,TRUE,TRUE,TRUE}</definedName>
    <definedName name="wvu.PLA2." localSheetId="27" hidden="1">{TRUE,TRUE,-1.25,-15.5,484.5,276.75,FALSE,FALSE,TRUE,TRUE,0,15,#N/A,56,#N/A,4.88636363636364,15.35,1,FALSE,FALSE,3,TRUE,1,FALSE,100,"Swvu.PLA2.","ACwvu.PLA2.",#N/A,FALSE,FALSE,0,0,0,0,2,"","",TRUE,TRUE,FALSE,FALSE,1,60,#N/A,#N/A,FALSE,FALSE,"Rwvu.PLA2.",#N/A,FALSE,FALSE,FALSE,9,65532,65532,FALSE,FALSE,TRUE,TRUE,TRUE}</definedName>
    <definedName name="wvu.PLA2." localSheetId="29" hidden="1">{TRUE,TRUE,-1.25,-15.5,484.5,276.75,FALSE,FALSE,TRUE,TRUE,0,15,#N/A,56,#N/A,4.88636363636364,15.35,1,FALSE,FALSE,3,TRUE,1,FALSE,100,"Swvu.PLA2.","ACwvu.PLA2.",#N/A,FALSE,FALSE,0,0,0,0,2,"","",TRUE,TRUE,FALSE,FALSE,1,60,#N/A,#N/A,FALSE,FALSE,"Rwvu.PLA2.",#N/A,FALSE,FALSE,FALSE,9,65532,65532,FALSE,FALSE,TRUE,TRUE,TRUE}</definedName>
    <definedName name="wvu.PLA2." localSheetId="30" hidden="1">{TRUE,TRUE,-1.25,-15.5,484.5,276.75,FALSE,FALSE,TRUE,TRUE,0,15,#N/A,56,#N/A,4.88636363636364,15.35,1,FALSE,FALSE,3,TRUE,1,FALSE,100,"Swvu.PLA2.","ACwvu.PLA2.",#N/A,FALSE,FALSE,0,0,0,0,2,"","",TRUE,TRUE,FALSE,FALSE,1,60,#N/A,#N/A,FALSE,FALSE,"Rwvu.PLA2.",#N/A,FALSE,FALSE,FALSE,9,65532,65532,FALSE,FALSE,TRUE,TRUE,TRUE}</definedName>
    <definedName name="wvu.PLA2." localSheetId="31" hidden="1">{TRUE,TRUE,-1.25,-15.5,484.5,276.75,FALSE,FALSE,TRUE,TRUE,0,15,#N/A,56,#N/A,4.88636363636364,15.35,1,FALSE,FALSE,3,TRUE,1,FALSE,100,"Swvu.PLA2.","ACwvu.PLA2.",#N/A,FALSE,FALSE,0,0,0,0,2,"","",TRUE,TRUE,FALSE,FALSE,1,60,#N/A,#N/A,FALSE,FALSE,"Rwvu.PLA2.",#N/A,FALSE,FALSE,FALSE,9,65532,65532,FALSE,FALSE,TRUE,TRUE,TRUE}</definedName>
    <definedName name="wvu.PLA2." localSheetId="32" hidden="1">{TRUE,TRUE,-1.25,-15.5,484.5,276.75,FALSE,FALSE,TRUE,TRUE,0,15,#N/A,56,#N/A,4.88636363636364,15.35,1,FALSE,FALSE,3,TRUE,1,FALSE,100,"Swvu.PLA2.","ACwvu.PLA2.",#N/A,FALSE,FALSE,0,0,0,0,2,"","",TRUE,TRUE,FALSE,FALSE,1,60,#N/A,#N/A,FALSE,FALSE,"Rwvu.PLA2.",#N/A,FALSE,FALSE,FALSE,9,65532,65532,FALSE,FALSE,TRUE,TRUE,TRUE}</definedName>
    <definedName name="wvu.PLA2." localSheetId="34" hidden="1">{TRUE,TRUE,-1.25,-15.5,484.5,276.75,FALSE,FALSE,TRUE,TRUE,0,15,#N/A,56,#N/A,4.88636363636364,15.35,1,FALSE,FALSE,3,TRUE,1,FALSE,100,"Swvu.PLA2.","ACwvu.PLA2.",#N/A,FALSE,FALSE,0,0,0,0,2,"","",TRUE,TRUE,FALSE,FALSE,1,60,#N/A,#N/A,FALSE,FALSE,"Rwvu.PLA2.",#N/A,FALSE,FALSE,FALSE,9,65532,65532,FALSE,FALSE,TRUE,TRUE,TRUE}</definedName>
    <definedName name="wvu.PLA2." localSheetId="35" hidden="1">{TRUE,TRUE,-1.25,-15.5,484.5,276.75,FALSE,FALSE,TRUE,TRUE,0,15,#N/A,56,#N/A,4.88636363636364,15.35,1,FALSE,FALSE,3,TRUE,1,FALSE,100,"Swvu.PLA2.","ACwvu.PLA2.",#N/A,FALSE,FALSE,0,0,0,0,2,"","",TRUE,TRUE,FALSE,FALSE,1,60,#N/A,#N/A,FALSE,FALSE,"Rwvu.PLA2.",#N/A,FALSE,FALSE,FALSE,9,65532,65532,FALSE,FALSE,TRUE,TRUE,TRUE}</definedName>
    <definedName name="wvu.PLA2." localSheetId="37" hidden="1">{TRUE,TRUE,-1.25,-15.5,484.5,276.75,FALSE,FALSE,TRUE,TRUE,0,15,#N/A,56,#N/A,4.88636363636364,15.35,1,FALSE,FALSE,3,TRUE,1,FALSE,100,"Swvu.PLA2.","ACwvu.PLA2.",#N/A,FALSE,FALSE,0,0,0,0,2,"","",TRUE,TRUE,FALSE,FALSE,1,60,#N/A,#N/A,FALSE,FALSE,"Rwvu.PLA2.",#N/A,FALSE,FALSE,FALSE,9,65532,65532,FALSE,FALSE,TRUE,TRUE,TRUE}</definedName>
    <definedName name="wvu.PLA2." localSheetId="38" hidden="1">{TRUE,TRUE,-1.25,-15.5,484.5,276.75,FALSE,FALSE,TRUE,TRUE,0,15,#N/A,56,#N/A,4.88636363636364,15.35,1,FALSE,FALSE,3,TRUE,1,FALSE,100,"Swvu.PLA2.","ACwvu.PLA2.",#N/A,FALSE,FALSE,0,0,0,0,2,"","",TRUE,TRUE,FALSE,FALSE,1,60,#N/A,#N/A,FALSE,FALSE,"Rwvu.PLA2.",#N/A,FALSE,FALSE,FALSE,9,65532,65532,FALSE,FALSE,TRUE,TRUE,TRUE}</definedName>
    <definedName name="wvu.PLA2." localSheetId="47" hidden="1">{TRUE,TRUE,-1.25,-15.5,484.5,276.75,FALSE,FALSE,TRUE,TRUE,0,15,#N/A,56,#N/A,4.88636363636364,15.35,1,FALSE,FALSE,3,TRUE,1,FALSE,100,"Swvu.PLA2.","ACwvu.PLA2.",#N/A,FALSE,FALSE,0,0,0,0,2,"","",TRUE,TRUE,FALSE,FALSE,1,60,#N/A,#N/A,FALSE,FALSE,"Rwvu.PLA2.",#N/A,FALSE,FALSE,FALSE,9,65532,65532,FALSE,FALSE,TRUE,TRUE,TRUE}</definedName>
    <definedName name="wvu.PLA2." localSheetId="48" hidden="1">{TRUE,TRUE,-1.25,-15.5,484.5,276.75,FALSE,FALSE,TRUE,TRUE,0,15,#N/A,56,#N/A,4.88636363636364,15.35,1,FALSE,FALSE,3,TRUE,1,FALSE,100,"Swvu.PLA2.","ACwvu.PLA2.",#N/A,FALSE,FALSE,0,0,0,0,2,"","",TRUE,TRUE,FALSE,FALSE,1,60,#N/A,#N/A,FALSE,FALSE,"Rwvu.PLA2.",#N/A,FALSE,FALSE,FALSE,9,65532,65532,FALSE,FALSE,TRUE,TRUE,TRUE}</definedName>
    <definedName name="wvu.PLA2." localSheetId="49" hidden="1">{TRUE,TRUE,-1.25,-15.5,484.5,276.75,FALSE,FALSE,TRUE,TRUE,0,15,#N/A,56,#N/A,4.88636363636364,15.35,1,FALSE,FALSE,3,TRUE,1,FALSE,100,"Swvu.PLA2.","ACwvu.PLA2.",#N/A,FALSE,FALSE,0,0,0,0,2,"","",TRUE,TRUE,FALSE,FALSE,1,60,#N/A,#N/A,FALSE,FALSE,"Rwvu.PLA2.",#N/A,FALSE,FALSE,FALSE,9,65532,65532,FALSE,FALSE,TRUE,TRUE,TRUE}</definedName>
    <definedName name="wvu.PLA2." localSheetId="50" hidden="1">{TRUE,TRUE,-1.25,-15.5,484.5,276.75,FALSE,FALSE,TRUE,TRUE,0,15,#N/A,56,#N/A,4.88636363636364,15.35,1,FALSE,FALSE,3,TRUE,1,FALSE,100,"Swvu.PLA2.","ACwvu.PLA2.",#N/A,FALSE,FALSE,0,0,0,0,2,"","",TRUE,TRUE,FALSE,FALSE,1,60,#N/A,#N/A,FALSE,FALSE,"Rwvu.PLA2.",#N/A,FALSE,FALSE,FALSE,9,65532,65532,FALSE,FALSE,TRUE,TRUE,TRUE}</definedName>
    <definedName name="wvu.PLA2." localSheetId="51" hidden="1">{TRUE,TRUE,-1.25,-15.5,484.5,276.75,FALSE,FALSE,TRUE,TRUE,0,15,#N/A,56,#N/A,4.88636363636364,15.35,1,FALSE,FALSE,3,TRUE,1,FALSE,100,"Swvu.PLA2.","ACwvu.PLA2.",#N/A,FALSE,FALSE,0,0,0,0,2,"","",TRUE,TRUE,FALSE,FALSE,1,60,#N/A,#N/A,FALSE,FALSE,"Rwvu.PLA2.",#N/A,FALSE,FALSE,FALSE,9,65532,65532,FALSE,FALSE,TRUE,TRUE,TRUE}</definedName>
    <definedName name="wvu.PLA2." localSheetId="52" hidden="1">{TRUE,TRUE,-1.25,-15.5,484.5,276.75,FALSE,FALSE,TRUE,TRUE,0,15,#N/A,56,#N/A,4.88636363636364,15.35,1,FALSE,FALSE,3,TRUE,1,FALSE,100,"Swvu.PLA2.","ACwvu.PLA2.",#N/A,FALSE,FALSE,0,0,0,0,2,"","",TRUE,TRUE,FALSE,FALSE,1,60,#N/A,#N/A,FALSE,FALSE,"Rwvu.PLA2.",#N/A,FALSE,FALSE,FALSE,9,65532,65532,FALSE,FALSE,TRUE,TRUE,TRUE}</definedName>
    <definedName name="wvu.PLA2." localSheetId="53" hidden="1">{TRUE,TRUE,-1.25,-15.5,484.5,276.75,FALSE,FALSE,TRUE,TRUE,0,15,#N/A,56,#N/A,4.88636363636364,15.35,1,FALSE,FALSE,3,TRUE,1,FALSE,100,"Swvu.PLA2.","ACwvu.PLA2.",#N/A,FALSE,FALSE,0,0,0,0,2,"","",TRUE,TRUE,FALSE,FALSE,1,60,#N/A,#N/A,FALSE,FALSE,"Rwvu.PLA2.",#N/A,FALSE,FALSE,FALSE,9,65532,65532,FALSE,FALSE,TRUE,TRUE,TRUE}</definedName>
    <definedName name="wvu.PLA2." localSheetId="54" hidden="1">{TRUE,TRUE,-1.25,-15.5,484.5,276.75,FALSE,FALSE,TRUE,TRUE,0,15,#N/A,56,#N/A,4.88636363636364,15.35,1,FALSE,FALSE,3,TRUE,1,FALSE,100,"Swvu.PLA2.","ACwvu.PLA2.",#N/A,FALSE,FALSE,0,0,0,0,2,"","",TRUE,TRUE,FALSE,FALSE,1,60,#N/A,#N/A,FALSE,FALSE,"Rwvu.PLA2.",#N/A,FALSE,FALSE,FALSE,9,65532,65532,FALSE,FALSE,TRUE,TRUE,TRUE}</definedName>
    <definedName name="wvu.PLA2." localSheetId="14" hidden="1">{TRUE,TRUE,-1.25,-15.5,484.5,276.75,FALSE,FALSE,TRUE,TRUE,0,15,#N/A,56,#N/A,4.88636363636364,15.35,1,FALSE,FALSE,3,TRUE,1,FALSE,100,"Swvu.PLA2.","ACwvu.PLA2.",#N/A,FALSE,FALSE,0,0,0,0,2,"","",TRUE,TRUE,FALSE,FALSE,1,60,#N/A,#N/A,FALSE,FALSE,"Rwvu.PLA2.",#N/A,FALSE,FALSE,FALSE,9,65532,65532,FALSE,FALSE,TRUE,TRUE,TRUE}</definedName>
    <definedName name="wvu.PLA2." localSheetId="55" hidden="1">{TRUE,TRUE,-1.25,-15.5,484.5,276.75,FALSE,FALSE,TRUE,TRUE,0,15,#N/A,56,#N/A,4.88636363636364,15.35,1,FALSE,FALSE,3,TRUE,1,FALSE,100,"Swvu.PLA2.","ACwvu.PLA2.",#N/A,FALSE,FALSE,0,0,0,0,2,"","",TRUE,TRUE,FALSE,FALSE,1,60,#N/A,#N/A,FALSE,FALSE,"Rwvu.PLA2.",#N/A,FALSE,FALSE,FALSE,9,65532,65532,FALSE,FALSE,TRUE,TRUE,TRUE}</definedName>
    <definedName name="wvu.PLA2." localSheetId="56" hidden="1">{TRUE,TRUE,-1.25,-15.5,484.5,276.75,FALSE,FALSE,TRUE,TRUE,0,15,#N/A,56,#N/A,4.88636363636364,15.35,1,FALSE,FALSE,3,TRUE,1,FALSE,100,"Swvu.PLA2.","ACwvu.PLA2.",#N/A,FALSE,FALSE,0,0,0,0,2,"","",TRUE,TRUE,FALSE,FALSE,1,60,#N/A,#N/A,FALSE,FALSE,"Rwvu.PLA2.",#N/A,FALSE,FALSE,FALSE,9,65532,65532,FALSE,FALSE,TRUE,TRUE,TRUE}</definedName>
    <definedName name="wvu.PLA2." localSheetId="57" hidden="1">{TRUE,TRUE,-1.25,-15.5,484.5,276.75,FALSE,FALSE,TRUE,TRUE,0,15,#N/A,56,#N/A,4.88636363636364,15.35,1,FALSE,FALSE,3,TRUE,1,FALSE,100,"Swvu.PLA2.","ACwvu.PLA2.",#N/A,FALSE,FALSE,0,0,0,0,2,"","",TRUE,TRUE,FALSE,FALSE,1,60,#N/A,#N/A,FALSE,FALSE,"Rwvu.PLA2.",#N/A,FALSE,FALSE,FALSE,9,65532,65532,FALSE,FALSE,TRUE,TRUE,TRUE}</definedName>
    <definedName name="wvu.PLA2." localSheetId="58" hidden="1">{TRUE,TRUE,-1.25,-15.5,484.5,276.75,FALSE,FALSE,TRUE,TRUE,0,15,#N/A,56,#N/A,4.88636363636364,15.35,1,FALSE,FALSE,3,TRUE,1,FALSE,100,"Swvu.PLA2.","ACwvu.PLA2.",#N/A,FALSE,FALSE,0,0,0,0,2,"","",TRUE,TRUE,FALSE,FALSE,1,60,#N/A,#N/A,FALSE,FALSE,"Rwvu.PLA2.",#N/A,FALSE,FALSE,FALSE,9,65532,65532,FALSE,FALSE,TRUE,TRUE,TRUE}</definedName>
    <definedName name="wvu.PLA2." localSheetId="18" hidden="1">{TRUE,TRUE,-1.25,-15.5,484.5,276.75,FALSE,FALSE,TRUE,TRUE,0,15,#N/A,56,#N/A,4.88636363636364,15.35,1,FALSE,FALSE,3,TRUE,1,FALSE,100,"Swvu.PLA2.","ACwvu.PLA2.",#N/A,FALSE,FALSE,0,0,0,0,2,"","",TRUE,TRUE,FALSE,FALSE,1,60,#N/A,#N/A,FALSE,FALSE,"Rwvu.PLA2.",#N/A,FALSE,FALSE,FALSE,9,65532,65532,FALSE,FALSE,TRUE,TRUE,TRUE}</definedName>
    <definedName name="wvu.PLA2." localSheetId="19" hidden="1">{TRUE,TRUE,-1.25,-15.5,484.5,276.75,FALSE,FALSE,TRUE,TRUE,0,15,#N/A,56,#N/A,4.88636363636364,15.35,1,FALSE,FALSE,3,TRUE,1,FALSE,100,"Swvu.PLA2.","ACwvu.PLA2.",#N/A,FALSE,FALSE,0,0,0,0,2,"","",TRUE,TRUE,FALSE,FALSE,1,60,#N/A,#N/A,FALSE,FALSE,"Rwvu.PLA2.",#N/A,FALSE,FALSE,FALSE,9,65532,65532,FALSE,FALSE,TRUE,TRUE,TRUE}</definedName>
    <definedName name="wvu.PLA2." localSheetId="15" hidden="1">{TRUE,TRUE,-1.25,-15.5,484.5,276.75,FALSE,FALSE,TRUE,TRUE,0,15,#N/A,56,#N/A,4.88636363636364,15.35,1,FALSE,FALSE,3,TRUE,1,FALSE,100,"Swvu.PLA2.","ACwvu.PLA2.",#N/A,FALSE,FALSE,0,0,0,0,2,"","",TRUE,TRUE,FALSE,FALSE,1,60,#N/A,#N/A,FALSE,FALSE,"Rwvu.PLA2.",#N/A,FALSE,FALSE,FALSE,9,65532,65532,FALSE,FALSE,TRUE,TRUE,TRUE}</definedName>
    <definedName name="wvu.PLA2." localSheetId="16"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localSheetId="12" hidden="1">[214]M!#REF!</definedName>
    <definedName name="ww" localSheetId="13" hidden="1">[173]M!#REF!</definedName>
    <definedName name="ww" hidden="1">[173]M!#REF!</definedName>
    <definedName name="www" localSheetId="74" hidden="1">{"Riqfin97",#N/A,FALSE,"Tran";"Riqfinpro",#N/A,FALSE,"Tran"}</definedName>
    <definedName name="www" localSheetId="12" hidden="1">{"bop94-99",#N/A,FALSE,"BOP";"bgdp94-99",#N/A,FALSE,"BOPGDP";"exp94-99",#N/A,FALSE,"EXP";"imp94-99",#N/A,FALSE,"IMP";"tt9499",#N/A,FALSE,"TT";"ss94-99",#N/A,FALSE,"SERV";"tran94-99",#N/A,FALSE,"TRAN";"dis95-98",#N/A,FALSE,"DISB";"amor94-99",#N/A,FALSE,"AMOR";"int94-98",#N/A,FALSE,"INT";"debt94-99",#N/A,FALSE,"DEBT"}</definedName>
    <definedName name="www" localSheetId="13" hidden="1">{"Riqfin97",#N/A,FALSE,"Tran";"Riqfinpro",#N/A,FALSE,"Tran"}</definedName>
    <definedName name="www" localSheetId="28" hidden="1">{"Riqfin97",#N/A,FALSE,"Tran";"Riqfinpro",#N/A,FALSE,"Tran"}</definedName>
    <definedName name="www" localSheetId="10" hidden="1">{"Riqfin97",#N/A,FALSE,"Tran";"Riqfinpro",#N/A,FALSE,"Tran"}</definedName>
    <definedName name="www" localSheetId="20" hidden="1">{"Riqfin97",#N/A,FALSE,"Tran";"Riqfinpro",#N/A,FALSE,"Tran"}</definedName>
    <definedName name="www" localSheetId="21" hidden="1">{"Riqfin97",#N/A,FALSE,"Tran";"Riqfinpro",#N/A,FALSE,"Tran"}</definedName>
    <definedName name="www" localSheetId="22" hidden="1">{"Riqfin97",#N/A,FALSE,"Tran";"Riqfinpro",#N/A,FALSE,"Tran"}</definedName>
    <definedName name="www" localSheetId="23" hidden="1">{"Riqfin97",#N/A,FALSE,"Tran";"Riqfinpro",#N/A,FALSE,"Tran"}</definedName>
    <definedName name="www" localSheetId="24" hidden="1">{"Riqfin97",#N/A,FALSE,"Tran";"Riqfinpro",#N/A,FALSE,"Tran"}</definedName>
    <definedName name="www" localSheetId="27" hidden="1">{"Riqfin97",#N/A,FALSE,"Tran";"Riqfinpro",#N/A,FALSE,"Tran"}</definedName>
    <definedName name="www" localSheetId="29" hidden="1">{"Riqfin97",#N/A,FALSE,"Tran";"Riqfinpro",#N/A,FALSE,"Tran"}</definedName>
    <definedName name="www" localSheetId="30" hidden="1">{"Riqfin97",#N/A,FALSE,"Tran";"Riqfinpro",#N/A,FALSE,"Tran"}</definedName>
    <definedName name="www" localSheetId="31" hidden="1">{"Riqfin97",#N/A,FALSE,"Tran";"Riqfinpro",#N/A,FALSE,"Tran"}</definedName>
    <definedName name="www" localSheetId="32" hidden="1">{"Riqfin97",#N/A,FALSE,"Tran";"Riqfinpro",#N/A,FALSE,"Tran"}</definedName>
    <definedName name="www" localSheetId="34" hidden="1">{"Riqfin97",#N/A,FALSE,"Tran";"Riqfinpro",#N/A,FALSE,"Tran"}</definedName>
    <definedName name="www" localSheetId="35" hidden="1">{"Riqfin97",#N/A,FALSE,"Tran";"Riqfinpro",#N/A,FALSE,"Tran"}</definedName>
    <definedName name="www" localSheetId="37" hidden="1">{"Riqfin97",#N/A,FALSE,"Tran";"Riqfinpro",#N/A,FALSE,"Tran"}</definedName>
    <definedName name="www" localSheetId="38" hidden="1">{"Riqfin97",#N/A,FALSE,"Tran";"Riqfinpro",#N/A,FALSE,"Tran"}</definedName>
    <definedName name="www" localSheetId="47" hidden="1">{"Riqfin97",#N/A,FALSE,"Tran";"Riqfinpro",#N/A,FALSE,"Tran"}</definedName>
    <definedName name="www" localSheetId="48" hidden="1">{"Riqfin97",#N/A,FALSE,"Tran";"Riqfinpro",#N/A,FALSE,"Tran"}</definedName>
    <definedName name="www" localSheetId="49" hidden="1">{"Riqfin97",#N/A,FALSE,"Tran";"Riqfinpro",#N/A,FALSE,"Tran"}</definedName>
    <definedName name="www" localSheetId="50" hidden="1">{"Riqfin97",#N/A,FALSE,"Tran";"Riqfinpro",#N/A,FALSE,"Tran"}</definedName>
    <definedName name="www" localSheetId="51" hidden="1">{"Riqfin97",#N/A,FALSE,"Tran";"Riqfinpro",#N/A,FALSE,"Tran"}</definedName>
    <definedName name="www" localSheetId="52" hidden="1">{"Riqfin97",#N/A,FALSE,"Tran";"Riqfinpro",#N/A,FALSE,"Tran"}</definedName>
    <definedName name="www" localSheetId="53" hidden="1">{"Riqfin97",#N/A,FALSE,"Tran";"Riqfinpro",#N/A,FALSE,"Tran"}</definedName>
    <definedName name="www" localSheetId="54" hidden="1">{"Riqfin97",#N/A,FALSE,"Tran";"Riqfinpro",#N/A,FALSE,"Tran"}</definedName>
    <definedName name="www" localSheetId="14" hidden="1">{"Riqfin97",#N/A,FALSE,"Tran";"Riqfinpro",#N/A,FALSE,"Tran"}</definedName>
    <definedName name="www" localSheetId="55" hidden="1">{"Riqfin97",#N/A,FALSE,"Tran";"Riqfinpro",#N/A,FALSE,"Tran"}</definedName>
    <definedName name="www" localSheetId="56" hidden="1">{"Riqfin97",#N/A,FALSE,"Tran";"Riqfinpro",#N/A,FALSE,"Tran"}</definedName>
    <definedName name="www" localSheetId="57" hidden="1">{"Riqfin97",#N/A,FALSE,"Tran";"Riqfinpro",#N/A,FALSE,"Tran"}</definedName>
    <definedName name="www" localSheetId="58" hidden="1">{"Riqfin97",#N/A,FALSE,"Tran";"Riqfinpro",#N/A,FALSE,"Tran"}</definedName>
    <definedName name="www" localSheetId="18" hidden="1">{"Riqfin97",#N/A,FALSE,"Tran";"Riqfinpro",#N/A,FALSE,"Tran"}</definedName>
    <definedName name="www" localSheetId="19" hidden="1">{"Riqfin97",#N/A,FALSE,"Tran";"Riqfinpro",#N/A,FALSE,"Tran"}</definedName>
    <definedName name="www" localSheetId="15" hidden="1">{"Riqfin97",#N/A,FALSE,"Tran";"Riqfinpro",#N/A,FALSE,"Tran"}</definedName>
    <definedName name="www" localSheetId="16" hidden="1">{"Riqfin97",#N/A,FALSE,"Tran";"Riqfinpro",#N/A,FALSE,"Tran"}</definedName>
    <definedName name="www" hidden="1">{"Riqfin97",#N/A,FALSE,"Tran";"Riqfinpro",#N/A,FALSE,"Tran"}</definedName>
    <definedName name="wwwjjj" localSheetId="74" hidden="1">{#N/A,#N/A,FALSE,"slvsrtb1";#N/A,#N/A,FALSE,"slvsrtb2";#N/A,#N/A,FALSE,"slvsrtb3";#N/A,#N/A,FALSE,"slvsrtb4";#N/A,#N/A,FALSE,"slvsrtb5";#N/A,#N/A,FALSE,"slvsrtb6";#N/A,#N/A,FALSE,"slvsrtb7";#N/A,#N/A,FALSE,"slvsrtb8";#N/A,#N/A,FALSE,"slvsrtb9";#N/A,#N/A,FALSE,"slvsrtb10";#N/A,#N/A,FALSE,"slvsrtb12"}</definedName>
    <definedName name="wwwjjj" localSheetId="12" hidden="1">{#N/A,#N/A,FALSE,"slvsrtb1";#N/A,#N/A,FALSE,"slvsrtb2";#N/A,#N/A,FALSE,"slvsrtb3";#N/A,#N/A,FALSE,"slvsrtb4";#N/A,#N/A,FALSE,"slvsrtb5";#N/A,#N/A,FALSE,"slvsrtb6";#N/A,#N/A,FALSE,"slvsrtb7";#N/A,#N/A,FALSE,"slvsrtb8";#N/A,#N/A,FALSE,"slvsrtb9";#N/A,#N/A,FALSE,"slvsrtb10";#N/A,#N/A,FALSE,"slvsrtb12"}</definedName>
    <definedName name="wwwjjj" localSheetId="13" hidden="1">{#N/A,#N/A,FALSE,"slvsrtb1";#N/A,#N/A,FALSE,"slvsrtb2";#N/A,#N/A,FALSE,"slvsrtb3";#N/A,#N/A,FALSE,"slvsrtb4";#N/A,#N/A,FALSE,"slvsrtb5";#N/A,#N/A,FALSE,"slvsrtb6";#N/A,#N/A,FALSE,"slvsrtb7";#N/A,#N/A,FALSE,"slvsrtb8";#N/A,#N/A,FALSE,"slvsrtb9";#N/A,#N/A,FALSE,"slvsrtb10";#N/A,#N/A,FALSE,"slvsrtb12"}</definedName>
    <definedName name="wwwjjj" localSheetId="28" hidden="1">{#N/A,#N/A,FALSE,"slvsrtb1";#N/A,#N/A,FALSE,"slvsrtb2";#N/A,#N/A,FALSE,"slvsrtb3";#N/A,#N/A,FALSE,"slvsrtb4";#N/A,#N/A,FALSE,"slvsrtb5";#N/A,#N/A,FALSE,"slvsrtb6";#N/A,#N/A,FALSE,"slvsrtb7";#N/A,#N/A,FALSE,"slvsrtb8";#N/A,#N/A,FALSE,"slvsrtb9";#N/A,#N/A,FALSE,"slvsrtb10";#N/A,#N/A,FALSE,"slvsrtb12"}</definedName>
    <definedName name="wwwjjj" localSheetId="10" hidden="1">{#N/A,#N/A,FALSE,"slvsrtb1";#N/A,#N/A,FALSE,"slvsrtb2";#N/A,#N/A,FALSE,"slvsrtb3";#N/A,#N/A,FALSE,"slvsrtb4";#N/A,#N/A,FALSE,"slvsrtb5";#N/A,#N/A,FALSE,"slvsrtb6";#N/A,#N/A,FALSE,"slvsrtb7";#N/A,#N/A,FALSE,"slvsrtb8";#N/A,#N/A,FALSE,"slvsrtb9";#N/A,#N/A,FALSE,"slvsrtb10";#N/A,#N/A,FALSE,"slvsrtb12"}</definedName>
    <definedName name="wwwjjj" localSheetId="20" hidden="1">{#N/A,#N/A,FALSE,"slvsrtb1";#N/A,#N/A,FALSE,"slvsrtb2";#N/A,#N/A,FALSE,"slvsrtb3";#N/A,#N/A,FALSE,"slvsrtb4";#N/A,#N/A,FALSE,"slvsrtb5";#N/A,#N/A,FALSE,"slvsrtb6";#N/A,#N/A,FALSE,"slvsrtb7";#N/A,#N/A,FALSE,"slvsrtb8";#N/A,#N/A,FALSE,"slvsrtb9";#N/A,#N/A,FALSE,"slvsrtb10";#N/A,#N/A,FALSE,"slvsrtb12"}</definedName>
    <definedName name="wwwjjj" localSheetId="21" hidden="1">{#N/A,#N/A,FALSE,"slvsrtb1";#N/A,#N/A,FALSE,"slvsrtb2";#N/A,#N/A,FALSE,"slvsrtb3";#N/A,#N/A,FALSE,"slvsrtb4";#N/A,#N/A,FALSE,"slvsrtb5";#N/A,#N/A,FALSE,"slvsrtb6";#N/A,#N/A,FALSE,"slvsrtb7";#N/A,#N/A,FALSE,"slvsrtb8";#N/A,#N/A,FALSE,"slvsrtb9";#N/A,#N/A,FALSE,"slvsrtb10";#N/A,#N/A,FALSE,"slvsrtb12"}</definedName>
    <definedName name="wwwjjj" localSheetId="22" hidden="1">{#N/A,#N/A,FALSE,"slvsrtb1";#N/A,#N/A,FALSE,"slvsrtb2";#N/A,#N/A,FALSE,"slvsrtb3";#N/A,#N/A,FALSE,"slvsrtb4";#N/A,#N/A,FALSE,"slvsrtb5";#N/A,#N/A,FALSE,"slvsrtb6";#N/A,#N/A,FALSE,"slvsrtb7";#N/A,#N/A,FALSE,"slvsrtb8";#N/A,#N/A,FALSE,"slvsrtb9";#N/A,#N/A,FALSE,"slvsrtb10";#N/A,#N/A,FALSE,"slvsrtb12"}</definedName>
    <definedName name="wwwjjj" localSheetId="23" hidden="1">{#N/A,#N/A,FALSE,"slvsrtb1";#N/A,#N/A,FALSE,"slvsrtb2";#N/A,#N/A,FALSE,"slvsrtb3";#N/A,#N/A,FALSE,"slvsrtb4";#N/A,#N/A,FALSE,"slvsrtb5";#N/A,#N/A,FALSE,"slvsrtb6";#N/A,#N/A,FALSE,"slvsrtb7";#N/A,#N/A,FALSE,"slvsrtb8";#N/A,#N/A,FALSE,"slvsrtb9";#N/A,#N/A,FALSE,"slvsrtb10";#N/A,#N/A,FALSE,"slvsrtb12"}</definedName>
    <definedName name="wwwjjj" localSheetId="24" hidden="1">{#N/A,#N/A,FALSE,"slvsrtb1";#N/A,#N/A,FALSE,"slvsrtb2";#N/A,#N/A,FALSE,"slvsrtb3";#N/A,#N/A,FALSE,"slvsrtb4";#N/A,#N/A,FALSE,"slvsrtb5";#N/A,#N/A,FALSE,"slvsrtb6";#N/A,#N/A,FALSE,"slvsrtb7";#N/A,#N/A,FALSE,"slvsrtb8";#N/A,#N/A,FALSE,"slvsrtb9";#N/A,#N/A,FALSE,"slvsrtb10";#N/A,#N/A,FALSE,"slvsrtb12"}</definedName>
    <definedName name="wwwjjj" localSheetId="27" hidden="1">{#N/A,#N/A,FALSE,"slvsrtb1";#N/A,#N/A,FALSE,"slvsrtb2";#N/A,#N/A,FALSE,"slvsrtb3";#N/A,#N/A,FALSE,"slvsrtb4";#N/A,#N/A,FALSE,"slvsrtb5";#N/A,#N/A,FALSE,"slvsrtb6";#N/A,#N/A,FALSE,"slvsrtb7";#N/A,#N/A,FALSE,"slvsrtb8";#N/A,#N/A,FALSE,"slvsrtb9";#N/A,#N/A,FALSE,"slvsrtb10";#N/A,#N/A,FALSE,"slvsrtb12"}</definedName>
    <definedName name="wwwjjj" localSheetId="29" hidden="1">{#N/A,#N/A,FALSE,"slvsrtb1";#N/A,#N/A,FALSE,"slvsrtb2";#N/A,#N/A,FALSE,"slvsrtb3";#N/A,#N/A,FALSE,"slvsrtb4";#N/A,#N/A,FALSE,"slvsrtb5";#N/A,#N/A,FALSE,"slvsrtb6";#N/A,#N/A,FALSE,"slvsrtb7";#N/A,#N/A,FALSE,"slvsrtb8";#N/A,#N/A,FALSE,"slvsrtb9";#N/A,#N/A,FALSE,"slvsrtb10";#N/A,#N/A,FALSE,"slvsrtb12"}</definedName>
    <definedName name="wwwjjj" localSheetId="30" hidden="1">{#N/A,#N/A,FALSE,"slvsrtb1";#N/A,#N/A,FALSE,"slvsrtb2";#N/A,#N/A,FALSE,"slvsrtb3";#N/A,#N/A,FALSE,"slvsrtb4";#N/A,#N/A,FALSE,"slvsrtb5";#N/A,#N/A,FALSE,"slvsrtb6";#N/A,#N/A,FALSE,"slvsrtb7";#N/A,#N/A,FALSE,"slvsrtb8";#N/A,#N/A,FALSE,"slvsrtb9";#N/A,#N/A,FALSE,"slvsrtb10";#N/A,#N/A,FALSE,"slvsrtb12"}</definedName>
    <definedName name="wwwjjj" localSheetId="31" hidden="1">{#N/A,#N/A,FALSE,"slvsrtb1";#N/A,#N/A,FALSE,"slvsrtb2";#N/A,#N/A,FALSE,"slvsrtb3";#N/A,#N/A,FALSE,"slvsrtb4";#N/A,#N/A,FALSE,"slvsrtb5";#N/A,#N/A,FALSE,"slvsrtb6";#N/A,#N/A,FALSE,"slvsrtb7";#N/A,#N/A,FALSE,"slvsrtb8";#N/A,#N/A,FALSE,"slvsrtb9";#N/A,#N/A,FALSE,"slvsrtb10";#N/A,#N/A,FALSE,"slvsrtb12"}</definedName>
    <definedName name="wwwjjj" localSheetId="32" hidden="1">{#N/A,#N/A,FALSE,"slvsrtb1";#N/A,#N/A,FALSE,"slvsrtb2";#N/A,#N/A,FALSE,"slvsrtb3";#N/A,#N/A,FALSE,"slvsrtb4";#N/A,#N/A,FALSE,"slvsrtb5";#N/A,#N/A,FALSE,"slvsrtb6";#N/A,#N/A,FALSE,"slvsrtb7";#N/A,#N/A,FALSE,"slvsrtb8";#N/A,#N/A,FALSE,"slvsrtb9";#N/A,#N/A,FALSE,"slvsrtb10";#N/A,#N/A,FALSE,"slvsrtb12"}</definedName>
    <definedName name="wwwjjj" localSheetId="34" hidden="1">{#N/A,#N/A,FALSE,"slvsrtb1";#N/A,#N/A,FALSE,"slvsrtb2";#N/A,#N/A,FALSE,"slvsrtb3";#N/A,#N/A,FALSE,"slvsrtb4";#N/A,#N/A,FALSE,"slvsrtb5";#N/A,#N/A,FALSE,"slvsrtb6";#N/A,#N/A,FALSE,"slvsrtb7";#N/A,#N/A,FALSE,"slvsrtb8";#N/A,#N/A,FALSE,"slvsrtb9";#N/A,#N/A,FALSE,"slvsrtb10";#N/A,#N/A,FALSE,"slvsrtb12"}</definedName>
    <definedName name="wwwjjj" localSheetId="35" hidden="1">{#N/A,#N/A,FALSE,"slvsrtb1";#N/A,#N/A,FALSE,"slvsrtb2";#N/A,#N/A,FALSE,"slvsrtb3";#N/A,#N/A,FALSE,"slvsrtb4";#N/A,#N/A,FALSE,"slvsrtb5";#N/A,#N/A,FALSE,"slvsrtb6";#N/A,#N/A,FALSE,"slvsrtb7";#N/A,#N/A,FALSE,"slvsrtb8";#N/A,#N/A,FALSE,"slvsrtb9";#N/A,#N/A,FALSE,"slvsrtb10";#N/A,#N/A,FALSE,"slvsrtb12"}</definedName>
    <definedName name="wwwjjj" localSheetId="37" hidden="1">{#N/A,#N/A,FALSE,"slvsrtb1";#N/A,#N/A,FALSE,"slvsrtb2";#N/A,#N/A,FALSE,"slvsrtb3";#N/A,#N/A,FALSE,"slvsrtb4";#N/A,#N/A,FALSE,"slvsrtb5";#N/A,#N/A,FALSE,"slvsrtb6";#N/A,#N/A,FALSE,"slvsrtb7";#N/A,#N/A,FALSE,"slvsrtb8";#N/A,#N/A,FALSE,"slvsrtb9";#N/A,#N/A,FALSE,"slvsrtb10";#N/A,#N/A,FALSE,"slvsrtb12"}</definedName>
    <definedName name="wwwjjj" localSheetId="38" hidden="1">{#N/A,#N/A,FALSE,"slvsrtb1";#N/A,#N/A,FALSE,"slvsrtb2";#N/A,#N/A,FALSE,"slvsrtb3";#N/A,#N/A,FALSE,"slvsrtb4";#N/A,#N/A,FALSE,"slvsrtb5";#N/A,#N/A,FALSE,"slvsrtb6";#N/A,#N/A,FALSE,"slvsrtb7";#N/A,#N/A,FALSE,"slvsrtb8";#N/A,#N/A,FALSE,"slvsrtb9";#N/A,#N/A,FALSE,"slvsrtb10";#N/A,#N/A,FALSE,"slvsrtb12"}</definedName>
    <definedName name="wwwjjj" localSheetId="47" hidden="1">{#N/A,#N/A,FALSE,"slvsrtb1";#N/A,#N/A,FALSE,"slvsrtb2";#N/A,#N/A,FALSE,"slvsrtb3";#N/A,#N/A,FALSE,"slvsrtb4";#N/A,#N/A,FALSE,"slvsrtb5";#N/A,#N/A,FALSE,"slvsrtb6";#N/A,#N/A,FALSE,"slvsrtb7";#N/A,#N/A,FALSE,"slvsrtb8";#N/A,#N/A,FALSE,"slvsrtb9";#N/A,#N/A,FALSE,"slvsrtb10";#N/A,#N/A,FALSE,"slvsrtb12"}</definedName>
    <definedName name="wwwjjj" localSheetId="48" hidden="1">{#N/A,#N/A,FALSE,"slvsrtb1";#N/A,#N/A,FALSE,"slvsrtb2";#N/A,#N/A,FALSE,"slvsrtb3";#N/A,#N/A,FALSE,"slvsrtb4";#N/A,#N/A,FALSE,"slvsrtb5";#N/A,#N/A,FALSE,"slvsrtb6";#N/A,#N/A,FALSE,"slvsrtb7";#N/A,#N/A,FALSE,"slvsrtb8";#N/A,#N/A,FALSE,"slvsrtb9";#N/A,#N/A,FALSE,"slvsrtb10";#N/A,#N/A,FALSE,"slvsrtb12"}</definedName>
    <definedName name="wwwjjj" localSheetId="49" hidden="1">{#N/A,#N/A,FALSE,"slvsrtb1";#N/A,#N/A,FALSE,"slvsrtb2";#N/A,#N/A,FALSE,"slvsrtb3";#N/A,#N/A,FALSE,"slvsrtb4";#N/A,#N/A,FALSE,"slvsrtb5";#N/A,#N/A,FALSE,"slvsrtb6";#N/A,#N/A,FALSE,"slvsrtb7";#N/A,#N/A,FALSE,"slvsrtb8";#N/A,#N/A,FALSE,"slvsrtb9";#N/A,#N/A,FALSE,"slvsrtb10";#N/A,#N/A,FALSE,"slvsrtb12"}</definedName>
    <definedName name="wwwjjj" localSheetId="50" hidden="1">{#N/A,#N/A,FALSE,"slvsrtb1";#N/A,#N/A,FALSE,"slvsrtb2";#N/A,#N/A,FALSE,"slvsrtb3";#N/A,#N/A,FALSE,"slvsrtb4";#N/A,#N/A,FALSE,"slvsrtb5";#N/A,#N/A,FALSE,"slvsrtb6";#N/A,#N/A,FALSE,"slvsrtb7";#N/A,#N/A,FALSE,"slvsrtb8";#N/A,#N/A,FALSE,"slvsrtb9";#N/A,#N/A,FALSE,"slvsrtb10";#N/A,#N/A,FALSE,"slvsrtb12"}</definedName>
    <definedName name="wwwjjj" localSheetId="51" hidden="1">{#N/A,#N/A,FALSE,"slvsrtb1";#N/A,#N/A,FALSE,"slvsrtb2";#N/A,#N/A,FALSE,"slvsrtb3";#N/A,#N/A,FALSE,"slvsrtb4";#N/A,#N/A,FALSE,"slvsrtb5";#N/A,#N/A,FALSE,"slvsrtb6";#N/A,#N/A,FALSE,"slvsrtb7";#N/A,#N/A,FALSE,"slvsrtb8";#N/A,#N/A,FALSE,"slvsrtb9";#N/A,#N/A,FALSE,"slvsrtb10";#N/A,#N/A,FALSE,"slvsrtb12"}</definedName>
    <definedName name="wwwjjj" localSheetId="52" hidden="1">{#N/A,#N/A,FALSE,"slvsrtb1";#N/A,#N/A,FALSE,"slvsrtb2";#N/A,#N/A,FALSE,"slvsrtb3";#N/A,#N/A,FALSE,"slvsrtb4";#N/A,#N/A,FALSE,"slvsrtb5";#N/A,#N/A,FALSE,"slvsrtb6";#N/A,#N/A,FALSE,"slvsrtb7";#N/A,#N/A,FALSE,"slvsrtb8";#N/A,#N/A,FALSE,"slvsrtb9";#N/A,#N/A,FALSE,"slvsrtb10";#N/A,#N/A,FALSE,"slvsrtb12"}</definedName>
    <definedName name="wwwjjj" localSheetId="53" hidden="1">{#N/A,#N/A,FALSE,"slvsrtb1";#N/A,#N/A,FALSE,"slvsrtb2";#N/A,#N/A,FALSE,"slvsrtb3";#N/A,#N/A,FALSE,"slvsrtb4";#N/A,#N/A,FALSE,"slvsrtb5";#N/A,#N/A,FALSE,"slvsrtb6";#N/A,#N/A,FALSE,"slvsrtb7";#N/A,#N/A,FALSE,"slvsrtb8";#N/A,#N/A,FALSE,"slvsrtb9";#N/A,#N/A,FALSE,"slvsrtb10";#N/A,#N/A,FALSE,"slvsrtb12"}</definedName>
    <definedName name="wwwjjj" localSheetId="54" hidden="1">{#N/A,#N/A,FALSE,"slvsrtb1";#N/A,#N/A,FALSE,"slvsrtb2";#N/A,#N/A,FALSE,"slvsrtb3";#N/A,#N/A,FALSE,"slvsrtb4";#N/A,#N/A,FALSE,"slvsrtb5";#N/A,#N/A,FALSE,"slvsrtb6";#N/A,#N/A,FALSE,"slvsrtb7";#N/A,#N/A,FALSE,"slvsrtb8";#N/A,#N/A,FALSE,"slvsrtb9";#N/A,#N/A,FALSE,"slvsrtb10";#N/A,#N/A,FALSE,"slvsrtb12"}</definedName>
    <definedName name="wwwjjj" localSheetId="14" hidden="1">{#N/A,#N/A,FALSE,"slvsrtb1";#N/A,#N/A,FALSE,"slvsrtb2";#N/A,#N/A,FALSE,"slvsrtb3";#N/A,#N/A,FALSE,"slvsrtb4";#N/A,#N/A,FALSE,"slvsrtb5";#N/A,#N/A,FALSE,"slvsrtb6";#N/A,#N/A,FALSE,"slvsrtb7";#N/A,#N/A,FALSE,"slvsrtb8";#N/A,#N/A,FALSE,"slvsrtb9";#N/A,#N/A,FALSE,"slvsrtb10";#N/A,#N/A,FALSE,"slvsrtb12"}</definedName>
    <definedName name="wwwjjj" localSheetId="55" hidden="1">{#N/A,#N/A,FALSE,"slvsrtb1";#N/A,#N/A,FALSE,"slvsrtb2";#N/A,#N/A,FALSE,"slvsrtb3";#N/A,#N/A,FALSE,"slvsrtb4";#N/A,#N/A,FALSE,"slvsrtb5";#N/A,#N/A,FALSE,"slvsrtb6";#N/A,#N/A,FALSE,"slvsrtb7";#N/A,#N/A,FALSE,"slvsrtb8";#N/A,#N/A,FALSE,"slvsrtb9";#N/A,#N/A,FALSE,"slvsrtb10";#N/A,#N/A,FALSE,"slvsrtb12"}</definedName>
    <definedName name="wwwjjj" localSheetId="56" hidden="1">{#N/A,#N/A,FALSE,"slvsrtb1";#N/A,#N/A,FALSE,"slvsrtb2";#N/A,#N/A,FALSE,"slvsrtb3";#N/A,#N/A,FALSE,"slvsrtb4";#N/A,#N/A,FALSE,"slvsrtb5";#N/A,#N/A,FALSE,"slvsrtb6";#N/A,#N/A,FALSE,"slvsrtb7";#N/A,#N/A,FALSE,"slvsrtb8";#N/A,#N/A,FALSE,"slvsrtb9";#N/A,#N/A,FALSE,"slvsrtb10";#N/A,#N/A,FALSE,"slvsrtb12"}</definedName>
    <definedName name="wwwjjj" localSheetId="57" hidden="1">{#N/A,#N/A,FALSE,"slvsrtb1";#N/A,#N/A,FALSE,"slvsrtb2";#N/A,#N/A,FALSE,"slvsrtb3";#N/A,#N/A,FALSE,"slvsrtb4";#N/A,#N/A,FALSE,"slvsrtb5";#N/A,#N/A,FALSE,"slvsrtb6";#N/A,#N/A,FALSE,"slvsrtb7";#N/A,#N/A,FALSE,"slvsrtb8";#N/A,#N/A,FALSE,"slvsrtb9";#N/A,#N/A,FALSE,"slvsrtb10";#N/A,#N/A,FALSE,"slvsrtb12"}</definedName>
    <definedName name="wwwjjj" localSheetId="58" hidden="1">{#N/A,#N/A,FALSE,"slvsrtb1";#N/A,#N/A,FALSE,"slvsrtb2";#N/A,#N/A,FALSE,"slvsrtb3";#N/A,#N/A,FALSE,"slvsrtb4";#N/A,#N/A,FALSE,"slvsrtb5";#N/A,#N/A,FALSE,"slvsrtb6";#N/A,#N/A,FALSE,"slvsrtb7";#N/A,#N/A,FALSE,"slvsrtb8";#N/A,#N/A,FALSE,"slvsrtb9";#N/A,#N/A,FALSE,"slvsrtb10";#N/A,#N/A,FALSE,"slvsrtb12"}</definedName>
    <definedName name="wwwjjj" localSheetId="18" hidden="1">{#N/A,#N/A,FALSE,"slvsrtb1";#N/A,#N/A,FALSE,"slvsrtb2";#N/A,#N/A,FALSE,"slvsrtb3";#N/A,#N/A,FALSE,"slvsrtb4";#N/A,#N/A,FALSE,"slvsrtb5";#N/A,#N/A,FALSE,"slvsrtb6";#N/A,#N/A,FALSE,"slvsrtb7";#N/A,#N/A,FALSE,"slvsrtb8";#N/A,#N/A,FALSE,"slvsrtb9";#N/A,#N/A,FALSE,"slvsrtb10";#N/A,#N/A,FALSE,"slvsrtb12"}</definedName>
    <definedName name="wwwjjj" localSheetId="19" hidden="1">{#N/A,#N/A,FALSE,"slvsrtb1";#N/A,#N/A,FALSE,"slvsrtb2";#N/A,#N/A,FALSE,"slvsrtb3";#N/A,#N/A,FALSE,"slvsrtb4";#N/A,#N/A,FALSE,"slvsrtb5";#N/A,#N/A,FALSE,"slvsrtb6";#N/A,#N/A,FALSE,"slvsrtb7";#N/A,#N/A,FALSE,"slvsrtb8";#N/A,#N/A,FALSE,"slvsrtb9";#N/A,#N/A,FALSE,"slvsrtb10";#N/A,#N/A,FALSE,"slvsrtb12"}</definedName>
    <definedName name="wwwjjj" localSheetId="15" hidden="1">{#N/A,#N/A,FALSE,"slvsrtb1";#N/A,#N/A,FALSE,"slvsrtb2";#N/A,#N/A,FALSE,"slvsrtb3";#N/A,#N/A,FALSE,"slvsrtb4";#N/A,#N/A,FALSE,"slvsrtb5";#N/A,#N/A,FALSE,"slvsrtb6";#N/A,#N/A,FALSE,"slvsrtb7";#N/A,#N/A,FALSE,"slvsrtb8";#N/A,#N/A,FALSE,"slvsrtb9";#N/A,#N/A,FALSE,"slvsrtb10";#N/A,#N/A,FALSE,"slvsrtb12"}</definedName>
    <definedName name="wwwjjj" localSheetId="16"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localSheetId="12" hidden="1">[214]M!#REF!</definedName>
    <definedName name="wwww" localSheetId="13" hidden="1">[218]M!#REF!</definedName>
    <definedName name="wwww" hidden="1">[218]M!#REF!</definedName>
    <definedName name="wwwww" localSheetId="74" hidden="1">{"Minpmon",#N/A,FALSE,"Monthinput"}</definedName>
    <definedName name="wwwww" localSheetId="12" hidden="1">{"Minpmon",#N/A,FALSE,"Monthinput"}</definedName>
    <definedName name="wwwww" localSheetId="13" hidden="1">{"Minpmon",#N/A,FALSE,"Monthinput"}</definedName>
    <definedName name="wwwww" localSheetId="28" hidden="1">{"Minpmon",#N/A,FALSE,"Monthinput"}</definedName>
    <definedName name="wwwww" localSheetId="10" hidden="1">{"Minpmon",#N/A,FALSE,"Monthinput"}</definedName>
    <definedName name="wwwww" localSheetId="20" hidden="1">{"Minpmon",#N/A,FALSE,"Monthinput"}</definedName>
    <definedName name="wwwww" localSheetId="21" hidden="1">{"Minpmon",#N/A,FALSE,"Monthinput"}</definedName>
    <definedName name="wwwww" localSheetId="22" hidden="1">{"Minpmon",#N/A,FALSE,"Monthinput"}</definedName>
    <definedName name="wwwww" localSheetId="23" hidden="1">{"Minpmon",#N/A,FALSE,"Monthinput"}</definedName>
    <definedName name="wwwww" localSheetId="24" hidden="1">{"Minpmon",#N/A,FALSE,"Monthinput"}</definedName>
    <definedName name="wwwww" localSheetId="27" hidden="1">{"Minpmon",#N/A,FALSE,"Monthinput"}</definedName>
    <definedName name="wwwww" localSheetId="29" hidden="1">{"Minpmon",#N/A,FALSE,"Monthinput"}</definedName>
    <definedName name="wwwww" localSheetId="30" hidden="1">{"Minpmon",#N/A,FALSE,"Monthinput"}</definedName>
    <definedName name="wwwww" localSheetId="31" hidden="1">{"Minpmon",#N/A,FALSE,"Monthinput"}</definedName>
    <definedName name="wwwww" localSheetId="32" hidden="1">{"Minpmon",#N/A,FALSE,"Monthinput"}</definedName>
    <definedName name="wwwww" localSheetId="34" hidden="1">{"Minpmon",#N/A,FALSE,"Monthinput"}</definedName>
    <definedName name="wwwww" localSheetId="35" hidden="1">{"Minpmon",#N/A,FALSE,"Monthinput"}</definedName>
    <definedName name="wwwww" localSheetId="37" hidden="1">{"Minpmon",#N/A,FALSE,"Monthinput"}</definedName>
    <definedName name="wwwww" localSheetId="38" hidden="1">{"Minpmon",#N/A,FALSE,"Monthinput"}</definedName>
    <definedName name="wwwww" localSheetId="47" hidden="1">{"Minpmon",#N/A,FALSE,"Monthinput"}</definedName>
    <definedName name="wwwww" localSheetId="48" hidden="1">{"Minpmon",#N/A,FALSE,"Monthinput"}</definedName>
    <definedName name="wwwww" localSheetId="49" hidden="1">{"Minpmon",#N/A,FALSE,"Monthinput"}</definedName>
    <definedName name="wwwww" localSheetId="50" hidden="1">{"Minpmon",#N/A,FALSE,"Monthinput"}</definedName>
    <definedName name="wwwww" localSheetId="51" hidden="1">{"Minpmon",#N/A,FALSE,"Monthinput"}</definedName>
    <definedName name="wwwww" localSheetId="52" hidden="1">{"Minpmon",#N/A,FALSE,"Monthinput"}</definedName>
    <definedName name="wwwww" localSheetId="53" hidden="1">{"Minpmon",#N/A,FALSE,"Monthinput"}</definedName>
    <definedName name="wwwww" localSheetId="54" hidden="1">{"Minpmon",#N/A,FALSE,"Monthinput"}</definedName>
    <definedName name="wwwww" localSheetId="14" hidden="1">{"Minpmon",#N/A,FALSE,"Monthinput"}</definedName>
    <definedName name="wwwww" localSheetId="55" hidden="1">{"Minpmon",#N/A,FALSE,"Monthinput"}</definedName>
    <definedName name="wwwww" localSheetId="56" hidden="1">{"Minpmon",#N/A,FALSE,"Monthinput"}</definedName>
    <definedName name="wwwww" localSheetId="57" hidden="1">{"Minpmon",#N/A,FALSE,"Monthinput"}</definedName>
    <definedName name="wwwww" localSheetId="58" hidden="1">{"Minpmon",#N/A,FALSE,"Monthinput"}</definedName>
    <definedName name="wwwww" localSheetId="18" hidden="1">{"Minpmon",#N/A,FALSE,"Monthinput"}</definedName>
    <definedName name="wwwww" localSheetId="19" hidden="1">{"Minpmon",#N/A,FALSE,"Monthinput"}</definedName>
    <definedName name="wwwww" localSheetId="15" hidden="1">{"Minpmon",#N/A,FALSE,"Monthinput"}</definedName>
    <definedName name="wwwww" localSheetId="16" hidden="1">{"Minpmon",#N/A,FALSE,"Monthinput"}</definedName>
    <definedName name="wwwww" hidden="1">{"Minpmon",#N/A,FALSE,"Monthinput"}</definedName>
    <definedName name="wwwwwww" localSheetId="74" hidden="1">{"Riqfin97",#N/A,FALSE,"Tran";"Riqfinpro",#N/A,FALSE,"Tran"}</definedName>
    <definedName name="wwwwwww" localSheetId="12" hidden="1">{"Riqfin97",#N/A,FALSE,"Tran";"Riqfinpro",#N/A,FALSE,"Tran"}</definedName>
    <definedName name="wwwwwww" localSheetId="13" hidden="1">{"Riqfin97",#N/A,FALSE,"Tran";"Riqfinpro",#N/A,FALSE,"Tran"}</definedName>
    <definedName name="wwwwwww" localSheetId="28" hidden="1">{"Riqfin97",#N/A,FALSE,"Tran";"Riqfinpro",#N/A,FALSE,"Tran"}</definedName>
    <definedName name="wwwwwww" localSheetId="10" hidden="1">{"Riqfin97",#N/A,FALSE,"Tran";"Riqfinpro",#N/A,FALSE,"Tran"}</definedName>
    <definedName name="wwwwwww" localSheetId="20" hidden="1">{"Riqfin97",#N/A,FALSE,"Tran";"Riqfinpro",#N/A,FALSE,"Tran"}</definedName>
    <definedName name="wwwwwww" localSheetId="21" hidden="1">{"Riqfin97",#N/A,FALSE,"Tran";"Riqfinpro",#N/A,FALSE,"Tran"}</definedName>
    <definedName name="wwwwwww" localSheetId="22" hidden="1">{"Riqfin97",#N/A,FALSE,"Tran";"Riqfinpro",#N/A,FALSE,"Tran"}</definedName>
    <definedName name="wwwwwww" localSheetId="23" hidden="1">{"Riqfin97",#N/A,FALSE,"Tran";"Riqfinpro",#N/A,FALSE,"Tran"}</definedName>
    <definedName name="wwwwwww" localSheetId="24" hidden="1">{"Riqfin97",#N/A,FALSE,"Tran";"Riqfinpro",#N/A,FALSE,"Tran"}</definedName>
    <definedName name="wwwwwww" localSheetId="27" hidden="1">{"Riqfin97",#N/A,FALSE,"Tran";"Riqfinpro",#N/A,FALSE,"Tran"}</definedName>
    <definedName name="wwwwwww" localSheetId="29" hidden="1">{"Riqfin97",#N/A,FALSE,"Tran";"Riqfinpro",#N/A,FALSE,"Tran"}</definedName>
    <definedName name="wwwwwww" localSheetId="30" hidden="1">{"Riqfin97",#N/A,FALSE,"Tran";"Riqfinpro",#N/A,FALSE,"Tran"}</definedName>
    <definedName name="wwwwwww" localSheetId="31" hidden="1">{"Riqfin97",#N/A,FALSE,"Tran";"Riqfinpro",#N/A,FALSE,"Tran"}</definedName>
    <definedName name="wwwwwww" localSheetId="32" hidden="1">{"Riqfin97",#N/A,FALSE,"Tran";"Riqfinpro",#N/A,FALSE,"Tran"}</definedName>
    <definedName name="wwwwwww" localSheetId="34" hidden="1">{"Riqfin97",#N/A,FALSE,"Tran";"Riqfinpro",#N/A,FALSE,"Tran"}</definedName>
    <definedName name="wwwwwww" localSheetId="35" hidden="1">{"Riqfin97",#N/A,FALSE,"Tran";"Riqfinpro",#N/A,FALSE,"Tran"}</definedName>
    <definedName name="wwwwwww" localSheetId="37" hidden="1">{"Riqfin97",#N/A,FALSE,"Tran";"Riqfinpro",#N/A,FALSE,"Tran"}</definedName>
    <definedName name="wwwwwww" localSheetId="38" hidden="1">{"Riqfin97",#N/A,FALSE,"Tran";"Riqfinpro",#N/A,FALSE,"Tran"}</definedName>
    <definedName name="wwwwwww" localSheetId="47" hidden="1">{"Riqfin97",#N/A,FALSE,"Tran";"Riqfinpro",#N/A,FALSE,"Tran"}</definedName>
    <definedName name="wwwwwww" localSheetId="48" hidden="1">{"Riqfin97",#N/A,FALSE,"Tran";"Riqfinpro",#N/A,FALSE,"Tran"}</definedName>
    <definedName name="wwwwwww" localSheetId="49" hidden="1">{"Riqfin97",#N/A,FALSE,"Tran";"Riqfinpro",#N/A,FALSE,"Tran"}</definedName>
    <definedName name="wwwwwww" localSheetId="50" hidden="1">{"Riqfin97",#N/A,FALSE,"Tran";"Riqfinpro",#N/A,FALSE,"Tran"}</definedName>
    <definedName name="wwwwwww" localSheetId="51" hidden="1">{"Riqfin97",#N/A,FALSE,"Tran";"Riqfinpro",#N/A,FALSE,"Tran"}</definedName>
    <definedName name="wwwwwww" localSheetId="52" hidden="1">{"Riqfin97",#N/A,FALSE,"Tran";"Riqfinpro",#N/A,FALSE,"Tran"}</definedName>
    <definedName name="wwwwwww" localSheetId="53" hidden="1">{"Riqfin97",#N/A,FALSE,"Tran";"Riqfinpro",#N/A,FALSE,"Tran"}</definedName>
    <definedName name="wwwwwww" localSheetId="54" hidden="1">{"Riqfin97",#N/A,FALSE,"Tran";"Riqfinpro",#N/A,FALSE,"Tran"}</definedName>
    <definedName name="wwwwwww" localSheetId="14" hidden="1">{"Riqfin97",#N/A,FALSE,"Tran";"Riqfinpro",#N/A,FALSE,"Tran"}</definedName>
    <definedName name="wwwwwww" localSheetId="55" hidden="1">{"Riqfin97",#N/A,FALSE,"Tran";"Riqfinpro",#N/A,FALSE,"Tran"}</definedName>
    <definedName name="wwwwwww" localSheetId="56" hidden="1">{"Riqfin97",#N/A,FALSE,"Tran";"Riqfinpro",#N/A,FALSE,"Tran"}</definedName>
    <definedName name="wwwwwww" localSheetId="57" hidden="1">{"Riqfin97",#N/A,FALSE,"Tran";"Riqfinpro",#N/A,FALSE,"Tran"}</definedName>
    <definedName name="wwwwwww" localSheetId="58" hidden="1">{"Riqfin97",#N/A,FALSE,"Tran";"Riqfinpro",#N/A,FALSE,"Tran"}</definedName>
    <definedName name="wwwwwww" localSheetId="18" hidden="1">{"Riqfin97",#N/A,FALSE,"Tran";"Riqfinpro",#N/A,FALSE,"Tran"}</definedName>
    <definedName name="wwwwwww" localSheetId="19" hidden="1">{"Riqfin97",#N/A,FALSE,"Tran";"Riqfinpro",#N/A,FALSE,"Tran"}</definedName>
    <definedName name="wwwwwww" localSheetId="15" hidden="1">{"Riqfin97",#N/A,FALSE,"Tran";"Riqfinpro",#N/A,FALSE,"Tran"}</definedName>
    <definedName name="wwwwwww" localSheetId="16" hidden="1">{"Riqfin97",#N/A,FALSE,"Tran";"Riqfinpro",#N/A,FALSE,"Tran"}</definedName>
    <definedName name="wwwwwww" hidden="1">{"Riqfin97",#N/A,FALSE,"Tran";"Riqfinpro",#N/A,FALSE,"Tran"}</definedName>
    <definedName name="wwwwwwww" localSheetId="74" hidden="1">{"Tab1",#N/A,FALSE,"P";"Tab2",#N/A,FALSE,"P"}</definedName>
    <definedName name="wwwwwwww" localSheetId="12" hidden="1">{"Tab1",#N/A,FALSE,"P";"Tab2",#N/A,FALSE,"P"}</definedName>
    <definedName name="wwwwwwww" localSheetId="13" hidden="1">{"Tab1",#N/A,FALSE,"P";"Tab2",#N/A,FALSE,"P"}</definedName>
    <definedName name="wwwwwwww" localSheetId="28" hidden="1">{"Tab1",#N/A,FALSE,"P";"Tab2",#N/A,FALSE,"P"}</definedName>
    <definedName name="wwwwwwww" localSheetId="10" hidden="1">{"Tab1",#N/A,FALSE,"P";"Tab2",#N/A,FALSE,"P"}</definedName>
    <definedName name="wwwwwwww" localSheetId="20" hidden="1">{"Tab1",#N/A,FALSE,"P";"Tab2",#N/A,FALSE,"P"}</definedName>
    <definedName name="wwwwwwww" localSheetId="21" hidden="1">{"Tab1",#N/A,FALSE,"P";"Tab2",#N/A,FALSE,"P"}</definedName>
    <definedName name="wwwwwwww" localSheetId="22" hidden="1">{"Tab1",#N/A,FALSE,"P";"Tab2",#N/A,FALSE,"P"}</definedName>
    <definedName name="wwwwwwww" localSheetId="23" hidden="1">{"Tab1",#N/A,FALSE,"P";"Tab2",#N/A,FALSE,"P"}</definedName>
    <definedName name="wwwwwwww" localSheetId="24" hidden="1">{"Tab1",#N/A,FALSE,"P";"Tab2",#N/A,FALSE,"P"}</definedName>
    <definedName name="wwwwwwww" localSheetId="27" hidden="1">{"Tab1",#N/A,FALSE,"P";"Tab2",#N/A,FALSE,"P"}</definedName>
    <definedName name="wwwwwwww" localSheetId="29" hidden="1">{"Tab1",#N/A,FALSE,"P";"Tab2",#N/A,FALSE,"P"}</definedName>
    <definedName name="wwwwwwww" localSheetId="30" hidden="1">{"Tab1",#N/A,FALSE,"P";"Tab2",#N/A,FALSE,"P"}</definedName>
    <definedName name="wwwwwwww" localSheetId="31" hidden="1">{"Tab1",#N/A,FALSE,"P";"Tab2",#N/A,FALSE,"P"}</definedName>
    <definedName name="wwwwwwww" localSheetId="32" hidden="1">{"Tab1",#N/A,FALSE,"P";"Tab2",#N/A,FALSE,"P"}</definedName>
    <definedName name="wwwwwwww" localSheetId="34" hidden="1">{"Tab1",#N/A,FALSE,"P";"Tab2",#N/A,FALSE,"P"}</definedName>
    <definedName name="wwwwwwww" localSheetId="35" hidden="1">{"Tab1",#N/A,FALSE,"P";"Tab2",#N/A,FALSE,"P"}</definedName>
    <definedName name="wwwwwwww" localSheetId="37" hidden="1">{"Tab1",#N/A,FALSE,"P";"Tab2",#N/A,FALSE,"P"}</definedName>
    <definedName name="wwwwwwww" localSheetId="38" hidden="1">{"Tab1",#N/A,FALSE,"P";"Tab2",#N/A,FALSE,"P"}</definedName>
    <definedName name="wwwwwwww" localSheetId="47" hidden="1">{"Tab1",#N/A,FALSE,"P";"Tab2",#N/A,FALSE,"P"}</definedName>
    <definedName name="wwwwwwww" localSheetId="48" hidden="1">{"Tab1",#N/A,FALSE,"P";"Tab2",#N/A,FALSE,"P"}</definedName>
    <definedName name="wwwwwwww" localSheetId="49" hidden="1">{"Tab1",#N/A,FALSE,"P";"Tab2",#N/A,FALSE,"P"}</definedName>
    <definedName name="wwwwwwww" localSheetId="50" hidden="1">{"Tab1",#N/A,FALSE,"P";"Tab2",#N/A,FALSE,"P"}</definedName>
    <definedName name="wwwwwwww" localSheetId="51" hidden="1">{"Tab1",#N/A,FALSE,"P";"Tab2",#N/A,FALSE,"P"}</definedName>
    <definedName name="wwwwwwww" localSheetId="52" hidden="1">{"Tab1",#N/A,FALSE,"P";"Tab2",#N/A,FALSE,"P"}</definedName>
    <definedName name="wwwwwwww" localSheetId="53" hidden="1">{"Tab1",#N/A,FALSE,"P";"Tab2",#N/A,FALSE,"P"}</definedName>
    <definedName name="wwwwwwww" localSheetId="54" hidden="1">{"Tab1",#N/A,FALSE,"P";"Tab2",#N/A,FALSE,"P"}</definedName>
    <definedName name="wwwwwwww" localSheetId="14" hidden="1">{"Tab1",#N/A,FALSE,"P";"Tab2",#N/A,FALSE,"P"}</definedName>
    <definedName name="wwwwwwww" localSheetId="55" hidden="1">{"Tab1",#N/A,FALSE,"P";"Tab2",#N/A,FALSE,"P"}</definedName>
    <definedName name="wwwwwwww" localSheetId="56" hidden="1">{"Tab1",#N/A,FALSE,"P";"Tab2",#N/A,FALSE,"P"}</definedName>
    <definedName name="wwwwwwww" localSheetId="57" hidden="1">{"Tab1",#N/A,FALSE,"P";"Tab2",#N/A,FALSE,"P"}</definedName>
    <definedName name="wwwwwwww" localSheetId="58" hidden="1">{"Tab1",#N/A,FALSE,"P";"Tab2",#N/A,FALSE,"P"}</definedName>
    <definedName name="wwwwwwww" localSheetId="18" hidden="1">{"Tab1",#N/A,FALSE,"P";"Tab2",#N/A,FALSE,"P"}</definedName>
    <definedName name="wwwwwwww" localSheetId="19" hidden="1">{"Tab1",#N/A,FALSE,"P";"Tab2",#N/A,FALSE,"P"}</definedName>
    <definedName name="wwwwwwww" localSheetId="15" hidden="1">{"Tab1",#N/A,FALSE,"P";"Tab2",#N/A,FALSE,"P"}</definedName>
    <definedName name="wwwwwwww" localSheetId="16" hidden="1">{"Tab1",#N/A,FALSE,"P";"Tab2",#N/A,FALSE,"P"}</definedName>
    <definedName name="wwwwwwww" hidden="1">{"Tab1",#N/A,FALSE,"P";"Tab2",#N/A,FALSE,"P"}</definedName>
    <definedName name="X" localSheetId="74">#REF!</definedName>
    <definedName name="X" localSheetId="13">#REF!</definedName>
    <definedName name="X" localSheetId="10">#REF!</definedName>
    <definedName name="X" localSheetId="20">#REF!</definedName>
    <definedName name="X" localSheetId="21">#REF!</definedName>
    <definedName name="X" localSheetId="22">#REF!</definedName>
    <definedName name="X" localSheetId="23">#REF!</definedName>
    <definedName name="X" localSheetId="27">#REF!</definedName>
    <definedName name="X" localSheetId="30">#REF!</definedName>
    <definedName name="X" localSheetId="31">#REF!</definedName>
    <definedName name="X" localSheetId="32">#REF!</definedName>
    <definedName name="X" localSheetId="34">#REF!</definedName>
    <definedName name="X" localSheetId="35">#REF!</definedName>
    <definedName name="X" localSheetId="37">#REF!</definedName>
    <definedName name="X" localSheetId="38">#REF!</definedName>
    <definedName name="X" localSheetId="47">#REF!</definedName>
    <definedName name="X" localSheetId="48">#REF!</definedName>
    <definedName name="X" localSheetId="49">#REF!</definedName>
    <definedName name="X" localSheetId="50">#REF!</definedName>
    <definedName name="X" localSheetId="51">#REF!</definedName>
    <definedName name="X" localSheetId="53">#REF!</definedName>
    <definedName name="X" localSheetId="54">#REF!</definedName>
    <definedName name="X" localSheetId="14">#REF!</definedName>
    <definedName name="X" localSheetId="57">#REF!</definedName>
    <definedName name="X" localSheetId="58">#REF!</definedName>
    <definedName name="X" localSheetId="18">#REF!</definedName>
    <definedName name="X" localSheetId="16">#REF!</definedName>
    <definedName name="X">#REF!</definedName>
    <definedName name="X_Rate" localSheetId="74">#REF!</definedName>
    <definedName name="X_Rate" localSheetId="13">#REF!</definedName>
    <definedName name="X_Rate" localSheetId="10">#REF!</definedName>
    <definedName name="X_Rate" localSheetId="20">#REF!</definedName>
    <definedName name="X_Rate" localSheetId="21">#REF!</definedName>
    <definedName name="X_Rate" localSheetId="22">#REF!</definedName>
    <definedName name="X_Rate" localSheetId="23">#REF!</definedName>
    <definedName name="X_Rate" localSheetId="30">#REF!</definedName>
    <definedName name="X_Rate" localSheetId="31">#REF!</definedName>
    <definedName name="X_Rate" localSheetId="32">#REF!</definedName>
    <definedName name="X_Rate" localSheetId="34">#REF!</definedName>
    <definedName name="X_Rate" localSheetId="35">#REF!</definedName>
    <definedName name="X_Rate" localSheetId="37">#REF!</definedName>
    <definedName name="X_Rate" localSheetId="38">#REF!</definedName>
    <definedName name="X_Rate" localSheetId="47">#REF!</definedName>
    <definedName name="X_Rate" localSheetId="48">#REF!</definedName>
    <definedName name="X_Rate" localSheetId="49">#REF!</definedName>
    <definedName name="X_Rate" localSheetId="50">#REF!</definedName>
    <definedName name="X_Rate" localSheetId="51">#REF!</definedName>
    <definedName name="X_Rate" localSheetId="53">#REF!</definedName>
    <definedName name="X_Rate" localSheetId="54">#REF!</definedName>
    <definedName name="X_Rate" localSheetId="14">#REF!</definedName>
    <definedName name="X_Rate" localSheetId="57">#REF!</definedName>
    <definedName name="X_Rate" localSheetId="58">#REF!</definedName>
    <definedName name="X_Rate" localSheetId="18">#REF!</definedName>
    <definedName name="X_Rate" localSheetId="16">#REF!</definedName>
    <definedName name="X_Rate">#REF!</definedName>
    <definedName name="xa" localSheetId="13">'[140]PIB EN CORR'!#REF!</definedName>
    <definedName name="xa" localSheetId="10">'[140]PIB EN CORR'!#REF!</definedName>
    <definedName name="xa" localSheetId="20">'[140]PIB EN CORR'!#REF!</definedName>
    <definedName name="xa" localSheetId="21">'[140]PIB EN CORR'!#REF!</definedName>
    <definedName name="xa" localSheetId="22">'[140]PIB EN CORR'!#REF!</definedName>
    <definedName name="xa" localSheetId="23">'[140]PIB EN CORR'!#REF!</definedName>
    <definedName name="xa" localSheetId="24">'[219]PIB EN CORR'!#REF!</definedName>
    <definedName name="xa" localSheetId="31">'[140]PIB EN CORR'!#REF!</definedName>
    <definedName name="xa" localSheetId="32">'[140]PIB EN CORR'!#REF!</definedName>
    <definedName name="xa" localSheetId="34">'[140]PIB EN CORR'!#REF!</definedName>
    <definedName name="xa" localSheetId="35">'[140]PIB EN CORR'!#REF!</definedName>
    <definedName name="xa" localSheetId="37">'[140]PIB EN CORR'!#REF!</definedName>
    <definedName name="xa" localSheetId="38">'[140]PIB EN CORR'!#REF!</definedName>
    <definedName name="xa" localSheetId="47">'[140]PIB EN CORR'!#REF!</definedName>
    <definedName name="xa" localSheetId="48">'[140]PIB EN CORR'!#REF!</definedName>
    <definedName name="xa" localSheetId="49">'[140]PIB EN CORR'!#REF!</definedName>
    <definedName name="xa" localSheetId="50">'[140]PIB EN CORR'!#REF!</definedName>
    <definedName name="xa" localSheetId="51">'[140]PIB EN CORR'!#REF!</definedName>
    <definedName name="xa" localSheetId="53">'[140]PIB EN CORR'!#REF!</definedName>
    <definedName name="xa" localSheetId="14">'[140]PIB EN CORR'!#REF!</definedName>
    <definedName name="xa" localSheetId="57">'[140]PIB EN CORR'!#REF!</definedName>
    <definedName name="xa" localSheetId="58">'[140]PIB EN CORR'!#REF!</definedName>
    <definedName name="xa" localSheetId="18">'[140]PIB EN CORR'!#REF!</definedName>
    <definedName name="xa" localSheetId="16">'[140]PIB EN CORR'!#REF!</definedName>
    <definedName name="xa">'[140]PIB EN CORR'!#REF!</definedName>
    <definedName name="xaa">'[220]PIB EN CORR'!$AV$5:$AV$77</definedName>
    <definedName name="XandRev">'[165]tab 3'!$F$63:$Z$65</definedName>
    <definedName name="Xaxis" localSheetId="74">#REF!</definedName>
    <definedName name="Xaxis" localSheetId="13">#REF!</definedName>
    <definedName name="Xaxis" localSheetId="10">#REF!</definedName>
    <definedName name="Xaxis" localSheetId="20">#REF!</definedName>
    <definedName name="Xaxis" localSheetId="21">#REF!</definedName>
    <definedName name="Xaxis" localSheetId="22">#REF!</definedName>
    <definedName name="Xaxis" localSheetId="23">#REF!</definedName>
    <definedName name="Xaxis" localSheetId="27">#REF!</definedName>
    <definedName name="Xaxis" localSheetId="30">#REF!</definedName>
    <definedName name="Xaxis" localSheetId="31">#REF!</definedName>
    <definedName name="Xaxis" localSheetId="32">#REF!</definedName>
    <definedName name="Xaxis" localSheetId="34">#REF!</definedName>
    <definedName name="Xaxis" localSheetId="35">#REF!</definedName>
    <definedName name="Xaxis" localSheetId="37">#REF!</definedName>
    <definedName name="Xaxis" localSheetId="38">#REF!</definedName>
    <definedName name="Xaxis" localSheetId="47">#REF!</definedName>
    <definedName name="Xaxis" localSheetId="48">#REF!</definedName>
    <definedName name="Xaxis" localSheetId="49">#REF!</definedName>
    <definedName name="Xaxis" localSheetId="50">#REF!</definedName>
    <definedName name="Xaxis" localSheetId="52">#REF!</definedName>
    <definedName name="Xaxis" localSheetId="54">#REF!</definedName>
    <definedName name="Xaxis" localSheetId="55">#REF!</definedName>
    <definedName name="Xaxis" localSheetId="56">#REF!</definedName>
    <definedName name="Xaxis" localSheetId="57">#REF!</definedName>
    <definedName name="Xaxis" localSheetId="58">#REF!</definedName>
    <definedName name="Xaxis" localSheetId="18">#REF!</definedName>
    <definedName name="Xaxis" localSheetId="16">#REF!</definedName>
    <definedName name="Xaxis">#REF!</definedName>
    <definedName name="XBANANO" localSheetId="74">#REF!</definedName>
    <definedName name="XBANANO" localSheetId="13">#REF!</definedName>
    <definedName name="XBANANO" localSheetId="10">#REF!</definedName>
    <definedName name="XBANANO" localSheetId="20">#REF!</definedName>
    <definedName name="XBANANO" localSheetId="21">#REF!</definedName>
    <definedName name="XBANANO" localSheetId="22">#REF!</definedName>
    <definedName name="XBANANO" localSheetId="23">#REF!</definedName>
    <definedName name="XBANANO" localSheetId="27">#REF!</definedName>
    <definedName name="XBANANO" localSheetId="30">#REF!</definedName>
    <definedName name="XBANANO" localSheetId="31">#REF!</definedName>
    <definedName name="XBANANO" localSheetId="32">#REF!</definedName>
    <definedName name="XBANANO" localSheetId="34">#REF!</definedName>
    <definedName name="XBANANO" localSheetId="35">#REF!</definedName>
    <definedName name="XBANANO" localSheetId="37">#REF!</definedName>
    <definedName name="XBANANO" localSheetId="38">#REF!</definedName>
    <definedName name="XBANANO" localSheetId="47">#REF!</definedName>
    <definedName name="XBANANO" localSheetId="52">#REF!</definedName>
    <definedName name="XBANANO" localSheetId="54">#REF!</definedName>
    <definedName name="XBANANO" localSheetId="57">#REF!</definedName>
    <definedName name="XBANANO" localSheetId="58">#REF!</definedName>
    <definedName name="XBANANO" localSheetId="18">#REF!</definedName>
    <definedName name="XBANANO" localSheetId="16">#REF!</definedName>
    <definedName name="XBANANO">#REF!</definedName>
    <definedName name="xbb" localSheetId="13">'[140]PIB EN CORR'!#REF!</definedName>
    <definedName name="xbb" localSheetId="10">'[140]PIB EN CORR'!#REF!</definedName>
    <definedName name="xbb" localSheetId="20">'[140]PIB EN CORR'!#REF!</definedName>
    <definedName name="xbb" localSheetId="21">'[140]PIB EN CORR'!#REF!</definedName>
    <definedName name="xbb" localSheetId="22">'[140]PIB EN CORR'!#REF!</definedName>
    <definedName name="xbb" localSheetId="23">'[140]PIB EN CORR'!#REF!</definedName>
    <definedName name="xbb" localSheetId="24">'[219]PIB EN CORR'!#REF!</definedName>
    <definedName name="xbb" localSheetId="30">'[140]PIB EN CORR'!#REF!</definedName>
    <definedName name="xbb" localSheetId="31">'[140]PIB EN CORR'!#REF!</definedName>
    <definedName name="xbb" localSheetId="32">'[140]PIB EN CORR'!#REF!</definedName>
    <definedName name="xbb" localSheetId="34">'[140]PIB EN CORR'!#REF!</definedName>
    <definedName name="xbb" localSheetId="35">'[140]PIB EN CORR'!#REF!</definedName>
    <definedName name="xbb" localSheetId="37">'[140]PIB EN CORR'!#REF!</definedName>
    <definedName name="xbb" localSheetId="38">'[140]PIB EN CORR'!#REF!</definedName>
    <definedName name="xbb" localSheetId="57">'[140]PIB EN CORR'!#REF!</definedName>
    <definedName name="xbb" localSheetId="18">'[140]PIB EN CORR'!#REF!</definedName>
    <definedName name="xbb" localSheetId="16">'[140]PIB EN CORR'!#REF!</definedName>
    <definedName name="xbb">'[140]PIB EN CORR'!#REF!</definedName>
    <definedName name="XBS">[116]SREAL!A$41</definedName>
    <definedName name="xc">'[118]graf 1'!$A$3:$C$28</definedName>
    <definedName name="XCAFE" localSheetId="74">#REF!</definedName>
    <definedName name="XCAFE" localSheetId="13">#REF!</definedName>
    <definedName name="XCAFE" localSheetId="10">#REF!</definedName>
    <definedName name="XCAFE" localSheetId="20">#REF!</definedName>
    <definedName name="XCAFE" localSheetId="21">#REF!</definedName>
    <definedName name="XCAFE" localSheetId="22">#REF!</definedName>
    <definedName name="XCAFE" localSheetId="23">#REF!</definedName>
    <definedName name="XCAFE" localSheetId="30">#REF!</definedName>
    <definedName name="XCAFE" localSheetId="31">#REF!</definedName>
    <definedName name="XCAFE" localSheetId="32">#REF!</definedName>
    <definedName name="XCAFE" localSheetId="34">#REF!</definedName>
    <definedName name="XCAFE" localSheetId="35">#REF!</definedName>
    <definedName name="XCAFE" localSheetId="37">#REF!</definedName>
    <definedName name="XCAFE" localSheetId="38">#REF!</definedName>
    <definedName name="XCAFE" localSheetId="47">#REF!</definedName>
    <definedName name="XCAFE" localSheetId="48">#REF!</definedName>
    <definedName name="XCAFE" localSheetId="49">#REF!</definedName>
    <definedName name="XCAFE" localSheetId="50">#REF!</definedName>
    <definedName name="XCAFE" localSheetId="51">#REF!</definedName>
    <definedName name="XCAFE" localSheetId="52">#REF!</definedName>
    <definedName name="XCAFE" localSheetId="53">#REF!</definedName>
    <definedName name="XCAFE" localSheetId="54">#REF!</definedName>
    <definedName name="XCAFE" localSheetId="14">#REF!</definedName>
    <definedName name="XCAFE" localSheetId="57">#REF!</definedName>
    <definedName name="XCAFE" localSheetId="58">#REF!</definedName>
    <definedName name="XCAFE" localSheetId="18">#REF!</definedName>
    <definedName name="XCAFE" localSheetId="16">#REF!</definedName>
    <definedName name="XCAFE">#REF!</definedName>
    <definedName name="xdr" localSheetId="74">#REF!</definedName>
    <definedName name="xdr" localSheetId="13">#REF!</definedName>
    <definedName name="xdr" localSheetId="10">#REF!</definedName>
    <definedName name="xdr" localSheetId="20">#REF!</definedName>
    <definedName name="xdr" localSheetId="21">#REF!</definedName>
    <definedName name="xdr" localSheetId="22">#REF!</definedName>
    <definedName name="xdr" localSheetId="23">#REF!</definedName>
    <definedName name="xdr" localSheetId="30">#REF!</definedName>
    <definedName name="xdr" localSheetId="31">#REF!</definedName>
    <definedName name="xdr" localSheetId="32">#REF!</definedName>
    <definedName name="xdr" localSheetId="34">#REF!</definedName>
    <definedName name="xdr" localSheetId="35">#REF!</definedName>
    <definedName name="xdr" localSheetId="37">#REF!</definedName>
    <definedName name="xdr" localSheetId="38">#REF!</definedName>
    <definedName name="xdr" localSheetId="47">#REF!</definedName>
    <definedName name="xdr" localSheetId="54">#REF!</definedName>
    <definedName name="xdr" localSheetId="57">#REF!</definedName>
    <definedName name="xdr" localSheetId="58">#REF!</definedName>
    <definedName name="xdr" localSheetId="18">#REF!</definedName>
    <definedName name="xdr" localSheetId="16">#REF!</definedName>
    <definedName name="xdr">#REF!</definedName>
    <definedName name="XGS" localSheetId="74">#REF!</definedName>
    <definedName name="XGS" localSheetId="12">#REF!</definedName>
    <definedName name="XGS" localSheetId="13">#REF!</definedName>
    <definedName name="XGS" localSheetId="20">#REF!</definedName>
    <definedName name="XGS" localSheetId="21">#REF!</definedName>
    <definedName name="XGS" localSheetId="22">#REF!</definedName>
    <definedName name="XGS" localSheetId="23">#REF!</definedName>
    <definedName name="XGS" localSheetId="30">#REF!</definedName>
    <definedName name="XGS" localSheetId="31">#REF!</definedName>
    <definedName name="XGS" localSheetId="32">#REF!</definedName>
    <definedName name="XGS" localSheetId="34">#REF!</definedName>
    <definedName name="XGS" localSheetId="35">#REF!</definedName>
    <definedName name="XGS" localSheetId="37">#REF!</definedName>
    <definedName name="XGS" localSheetId="38">#REF!</definedName>
    <definedName name="XGS" localSheetId="47">#REF!</definedName>
    <definedName name="XGS" localSheetId="52">#REF!</definedName>
    <definedName name="XGS" localSheetId="54">#REF!</definedName>
    <definedName name="XGS" localSheetId="57">#REF!</definedName>
    <definedName name="XGS" localSheetId="58">#REF!</definedName>
    <definedName name="XGS" localSheetId="18">#REF!</definedName>
    <definedName name="XGS" localSheetId="16">#REF!</definedName>
    <definedName name="XGS">#REF!</definedName>
    <definedName name="XMENSUALES" localSheetId="74">#REF!</definedName>
    <definedName name="XMENSUALES" localSheetId="13">#REF!</definedName>
    <definedName name="XMENSUALES" localSheetId="30">#REF!</definedName>
    <definedName name="XMENSUALES" localSheetId="31">#REF!</definedName>
    <definedName name="XMENSUALES" localSheetId="32">#REF!</definedName>
    <definedName name="XMENSUALES" localSheetId="35">#REF!</definedName>
    <definedName name="XMENSUALES" localSheetId="38">#REF!</definedName>
    <definedName name="XMENSUALES" localSheetId="47">#REF!</definedName>
    <definedName name="XMENSUALES" localSheetId="52">#REF!</definedName>
    <definedName name="XMENSUALES" localSheetId="54">#REF!</definedName>
    <definedName name="XMENSUALES" localSheetId="58">#REF!</definedName>
    <definedName name="XMENSUALES" localSheetId="18">#REF!</definedName>
    <definedName name="XMENSUALES">#REF!</definedName>
    <definedName name="XOF" localSheetId="74">#REF!</definedName>
    <definedName name="XOF" localSheetId="13">#REF!</definedName>
    <definedName name="XOF" localSheetId="30">#REF!</definedName>
    <definedName name="XOF" localSheetId="31">#REF!</definedName>
    <definedName name="XOF" localSheetId="32">#REF!</definedName>
    <definedName name="XOF" localSheetId="38">#REF!</definedName>
    <definedName name="XOF" localSheetId="54">#REF!</definedName>
    <definedName name="XOF" localSheetId="58">#REF!</definedName>
    <definedName name="XOF">#REF!</definedName>
    <definedName name="xr" localSheetId="74">#REF!</definedName>
    <definedName name="xr" localSheetId="13">#REF!</definedName>
    <definedName name="xr" localSheetId="30">#REF!</definedName>
    <definedName name="xr" localSheetId="31">#REF!</definedName>
    <definedName name="xr" localSheetId="32">#REF!</definedName>
    <definedName name="xr" localSheetId="38">#REF!</definedName>
    <definedName name="xr" localSheetId="54">#REF!</definedName>
    <definedName name="xr" localSheetId="58">#REF!</definedName>
    <definedName name="xr">#REF!</definedName>
    <definedName name="xx" localSheetId="74" hidden="1">{"Riqfin97",#N/A,FALSE,"Tran";"Riqfinpro",#N/A,FALSE,"Tran"}</definedName>
    <definedName name="xx" localSheetId="12" hidden="1">{"Riqfin97",#N/A,FALSE,"Tran";"Riqfinpro",#N/A,FALSE,"Tran"}</definedName>
    <definedName name="xx" localSheetId="13" hidden="1">{"Riqfin97",#N/A,FALSE,"Tran";"Riqfinpro",#N/A,FALSE,"Tran"}</definedName>
    <definedName name="xx" localSheetId="28" hidden="1">{"Riqfin97",#N/A,FALSE,"Tran";"Riqfinpro",#N/A,FALSE,"Tran"}</definedName>
    <definedName name="xx" localSheetId="10" hidden="1">{"Riqfin97",#N/A,FALSE,"Tran";"Riqfinpro",#N/A,FALSE,"Tran"}</definedName>
    <definedName name="xx" localSheetId="20" hidden="1">{"Riqfin97",#N/A,FALSE,"Tran";"Riqfinpro",#N/A,FALSE,"Tran"}</definedName>
    <definedName name="xx" localSheetId="21" hidden="1">{"Riqfin97",#N/A,FALSE,"Tran";"Riqfinpro",#N/A,FALSE,"Tran"}</definedName>
    <definedName name="xx" localSheetId="22" hidden="1">{"Riqfin97",#N/A,FALSE,"Tran";"Riqfinpro",#N/A,FALSE,"Tran"}</definedName>
    <definedName name="xx" localSheetId="23" hidden="1">{"Riqfin97",#N/A,FALSE,"Tran";"Riqfinpro",#N/A,FALSE,"Tran"}</definedName>
    <definedName name="xx" localSheetId="24" hidden="1">{"Riqfin97",#N/A,FALSE,"Tran";"Riqfinpro",#N/A,FALSE,"Tran"}</definedName>
    <definedName name="xx" localSheetId="27" hidden="1">{"Riqfin97",#N/A,FALSE,"Tran";"Riqfinpro",#N/A,FALSE,"Tran"}</definedName>
    <definedName name="xx" localSheetId="29" hidden="1">{"Riqfin97",#N/A,FALSE,"Tran";"Riqfinpro",#N/A,FALSE,"Tran"}</definedName>
    <definedName name="xx" localSheetId="30" hidden="1">{"Riqfin97",#N/A,FALSE,"Tran";"Riqfinpro",#N/A,FALSE,"Tran"}</definedName>
    <definedName name="xx" localSheetId="31" hidden="1">{"Riqfin97",#N/A,FALSE,"Tran";"Riqfinpro",#N/A,FALSE,"Tran"}</definedName>
    <definedName name="xx" localSheetId="32" hidden="1">{"Riqfin97",#N/A,FALSE,"Tran";"Riqfinpro",#N/A,FALSE,"Tran"}</definedName>
    <definedName name="xx" localSheetId="34" hidden="1">{"Riqfin97",#N/A,FALSE,"Tran";"Riqfinpro",#N/A,FALSE,"Tran"}</definedName>
    <definedName name="xx" localSheetId="35" hidden="1">{"Riqfin97",#N/A,FALSE,"Tran";"Riqfinpro",#N/A,FALSE,"Tran"}</definedName>
    <definedName name="xx" localSheetId="37" hidden="1">{"Riqfin97",#N/A,FALSE,"Tran";"Riqfinpro",#N/A,FALSE,"Tran"}</definedName>
    <definedName name="xx" localSheetId="38" hidden="1">{"Riqfin97",#N/A,FALSE,"Tran";"Riqfinpro",#N/A,FALSE,"Tran"}</definedName>
    <definedName name="xx" localSheetId="47" hidden="1">{"Riqfin97",#N/A,FALSE,"Tran";"Riqfinpro",#N/A,FALSE,"Tran"}</definedName>
    <definedName name="xx" localSheetId="48" hidden="1">{"Riqfin97",#N/A,FALSE,"Tran";"Riqfinpro",#N/A,FALSE,"Tran"}</definedName>
    <definedName name="xx" localSheetId="49" hidden="1">{"Riqfin97",#N/A,FALSE,"Tran";"Riqfinpro",#N/A,FALSE,"Tran"}</definedName>
    <definedName name="xx" localSheetId="50" hidden="1">{"Riqfin97",#N/A,FALSE,"Tran";"Riqfinpro",#N/A,FALSE,"Tran"}</definedName>
    <definedName name="xx" localSheetId="51" hidden="1">{"Riqfin97",#N/A,FALSE,"Tran";"Riqfinpro",#N/A,FALSE,"Tran"}</definedName>
    <definedName name="xx" localSheetId="52" hidden="1">{"Riqfin97",#N/A,FALSE,"Tran";"Riqfinpro",#N/A,FALSE,"Tran"}</definedName>
    <definedName name="xx" localSheetId="53" hidden="1">{"Riqfin97",#N/A,FALSE,"Tran";"Riqfinpro",#N/A,FALSE,"Tran"}</definedName>
    <definedName name="xx" localSheetId="54" hidden="1">{"Riqfin97",#N/A,FALSE,"Tran";"Riqfinpro",#N/A,FALSE,"Tran"}</definedName>
    <definedName name="xx" localSheetId="14" hidden="1">{"Riqfin97",#N/A,FALSE,"Tran";"Riqfinpro",#N/A,FALSE,"Tran"}</definedName>
    <definedName name="xx" localSheetId="55" hidden="1">{"Riqfin97",#N/A,FALSE,"Tran";"Riqfinpro",#N/A,FALSE,"Tran"}</definedName>
    <definedName name="xx" localSheetId="56" hidden="1">{"Riqfin97",#N/A,FALSE,"Tran";"Riqfinpro",#N/A,FALSE,"Tran"}</definedName>
    <definedName name="xx" localSheetId="57" hidden="1">{"Riqfin97",#N/A,FALSE,"Tran";"Riqfinpro",#N/A,FALSE,"Tran"}</definedName>
    <definedName name="xx" localSheetId="58" hidden="1">{"Riqfin97",#N/A,FALSE,"Tran";"Riqfinpro",#N/A,FALSE,"Tran"}</definedName>
    <definedName name="xx" localSheetId="18" hidden="1">{"Riqfin97",#N/A,FALSE,"Tran";"Riqfinpro",#N/A,FALSE,"Tran"}</definedName>
    <definedName name="xx" localSheetId="19" hidden="1">{"Riqfin97",#N/A,FALSE,"Tran";"Riqfinpro",#N/A,FALSE,"Tran"}</definedName>
    <definedName name="xx" localSheetId="15" hidden="1">{"Riqfin97",#N/A,FALSE,"Tran";"Riqfinpro",#N/A,FALSE,"Tran"}</definedName>
    <definedName name="xx" localSheetId="16" hidden="1">{"Riqfin97",#N/A,FALSE,"Tran";"Riqfinpro",#N/A,FALSE,"Tran"}</definedName>
    <definedName name="xx" hidden="1">{"Riqfin97",#N/A,FALSE,"Tran";"Riqfinpro",#N/A,FALSE,"Tran"}</definedName>
    <definedName name="xxWRS_1" localSheetId="12">'[9]shared data'!$A$1:$A$77</definedName>
    <definedName name="xxWRS_1">'[63]shared data'!$A$1:$A$77</definedName>
    <definedName name="xxWRS_11" localSheetId="74">#REF!</definedName>
    <definedName name="xxWRS_11" localSheetId="13">#REF!</definedName>
    <definedName name="xxWRS_11" localSheetId="10">#REF!</definedName>
    <definedName name="xxWRS_11" localSheetId="20">#REF!</definedName>
    <definedName name="xxWRS_11" localSheetId="21">#REF!</definedName>
    <definedName name="xxWRS_11" localSheetId="22">#REF!</definedName>
    <definedName name="xxWRS_11" localSheetId="23">#REF!</definedName>
    <definedName name="xxWRS_11" localSheetId="30">#REF!</definedName>
    <definedName name="xxWRS_11" localSheetId="31">#REF!</definedName>
    <definedName name="xxWRS_11" localSheetId="32">#REF!</definedName>
    <definedName name="xxWRS_11" localSheetId="34">#REF!</definedName>
    <definedName name="xxWRS_11" localSheetId="35">#REF!</definedName>
    <definedName name="xxWRS_11" localSheetId="37">#REF!</definedName>
    <definedName name="xxWRS_11" localSheetId="38">#REF!</definedName>
    <definedName name="xxWRS_11" localSheetId="47">#REF!</definedName>
    <definedName name="xxWRS_11" localSheetId="49">#REF!</definedName>
    <definedName name="xxWRS_11" localSheetId="50">#REF!</definedName>
    <definedName name="xxWRS_11" localSheetId="51">#REF!</definedName>
    <definedName name="xxWRS_11" localSheetId="54">#REF!</definedName>
    <definedName name="xxWRS_11" localSheetId="14">#REF!</definedName>
    <definedName name="xxWRS_11" localSheetId="57">#REF!</definedName>
    <definedName name="xxWRS_11" localSheetId="58">#REF!</definedName>
    <definedName name="xxWRS_11" localSheetId="18">#REF!</definedName>
    <definedName name="xxWRS_11" localSheetId="16">#REF!</definedName>
    <definedName name="xxWRS_11">#REF!</definedName>
    <definedName name="xxWRS_19" localSheetId="74">#REF!</definedName>
    <definedName name="xxWRS_19" localSheetId="13">#REF!</definedName>
    <definedName name="xxWRS_19" localSheetId="10">#REF!</definedName>
    <definedName name="xxWRS_19" localSheetId="20">#REF!</definedName>
    <definedName name="xxWRS_19" localSheetId="21">#REF!</definedName>
    <definedName name="xxWRS_19" localSheetId="22">#REF!</definedName>
    <definedName name="xxWRS_19" localSheetId="23">#REF!</definedName>
    <definedName name="xxWRS_19" localSheetId="30">#REF!</definedName>
    <definedName name="xxWRS_19" localSheetId="31">#REF!</definedName>
    <definedName name="xxWRS_19" localSheetId="32">#REF!</definedName>
    <definedName name="xxWRS_19" localSheetId="34">#REF!</definedName>
    <definedName name="xxWRS_19" localSheetId="35">#REF!</definedName>
    <definedName name="xxWRS_19" localSheetId="37">#REF!</definedName>
    <definedName name="xxWRS_19" localSheetId="38">#REF!</definedName>
    <definedName name="xxWRS_19" localSheetId="47">#REF!</definedName>
    <definedName name="xxWRS_19" localSheetId="54">#REF!</definedName>
    <definedName name="xxWRS_19" localSheetId="57">#REF!</definedName>
    <definedName name="xxWRS_19" localSheetId="58">#REF!</definedName>
    <definedName name="xxWRS_19" localSheetId="18">#REF!</definedName>
    <definedName name="xxWRS_19" localSheetId="16">#REF!</definedName>
    <definedName name="xxWRS_19">#REF!</definedName>
    <definedName name="xxWRS_2" localSheetId="74">#REF!</definedName>
    <definedName name="xxWRS_2" localSheetId="12">#REF!</definedName>
    <definedName name="xxWRS_2" localSheetId="13">#REF!</definedName>
    <definedName name="xxWRS_2" localSheetId="20">#REF!</definedName>
    <definedName name="xxWRS_2" localSheetId="21">#REF!</definedName>
    <definedName name="xxWRS_2" localSheetId="22">#REF!</definedName>
    <definedName name="xxWRS_2" localSheetId="23">#REF!</definedName>
    <definedName name="xxWRS_2" localSheetId="27">#REF!</definedName>
    <definedName name="xxWRS_2" localSheetId="30">#REF!</definedName>
    <definedName name="xxWRS_2" localSheetId="31">#REF!</definedName>
    <definedName name="xxWRS_2" localSheetId="32">#REF!</definedName>
    <definedName name="xxWRS_2" localSheetId="34">#REF!</definedName>
    <definedName name="xxWRS_2" localSheetId="35">#REF!</definedName>
    <definedName name="xxWRS_2" localSheetId="37">#REF!</definedName>
    <definedName name="xxWRS_2" localSheetId="38">#REF!</definedName>
    <definedName name="xxWRS_2" localSheetId="47">#REF!</definedName>
    <definedName name="xxWRS_2" localSheetId="50">#REF!</definedName>
    <definedName name="xxWRS_2" localSheetId="52">#REF!</definedName>
    <definedName name="xxWRS_2" localSheetId="54">#REF!</definedName>
    <definedName name="xxWRS_2" localSheetId="55">#REF!</definedName>
    <definedName name="xxWRS_2" localSheetId="57">#REF!</definedName>
    <definedName name="xxWRS_2" localSheetId="58">#REF!</definedName>
    <definedName name="xxWRS_2" localSheetId="18">#REF!</definedName>
    <definedName name="xxWRS_2" localSheetId="16">#REF!</definedName>
    <definedName name="xxWRS_2">#REF!</definedName>
    <definedName name="xxWRS_20" localSheetId="74">#REF!</definedName>
    <definedName name="xxWRS_20" localSheetId="13">#REF!</definedName>
    <definedName name="xxWRS_20" localSheetId="30">#REF!</definedName>
    <definedName name="xxWRS_20" localSheetId="31">#REF!</definedName>
    <definedName name="xxWRS_20" localSheetId="32">#REF!</definedName>
    <definedName name="xxWRS_20" localSheetId="38">#REF!</definedName>
    <definedName name="xxWRS_20" localSheetId="54">#REF!</definedName>
    <definedName name="xxWRS_20" localSheetId="58">#REF!</definedName>
    <definedName name="xxWRS_20">#REF!</definedName>
    <definedName name="xxWRS_3" localSheetId="74">#REF!</definedName>
    <definedName name="xxWRS_3" localSheetId="13">#REF!</definedName>
    <definedName name="xxWRS_3" localSheetId="27">#REF!</definedName>
    <definedName name="xxWRS_3" localSheetId="30">#REF!</definedName>
    <definedName name="xxWRS_3" localSheetId="31">#REF!</definedName>
    <definedName name="xxWRS_3" localSheetId="32">#REF!</definedName>
    <definedName name="xxWRS_3" localSheetId="35">#REF!</definedName>
    <definedName name="xxWRS_3" localSheetId="38">#REF!</definedName>
    <definedName name="xxWRS_3" localSheetId="47">#REF!</definedName>
    <definedName name="xxWRS_3" localSheetId="52">#REF!</definedName>
    <definedName name="xxWRS_3" localSheetId="54">#REF!</definedName>
    <definedName name="xxWRS_3" localSheetId="58">#REF!</definedName>
    <definedName name="xxWRS_3" localSheetId="18">#REF!</definedName>
    <definedName name="xxWRS_3">#REF!</definedName>
    <definedName name="xxWRS_4">[137]Q5!$A$1:$A$104</definedName>
    <definedName name="xxWRS_5">[137]Q6!$A$1:$A$160</definedName>
    <definedName name="xxWRS_6" localSheetId="12">#REF!</definedName>
    <definedName name="xxWRS_6">[137]Q7!$A$1:$A$59</definedName>
    <definedName name="xxWRS_7" localSheetId="12">#REF!</definedName>
    <definedName name="xxWRS_7">[137]Q5!$A$1:$A$109</definedName>
    <definedName name="xxWRS_8">[137]Q6!$A$1:$A$162</definedName>
    <definedName name="xxWRS_9">[137]Q7!$A$1:$A$61</definedName>
    <definedName name="xxx">[156]GDP_WEO!$A$3:$AB$188</definedName>
    <definedName name="XXX1" localSheetId="74">#REF!</definedName>
    <definedName name="XXX1" localSheetId="13">#REF!</definedName>
    <definedName name="XXX1" localSheetId="10">#REF!</definedName>
    <definedName name="XXX1" localSheetId="20">#REF!</definedName>
    <definedName name="XXX1" localSheetId="21">#REF!</definedName>
    <definedName name="XXX1" localSheetId="22">#REF!</definedName>
    <definedName name="XXX1" localSheetId="23">#REF!</definedName>
    <definedName name="XXX1" localSheetId="27">#REF!</definedName>
    <definedName name="XXX1" localSheetId="30">#REF!</definedName>
    <definedName name="XXX1" localSheetId="31">#REF!</definedName>
    <definedName name="XXX1" localSheetId="32">#REF!</definedName>
    <definedName name="XXX1" localSheetId="34">#REF!</definedName>
    <definedName name="XXX1" localSheetId="35">#REF!</definedName>
    <definedName name="XXX1" localSheetId="37">#REF!</definedName>
    <definedName name="XXX1" localSheetId="38">#REF!</definedName>
    <definedName name="XXX1" localSheetId="47">#REF!</definedName>
    <definedName name="XXX1" localSheetId="48">#REF!</definedName>
    <definedName name="XXX1" localSheetId="49">#REF!</definedName>
    <definedName name="XXX1" localSheetId="50">#REF!</definedName>
    <definedName name="XXX1" localSheetId="51">#REF!</definedName>
    <definedName name="XXX1" localSheetId="52">#REF!</definedName>
    <definedName name="XXX1" localSheetId="53">#REF!</definedName>
    <definedName name="XXX1" localSheetId="54">#REF!</definedName>
    <definedName name="XXX1" localSheetId="55">#REF!</definedName>
    <definedName name="XXX1" localSheetId="57">#REF!</definedName>
    <definedName name="XXX1" localSheetId="58">#REF!</definedName>
    <definedName name="XXX1" localSheetId="18">#REF!</definedName>
    <definedName name="XXX1" localSheetId="16">#REF!</definedName>
    <definedName name="XXX1">#REF!</definedName>
    <definedName name="xxxx" localSheetId="74" hidden="1">{"Riqfin97",#N/A,FALSE,"Tran";"Riqfinpro",#N/A,FALSE,"Tran"}</definedName>
    <definedName name="xxxx" localSheetId="12" hidden="1">{"Riqfin97",#N/A,FALSE,"Tran";"Riqfinpro",#N/A,FALSE,"Tran"}</definedName>
    <definedName name="xxxx" localSheetId="13" hidden="1">{"Riqfin97",#N/A,FALSE,"Tran";"Riqfinpro",#N/A,FALSE,"Tran"}</definedName>
    <definedName name="xxxx" localSheetId="28" hidden="1">{"Riqfin97",#N/A,FALSE,"Tran";"Riqfinpro",#N/A,FALSE,"Tran"}</definedName>
    <definedName name="xxxx" localSheetId="10" hidden="1">{"Riqfin97",#N/A,FALSE,"Tran";"Riqfinpro",#N/A,FALSE,"Tran"}</definedName>
    <definedName name="xxxx" localSheetId="20" hidden="1">{"Riqfin97",#N/A,FALSE,"Tran";"Riqfinpro",#N/A,FALSE,"Tran"}</definedName>
    <definedName name="xxxx" localSheetId="21" hidden="1">{"Riqfin97",#N/A,FALSE,"Tran";"Riqfinpro",#N/A,FALSE,"Tran"}</definedName>
    <definedName name="xxxx" localSheetId="22" hidden="1">{"Riqfin97",#N/A,FALSE,"Tran";"Riqfinpro",#N/A,FALSE,"Tran"}</definedName>
    <definedName name="xxxx" localSheetId="23" hidden="1">{"Riqfin97",#N/A,FALSE,"Tran";"Riqfinpro",#N/A,FALSE,"Tran"}</definedName>
    <definedName name="xxxx" localSheetId="24" hidden="1">{"Riqfin97",#N/A,FALSE,"Tran";"Riqfinpro",#N/A,FALSE,"Tran"}</definedName>
    <definedName name="xxxx" localSheetId="27" hidden="1">{"Riqfin97",#N/A,FALSE,"Tran";"Riqfinpro",#N/A,FALSE,"Tran"}</definedName>
    <definedName name="xxxx" localSheetId="29" hidden="1">{"Riqfin97",#N/A,FALSE,"Tran";"Riqfinpro",#N/A,FALSE,"Tran"}</definedName>
    <definedName name="xxxx" localSheetId="30" hidden="1">{"Riqfin97",#N/A,FALSE,"Tran";"Riqfinpro",#N/A,FALSE,"Tran"}</definedName>
    <definedName name="xxxx" localSheetId="31" hidden="1">{"Riqfin97",#N/A,FALSE,"Tran";"Riqfinpro",#N/A,FALSE,"Tran"}</definedName>
    <definedName name="xxxx" localSheetId="32" hidden="1">{"Riqfin97",#N/A,FALSE,"Tran";"Riqfinpro",#N/A,FALSE,"Tran"}</definedName>
    <definedName name="xxxx" localSheetId="34" hidden="1">{"Riqfin97",#N/A,FALSE,"Tran";"Riqfinpro",#N/A,FALSE,"Tran"}</definedName>
    <definedName name="xxxx" localSheetId="35" hidden="1">{"Riqfin97",#N/A,FALSE,"Tran";"Riqfinpro",#N/A,FALSE,"Tran"}</definedName>
    <definedName name="xxxx" localSheetId="37" hidden="1">{"Riqfin97",#N/A,FALSE,"Tran";"Riqfinpro",#N/A,FALSE,"Tran"}</definedName>
    <definedName name="xxxx" localSheetId="38" hidden="1">{"Riqfin97",#N/A,FALSE,"Tran";"Riqfinpro",#N/A,FALSE,"Tran"}</definedName>
    <definedName name="xxxx" localSheetId="47" hidden="1">{"Riqfin97",#N/A,FALSE,"Tran";"Riqfinpro",#N/A,FALSE,"Tran"}</definedName>
    <definedName name="xxxx" localSheetId="48" hidden="1">{"Riqfin97",#N/A,FALSE,"Tran";"Riqfinpro",#N/A,FALSE,"Tran"}</definedName>
    <definedName name="xxxx" localSheetId="49" hidden="1">{"Riqfin97",#N/A,FALSE,"Tran";"Riqfinpro",#N/A,FALSE,"Tran"}</definedName>
    <definedName name="xxxx" localSheetId="50" hidden="1">{"Riqfin97",#N/A,FALSE,"Tran";"Riqfinpro",#N/A,FALSE,"Tran"}</definedName>
    <definedName name="xxxx" localSheetId="51" hidden="1">{"Riqfin97",#N/A,FALSE,"Tran";"Riqfinpro",#N/A,FALSE,"Tran"}</definedName>
    <definedName name="xxxx" localSheetId="52" hidden="1">{"Riqfin97",#N/A,FALSE,"Tran";"Riqfinpro",#N/A,FALSE,"Tran"}</definedName>
    <definedName name="xxxx" localSheetId="53" hidden="1">{"Riqfin97",#N/A,FALSE,"Tran";"Riqfinpro",#N/A,FALSE,"Tran"}</definedName>
    <definedName name="xxxx" localSheetId="54" hidden="1">{"Riqfin97",#N/A,FALSE,"Tran";"Riqfinpro",#N/A,FALSE,"Tran"}</definedName>
    <definedName name="xxxx" localSheetId="14" hidden="1">{"Riqfin97",#N/A,FALSE,"Tran";"Riqfinpro",#N/A,FALSE,"Tran"}</definedName>
    <definedName name="xxxx" localSheetId="55" hidden="1">{"Riqfin97",#N/A,FALSE,"Tran";"Riqfinpro",#N/A,FALSE,"Tran"}</definedName>
    <definedName name="xxxx" localSheetId="56" hidden="1">{"Riqfin97",#N/A,FALSE,"Tran";"Riqfinpro",#N/A,FALSE,"Tran"}</definedName>
    <definedName name="xxxx" localSheetId="57" hidden="1">{"Riqfin97",#N/A,FALSE,"Tran";"Riqfinpro",#N/A,FALSE,"Tran"}</definedName>
    <definedName name="xxxx" localSheetId="58" hidden="1">{"Riqfin97",#N/A,FALSE,"Tran";"Riqfinpro",#N/A,FALSE,"Tran"}</definedName>
    <definedName name="xxxx" localSheetId="18" hidden="1">{"Riqfin97",#N/A,FALSE,"Tran";"Riqfinpro",#N/A,FALSE,"Tran"}</definedName>
    <definedName name="xxxx" localSheetId="19" hidden="1">{"Riqfin97",#N/A,FALSE,"Tran";"Riqfinpro",#N/A,FALSE,"Tran"}</definedName>
    <definedName name="xxxx" localSheetId="15" hidden="1">{"Riqfin97",#N/A,FALSE,"Tran";"Riqfinpro",#N/A,FALSE,"Tran"}</definedName>
    <definedName name="xxxx" localSheetId="16" hidden="1">{"Riqfin97",#N/A,FALSE,"Tran";"Riqfinpro",#N/A,FALSE,"Tran"}</definedName>
    <definedName name="xxxx" hidden="1">{"Riqfin97",#N/A,FALSE,"Tran";"Riqfinpro",#N/A,FALSE,"Tran"}</definedName>
    <definedName name="xxxxxxxxxxxxxx" localSheetId="74" hidden="1">{"Riqfin97",#N/A,FALSE,"Tran";"Riqfinpro",#N/A,FALSE,"Tran"}</definedName>
    <definedName name="xxxxxxxxxxxxxx" localSheetId="12" hidden="1">{"Riqfin97",#N/A,FALSE,"Tran";"Riqfinpro",#N/A,FALSE,"Tran"}</definedName>
    <definedName name="xxxxxxxxxxxxxx" localSheetId="13" hidden="1">{"Riqfin97",#N/A,FALSE,"Tran";"Riqfinpro",#N/A,FALSE,"Tran"}</definedName>
    <definedName name="xxxxxxxxxxxxxx" localSheetId="28" hidden="1">{"Riqfin97",#N/A,FALSE,"Tran";"Riqfinpro",#N/A,FALSE,"Tran"}</definedName>
    <definedName name="xxxxxxxxxxxxxx" localSheetId="10" hidden="1">{"Riqfin97",#N/A,FALSE,"Tran";"Riqfinpro",#N/A,FALSE,"Tran"}</definedName>
    <definedName name="xxxxxxxxxxxxxx" localSheetId="20" hidden="1">{"Riqfin97",#N/A,FALSE,"Tran";"Riqfinpro",#N/A,FALSE,"Tran"}</definedName>
    <definedName name="xxxxxxxxxxxxxx" localSheetId="21" hidden="1">{"Riqfin97",#N/A,FALSE,"Tran";"Riqfinpro",#N/A,FALSE,"Tran"}</definedName>
    <definedName name="xxxxxxxxxxxxxx" localSheetId="22" hidden="1">{"Riqfin97",#N/A,FALSE,"Tran";"Riqfinpro",#N/A,FALSE,"Tran"}</definedName>
    <definedName name="xxxxxxxxxxxxxx" localSheetId="23" hidden="1">{"Riqfin97",#N/A,FALSE,"Tran";"Riqfinpro",#N/A,FALSE,"Tran"}</definedName>
    <definedName name="xxxxxxxxxxxxxx" localSheetId="24" hidden="1">{"Riqfin97",#N/A,FALSE,"Tran";"Riqfinpro",#N/A,FALSE,"Tran"}</definedName>
    <definedName name="xxxxxxxxxxxxxx" localSheetId="27" hidden="1">{"Riqfin97",#N/A,FALSE,"Tran";"Riqfinpro",#N/A,FALSE,"Tran"}</definedName>
    <definedName name="xxxxxxxxxxxxxx" localSheetId="29" hidden="1">{"Riqfin97",#N/A,FALSE,"Tran";"Riqfinpro",#N/A,FALSE,"Tran"}</definedName>
    <definedName name="xxxxxxxxxxxxxx" localSheetId="30" hidden="1">{"Riqfin97",#N/A,FALSE,"Tran";"Riqfinpro",#N/A,FALSE,"Tran"}</definedName>
    <definedName name="xxxxxxxxxxxxxx" localSheetId="31" hidden="1">{"Riqfin97",#N/A,FALSE,"Tran";"Riqfinpro",#N/A,FALSE,"Tran"}</definedName>
    <definedName name="xxxxxxxxxxxxxx" localSheetId="32" hidden="1">{"Riqfin97",#N/A,FALSE,"Tran";"Riqfinpro",#N/A,FALSE,"Tran"}</definedName>
    <definedName name="xxxxxxxxxxxxxx" localSheetId="34" hidden="1">{"Riqfin97",#N/A,FALSE,"Tran";"Riqfinpro",#N/A,FALSE,"Tran"}</definedName>
    <definedName name="xxxxxxxxxxxxxx" localSheetId="35" hidden="1">{"Riqfin97",#N/A,FALSE,"Tran";"Riqfinpro",#N/A,FALSE,"Tran"}</definedName>
    <definedName name="xxxxxxxxxxxxxx" localSheetId="37" hidden="1">{"Riqfin97",#N/A,FALSE,"Tran";"Riqfinpro",#N/A,FALSE,"Tran"}</definedName>
    <definedName name="xxxxxxxxxxxxxx" localSheetId="38" hidden="1">{"Riqfin97",#N/A,FALSE,"Tran";"Riqfinpro",#N/A,FALSE,"Tran"}</definedName>
    <definedName name="xxxxxxxxxxxxxx" localSheetId="47" hidden="1">{"Riqfin97",#N/A,FALSE,"Tran";"Riqfinpro",#N/A,FALSE,"Tran"}</definedName>
    <definedName name="xxxxxxxxxxxxxx" localSheetId="48" hidden="1">{"Riqfin97",#N/A,FALSE,"Tran";"Riqfinpro",#N/A,FALSE,"Tran"}</definedName>
    <definedName name="xxxxxxxxxxxxxx" localSheetId="49" hidden="1">{"Riqfin97",#N/A,FALSE,"Tran";"Riqfinpro",#N/A,FALSE,"Tran"}</definedName>
    <definedName name="xxxxxxxxxxxxxx" localSheetId="50" hidden="1">{"Riqfin97",#N/A,FALSE,"Tran";"Riqfinpro",#N/A,FALSE,"Tran"}</definedName>
    <definedName name="xxxxxxxxxxxxxx" localSheetId="51" hidden="1">{"Riqfin97",#N/A,FALSE,"Tran";"Riqfinpro",#N/A,FALSE,"Tran"}</definedName>
    <definedName name="xxxxxxxxxxxxxx" localSheetId="52" hidden="1">{"Riqfin97",#N/A,FALSE,"Tran";"Riqfinpro",#N/A,FALSE,"Tran"}</definedName>
    <definedName name="xxxxxxxxxxxxxx" localSheetId="53" hidden="1">{"Riqfin97",#N/A,FALSE,"Tran";"Riqfinpro",#N/A,FALSE,"Tran"}</definedName>
    <definedName name="xxxxxxxxxxxxxx" localSheetId="54" hidden="1">{"Riqfin97",#N/A,FALSE,"Tran";"Riqfinpro",#N/A,FALSE,"Tran"}</definedName>
    <definedName name="xxxxxxxxxxxxxx" localSheetId="14" hidden="1">{"Riqfin97",#N/A,FALSE,"Tran";"Riqfinpro",#N/A,FALSE,"Tran"}</definedName>
    <definedName name="xxxxxxxxxxxxxx" localSheetId="55" hidden="1">{"Riqfin97",#N/A,FALSE,"Tran";"Riqfinpro",#N/A,FALSE,"Tran"}</definedName>
    <definedName name="xxxxxxxxxxxxxx" localSheetId="56" hidden="1">{"Riqfin97",#N/A,FALSE,"Tran";"Riqfinpro",#N/A,FALSE,"Tran"}</definedName>
    <definedName name="xxxxxxxxxxxxxx" localSheetId="57" hidden="1">{"Riqfin97",#N/A,FALSE,"Tran";"Riqfinpro",#N/A,FALSE,"Tran"}</definedName>
    <definedName name="xxxxxxxxxxxxxx" localSheetId="58" hidden="1">{"Riqfin97",#N/A,FALSE,"Tran";"Riqfinpro",#N/A,FALSE,"Tran"}</definedName>
    <definedName name="xxxxxxxxxxxxxx" localSheetId="18" hidden="1">{"Riqfin97",#N/A,FALSE,"Tran";"Riqfinpro",#N/A,FALSE,"Tran"}</definedName>
    <definedName name="xxxxxxxxxxxxxx" localSheetId="19" hidden="1">{"Riqfin97",#N/A,FALSE,"Tran";"Riqfinpro",#N/A,FALSE,"Tran"}</definedName>
    <definedName name="xxxxxxxxxxxxxx" localSheetId="15" hidden="1">{"Riqfin97",#N/A,FALSE,"Tran";"Riqfinpro",#N/A,FALSE,"Tran"}</definedName>
    <definedName name="xxxxxxxxxxxxxx" localSheetId="16" hidden="1">{"Riqfin97",#N/A,FALSE,"Tran";"Riqfinpro",#N/A,FALSE,"Tran"}</definedName>
    <definedName name="xxxxxxxxxxxxxx" hidden="1">{"Riqfin97",#N/A,FALSE,"Tran";"Riqfinpro",#N/A,FALSE,"Tran"}</definedName>
    <definedName name="y" localSheetId="74" hidden="1">#REF!</definedName>
    <definedName name="y" localSheetId="12">[116]SREAL!A$10</definedName>
    <definedName name="y" localSheetId="13" hidden="1">#REF!</definedName>
    <definedName name="y" localSheetId="10" hidden="1">#REF!</definedName>
    <definedName name="y" localSheetId="20" hidden="1">#REF!</definedName>
    <definedName name="y" localSheetId="21" hidden="1">#REF!</definedName>
    <definedName name="y" localSheetId="22" hidden="1">#REF!</definedName>
    <definedName name="y" localSheetId="23" hidden="1">#REF!</definedName>
    <definedName name="y" localSheetId="27" hidden="1">#REF!</definedName>
    <definedName name="y" localSheetId="30" hidden="1">#REF!</definedName>
    <definedName name="y" localSheetId="31" hidden="1">#REF!</definedName>
    <definedName name="y" localSheetId="32" hidden="1">#REF!</definedName>
    <definedName name="y" localSheetId="34" hidden="1">#REF!</definedName>
    <definedName name="y" localSheetId="35" hidden="1">#REF!</definedName>
    <definedName name="y" localSheetId="37" hidden="1">#REF!</definedName>
    <definedName name="y" localSheetId="38" hidden="1">#REF!</definedName>
    <definedName name="y" localSheetId="47" hidden="1">#REF!</definedName>
    <definedName name="y" localSheetId="48" hidden="1">#REF!</definedName>
    <definedName name="y" localSheetId="49" hidden="1">#REF!</definedName>
    <definedName name="y" localSheetId="50" hidden="1">#REF!</definedName>
    <definedName name="y" localSheetId="51" hidden="1">#REF!</definedName>
    <definedName name="y" localSheetId="52" hidden="1">#REF!</definedName>
    <definedName name="y" localSheetId="53" hidden="1">#REF!</definedName>
    <definedName name="y" localSheetId="54" hidden="1">#REF!</definedName>
    <definedName name="y" localSheetId="14" hidden="1">#REF!</definedName>
    <definedName name="y" localSheetId="55" hidden="1">#REF!</definedName>
    <definedName name="y" localSheetId="56" hidden="1">#REF!</definedName>
    <definedName name="y" localSheetId="57" hidden="1">#REF!</definedName>
    <definedName name="y" localSheetId="58" hidden="1">#REF!</definedName>
    <definedName name="y" localSheetId="18" hidden="1">#REF!</definedName>
    <definedName name="y" localSheetId="16" hidden="1">#REF!</definedName>
    <definedName name="y" hidden="1">#REF!</definedName>
    <definedName name="ycirr" localSheetId="74">#REF!</definedName>
    <definedName name="ycirr" localSheetId="13">#REF!</definedName>
    <definedName name="ycirr" localSheetId="10">#REF!</definedName>
    <definedName name="ycirr" localSheetId="20">#REF!</definedName>
    <definedName name="ycirr" localSheetId="21">#REF!</definedName>
    <definedName name="ycirr" localSheetId="22">#REF!</definedName>
    <definedName name="ycirr" localSheetId="23">#REF!</definedName>
    <definedName name="ycirr" localSheetId="27">#REF!</definedName>
    <definedName name="ycirr" localSheetId="30">#REF!</definedName>
    <definedName name="ycirr" localSheetId="31">#REF!</definedName>
    <definedName name="ycirr" localSheetId="32">#REF!</definedName>
    <definedName name="ycirr" localSheetId="34">#REF!</definedName>
    <definedName name="ycirr" localSheetId="35">#REF!</definedName>
    <definedName name="ycirr" localSheetId="37">#REF!</definedName>
    <definedName name="ycirr" localSheetId="38">#REF!</definedName>
    <definedName name="ycirr" localSheetId="47">#REF!</definedName>
    <definedName name="ycirr" localSheetId="52">#REF!</definedName>
    <definedName name="ycirr" localSheetId="54">#REF!</definedName>
    <definedName name="ycirr" localSheetId="57">#REF!</definedName>
    <definedName name="ycirr" localSheetId="58">#REF!</definedName>
    <definedName name="ycirr" localSheetId="18">#REF!</definedName>
    <definedName name="ycirr" localSheetId="16">#REF!</definedName>
    <definedName name="ycirr">#REF!</definedName>
    <definedName name="Year" localSheetId="74">#REF!</definedName>
    <definedName name="year" localSheetId="12">#REF!</definedName>
    <definedName name="Year" localSheetId="13">#REF!</definedName>
    <definedName name="Year" localSheetId="20">#REF!</definedName>
    <definedName name="Year" localSheetId="21">#REF!</definedName>
    <definedName name="Year" localSheetId="22">#REF!</definedName>
    <definedName name="Year" localSheetId="23">#REF!</definedName>
    <definedName name="Year" localSheetId="27">#REF!</definedName>
    <definedName name="Year" localSheetId="30">#REF!</definedName>
    <definedName name="Year" localSheetId="31">#REF!</definedName>
    <definedName name="Year" localSheetId="32">#REF!</definedName>
    <definedName name="Year" localSheetId="34">#REF!</definedName>
    <definedName name="Year" localSheetId="35">#REF!</definedName>
    <definedName name="Year" localSheetId="37">#REF!</definedName>
    <definedName name="Year" localSheetId="38">#REF!</definedName>
    <definedName name="Year" localSheetId="47">#REF!</definedName>
    <definedName name="Year" localSheetId="52">#REF!</definedName>
    <definedName name="Year" localSheetId="54">#REF!</definedName>
    <definedName name="Year" localSheetId="57">#REF!</definedName>
    <definedName name="Year" localSheetId="58">#REF!</definedName>
    <definedName name="Year" localSheetId="18">#REF!</definedName>
    <definedName name="Year" localSheetId="16">#REF!</definedName>
    <definedName name="Year">#REF!</definedName>
    <definedName name="Years" localSheetId="74">#REF!</definedName>
    <definedName name="Years" localSheetId="12">[97]Q7!$E$6:$AH$6</definedName>
    <definedName name="Years" localSheetId="13">#REF!</definedName>
    <definedName name="Years" localSheetId="10">#REF!</definedName>
    <definedName name="Years" localSheetId="20">#REF!</definedName>
    <definedName name="Years" localSheetId="21">#REF!</definedName>
    <definedName name="Years" localSheetId="22">#REF!</definedName>
    <definedName name="Years" localSheetId="23">#REF!</definedName>
    <definedName name="Years" localSheetId="27">#REF!</definedName>
    <definedName name="Years" localSheetId="30">#REF!</definedName>
    <definedName name="Years" localSheetId="31">#REF!</definedName>
    <definedName name="Years" localSheetId="32">#REF!</definedName>
    <definedName name="Years" localSheetId="35">#REF!</definedName>
    <definedName name="Years" localSheetId="38">#REF!</definedName>
    <definedName name="Years" localSheetId="47">#REF!</definedName>
    <definedName name="Years" localSheetId="48">#REF!</definedName>
    <definedName name="Years" localSheetId="49">#REF!</definedName>
    <definedName name="Years" localSheetId="50">#REF!</definedName>
    <definedName name="Years" localSheetId="51">#REF!</definedName>
    <definedName name="Years" localSheetId="52">#REF!</definedName>
    <definedName name="Years" localSheetId="53">#REF!</definedName>
    <definedName name="Years" localSheetId="54">#REF!</definedName>
    <definedName name="Years" localSheetId="14">#REF!</definedName>
    <definedName name="Years" localSheetId="58">#REF!</definedName>
    <definedName name="Years" localSheetId="18">#REF!</definedName>
    <definedName name="Years">#REF!</definedName>
    <definedName name="yenr" localSheetId="74">#REF!</definedName>
    <definedName name="yenr" localSheetId="13">#REF!</definedName>
    <definedName name="yenr" localSheetId="10">#REF!</definedName>
    <definedName name="yenr" localSheetId="30">#REF!</definedName>
    <definedName name="yenr" localSheetId="31">#REF!</definedName>
    <definedName name="yenr" localSheetId="32">#REF!</definedName>
    <definedName name="yenr" localSheetId="35">#REF!</definedName>
    <definedName name="yenr" localSheetId="38">#REF!</definedName>
    <definedName name="yenr" localSheetId="47">#REF!</definedName>
    <definedName name="yenr" localSheetId="52">#REF!</definedName>
    <definedName name="yenr" localSheetId="54">#REF!</definedName>
    <definedName name="yenr" localSheetId="58">#REF!</definedName>
    <definedName name="yenr" localSheetId="18">#REF!</definedName>
    <definedName name="yenr">#REF!</definedName>
    <definedName name="YRB">'[5]Imp:DSA output'!$B$9:$B$464</definedName>
    <definedName name="YRHIDE">'[5]Imp:DSA output'!$C$9:$G$464</definedName>
    <definedName name="YRPOST">'[5]Imp:DSA output'!$M$9:$IH$9</definedName>
    <definedName name="YRPRE">'[5]Imp:DSA output'!$B$9:$F$464</definedName>
    <definedName name="YRTITLES">'[5]Imp:DSA output'!$A$1</definedName>
    <definedName name="YRX">'[5]Imp:DSA output'!$S$9:$IG$464</definedName>
    <definedName name="ytyry" localSheetId="13" hidden="1">'[88]Fax a enviar'!#REF!</definedName>
    <definedName name="ytyry" localSheetId="10" hidden="1">'[88]Fax a enviar'!#REF!</definedName>
    <definedName name="ytyry" localSheetId="20" hidden="1">'[88]Fax a enviar'!#REF!</definedName>
    <definedName name="ytyry" localSheetId="21" hidden="1">'[88]Fax a enviar'!#REF!</definedName>
    <definedName name="ytyry" localSheetId="22" hidden="1">'[88]Fax a enviar'!#REF!</definedName>
    <definedName name="ytyry" localSheetId="23" hidden="1">'[88]Fax a enviar'!#REF!</definedName>
    <definedName name="ytyry" localSheetId="27" hidden="1">'[88]Fax a enviar'!#REF!</definedName>
    <definedName name="ytyry" localSheetId="31" hidden="1">'[88]Fax a enviar'!#REF!</definedName>
    <definedName name="ytyry" localSheetId="32" hidden="1">'[88]Fax a enviar'!#REF!</definedName>
    <definedName name="ytyry" localSheetId="34" hidden="1">'[88]Fax a enviar'!#REF!</definedName>
    <definedName name="ytyry" localSheetId="35" hidden="1">'[88]Fax a enviar'!#REF!</definedName>
    <definedName name="ytyry" localSheetId="37" hidden="1">'[88]Fax a enviar'!#REF!</definedName>
    <definedName name="ytyry" localSheetId="38" hidden="1">'[88]Fax a enviar'!#REF!</definedName>
    <definedName name="ytyry" localSheetId="47" hidden="1">'[88]Fax a enviar'!#REF!</definedName>
    <definedName name="ytyry" localSheetId="48" hidden="1">'[89]Fax a enviar'!#REF!</definedName>
    <definedName name="ytyry" localSheetId="49" hidden="1">'[89]Fax a enviar'!#REF!</definedName>
    <definedName name="ytyry" localSheetId="50" hidden="1">'[89]Fax a enviar'!#REF!</definedName>
    <definedName name="ytyry" localSheetId="51" hidden="1">'[88]Fax a enviar'!#REF!</definedName>
    <definedName name="ytyry" localSheetId="52" hidden="1">'[88]Fax a enviar'!#REF!</definedName>
    <definedName name="ytyry" localSheetId="53" hidden="1">'[88]Fax a enviar'!#REF!</definedName>
    <definedName name="ytyry" localSheetId="54" hidden="1">'[89]Fax a enviar'!#REF!</definedName>
    <definedName name="ytyry" localSheetId="14" hidden="1">'[88]Fax a enviar'!#REF!</definedName>
    <definedName name="ytyry" localSheetId="55" hidden="1">'[89]Fax a enviar'!#REF!</definedName>
    <definedName name="ytyry" localSheetId="56" hidden="1">'[89]Fax a enviar'!#REF!</definedName>
    <definedName name="ytyry" localSheetId="57" hidden="1">'[88]Fax a enviar'!#REF!</definedName>
    <definedName name="ytyry" localSheetId="58" hidden="1">'[88]Fax a enviar'!#REF!</definedName>
    <definedName name="ytyry" localSheetId="18" hidden="1">'[88]Fax a enviar'!#REF!</definedName>
    <definedName name="ytyry" localSheetId="16" hidden="1">'[88]Fax a enviar'!#REF!</definedName>
    <definedName name="ytyry" hidden="1">'[88]Fax a enviar'!#REF!</definedName>
    <definedName name="ytytryry" localSheetId="74" hidden="1">#REF!</definedName>
    <definedName name="ytytryry" localSheetId="13" hidden="1">#REF!</definedName>
    <definedName name="ytytryry" localSheetId="10" hidden="1">#REF!</definedName>
    <definedName name="ytytryry" localSheetId="20" hidden="1">#REF!</definedName>
    <definedName name="ytytryry" localSheetId="21" hidden="1">#REF!</definedName>
    <definedName name="ytytryry" localSheetId="22" hidden="1">#REF!</definedName>
    <definedName name="ytytryry" localSheetId="23" hidden="1">#REF!</definedName>
    <definedName name="ytytryry" localSheetId="27" hidden="1">#REF!</definedName>
    <definedName name="ytytryry" localSheetId="30" hidden="1">#REF!</definedName>
    <definedName name="ytytryry" localSheetId="31" hidden="1">#REF!</definedName>
    <definedName name="ytytryry" localSheetId="32" hidden="1">#REF!</definedName>
    <definedName name="ytytryry" localSheetId="34" hidden="1">#REF!</definedName>
    <definedName name="ytytryry" localSheetId="35" hidden="1">#REF!</definedName>
    <definedName name="ytytryry" localSheetId="37" hidden="1">#REF!</definedName>
    <definedName name="ytytryry" localSheetId="38" hidden="1">#REF!</definedName>
    <definedName name="ytytryry" localSheetId="47" hidden="1">#REF!</definedName>
    <definedName name="ytytryry" localSheetId="48" hidden="1">#REF!</definedName>
    <definedName name="ytytryry" localSheetId="49" hidden="1">#REF!</definedName>
    <definedName name="ytytryry" localSheetId="50" hidden="1">#REF!</definedName>
    <definedName name="ytytryry" localSheetId="52" hidden="1">#REF!</definedName>
    <definedName name="ytytryry" localSheetId="54" hidden="1">#REF!</definedName>
    <definedName name="ytytryry" localSheetId="55" hidden="1">#REF!</definedName>
    <definedName name="ytytryry" localSheetId="56" hidden="1">#REF!</definedName>
    <definedName name="ytytryry" localSheetId="57" hidden="1">#REF!</definedName>
    <definedName name="ytytryry" localSheetId="58" hidden="1">#REF!</definedName>
    <definedName name="ytytryry" localSheetId="18" hidden="1">#REF!</definedName>
    <definedName name="ytytryry" localSheetId="16" hidden="1">#REF!</definedName>
    <definedName name="ytytryry" hidden="1">#REF!</definedName>
    <definedName name="ytyty" localSheetId="13" hidden="1">'[49]Fax a enviar'!#REF!</definedName>
    <definedName name="ytyty" localSheetId="10" hidden="1">'[49]Fax a enviar'!#REF!</definedName>
    <definedName name="ytyty" localSheetId="20" hidden="1">'[49]Fax a enviar'!#REF!</definedName>
    <definedName name="ytyty" localSheetId="21" hidden="1">'[49]Fax a enviar'!#REF!</definedName>
    <definedName name="ytyty" localSheetId="22" hidden="1">'[49]Fax a enviar'!#REF!</definedName>
    <definedName name="ytyty" localSheetId="23" hidden="1">'[49]Fax a enviar'!#REF!</definedName>
    <definedName name="ytyty" localSheetId="27" hidden="1">'[49]Fax a enviar'!#REF!</definedName>
    <definedName name="ytyty" localSheetId="31" hidden="1">'[49]Fax a enviar'!#REF!</definedName>
    <definedName name="ytyty" localSheetId="32" hidden="1">'[49]Fax a enviar'!#REF!</definedName>
    <definedName name="ytyty" localSheetId="34" hidden="1">'[49]Fax a enviar'!#REF!</definedName>
    <definedName name="ytyty" localSheetId="35" hidden="1">'[49]Fax a enviar'!#REF!</definedName>
    <definedName name="ytyty" localSheetId="37" hidden="1">'[49]Fax a enviar'!#REF!</definedName>
    <definedName name="ytyty" localSheetId="38" hidden="1">'[49]Fax a enviar'!#REF!</definedName>
    <definedName name="ytyty" localSheetId="47" hidden="1">'[49]Fax a enviar'!#REF!</definedName>
    <definedName name="ytyty" localSheetId="48" hidden="1">'[152]Fax a enviar'!#REF!</definedName>
    <definedName name="ytyty" localSheetId="49" hidden="1">'[152]Fax a enviar'!#REF!</definedName>
    <definedName name="ytyty" localSheetId="50" hidden="1">'[152]Fax a enviar'!#REF!</definedName>
    <definedName name="ytyty" localSheetId="54" hidden="1">'[152]Fax a enviar'!#REF!</definedName>
    <definedName name="ytyty" localSheetId="55" hidden="1">'[152]Fax a enviar'!#REF!</definedName>
    <definedName name="ytyty" localSheetId="56" hidden="1">'[152]Fax a enviar'!#REF!</definedName>
    <definedName name="ytyty" localSheetId="57" hidden="1">'[49]Fax a enviar'!#REF!</definedName>
    <definedName name="ytyty" localSheetId="58" hidden="1">'[49]Fax a enviar'!#REF!</definedName>
    <definedName name="ytyty" localSheetId="18" hidden="1">'[49]Fax a enviar'!#REF!</definedName>
    <definedName name="ytyty" localSheetId="16" hidden="1">'[49]Fax a enviar'!#REF!</definedName>
    <definedName name="ytyty" hidden="1">'[49]Fax a enviar'!#REF!</definedName>
    <definedName name="ytytyt" localSheetId="13" hidden="1">'[49]Fax a enviar'!#REF!</definedName>
    <definedName name="ytytyt" localSheetId="10" hidden="1">'[49]Fax a enviar'!#REF!</definedName>
    <definedName name="ytytyt" localSheetId="20" hidden="1">'[49]Fax a enviar'!#REF!</definedName>
    <definedName name="ytytyt" localSheetId="21" hidden="1">'[49]Fax a enviar'!#REF!</definedName>
    <definedName name="ytytyt" localSheetId="22" hidden="1">'[49]Fax a enviar'!#REF!</definedName>
    <definedName name="ytytyt" localSheetId="23" hidden="1">'[49]Fax a enviar'!#REF!</definedName>
    <definedName name="ytytyt" localSheetId="27" hidden="1">'[49]Fax a enviar'!#REF!</definedName>
    <definedName name="ytytyt" localSheetId="31" hidden="1">'[49]Fax a enviar'!#REF!</definedName>
    <definedName name="ytytyt" localSheetId="32" hidden="1">'[49]Fax a enviar'!#REF!</definedName>
    <definedName name="ytytyt" localSheetId="34" hidden="1">'[49]Fax a enviar'!#REF!</definedName>
    <definedName name="ytytyt" localSheetId="35" hidden="1">'[49]Fax a enviar'!#REF!</definedName>
    <definedName name="ytytyt" localSheetId="37" hidden="1">'[49]Fax a enviar'!#REF!</definedName>
    <definedName name="ytytyt" localSheetId="38" hidden="1">'[49]Fax a enviar'!#REF!</definedName>
    <definedName name="ytytyt" localSheetId="47" hidden="1">'[49]Fax a enviar'!#REF!</definedName>
    <definedName name="ytytyt" localSheetId="48" hidden="1">'[152]Fax a enviar'!#REF!</definedName>
    <definedName name="ytytyt" localSheetId="49" hidden="1">'[152]Fax a enviar'!#REF!</definedName>
    <definedName name="ytytyt" localSheetId="50" hidden="1">'[152]Fax a enviar'!#REF!</definedName>
    <definedName name="ytytyt" localSheetId="54" hidden="1">'[152]Fax a enviar'!#REF!</definedName>
    <definedName name="ytytyt" localSheetId="55" hidden="1">'[152]Fax a enviar'!#REF!</definedName>
    <definedName name="ytytyt" localSheetId="56" hidden="1">'[152]Fax a enviar'!#REF!</definedName>
    <definedName name="ytytyt" localSheetId="57" hidden="1">'[49]Fax a enviar'!#REF!</definedName>
    <definedName name="ytytyt" localSheetId="58" hidden="1">'[49]Fax a enviar'!#REF!</definedName>
    <definedName name="ytytyt" localSheetId="18" hidden="1">'[49]Fax a enviar'!#REF!</definedName>
    <definedName name="ytytyt" localSheetId="16" hidden="1">'[49]Fax a enviar'!#REF!</definedName>
    <definedName name="ytytyt" hidden="1">'[49]Fax a enviar'!#REF!</definedName>
    <definedName name="yu" localSheetId="74" hidden="1">{"Tab1",#N/A,FALSE,"P";"Tab2",#N/A,FALSE,"P"}</definedName>
    <definedName name="yu" localSheetId="12" hidden="1">{"Tab1",#N/A,FALSE,"P";"Tab2",#N/A,FALSE,"P"}</definedName>
    <definedName name="yu" localSheetId="13" hidden="1">{"Tab1",#N/A,FALSE,"P";"Tab2",#N/A,FALSE,"P"}</definedName>
    <definedName name="yu" localSheetId="28" hidden="1">{"Tab1",#N/A,FALSE,"P";"Tab2",#N/A,FALSE,"P"}</definedName>
    <definedName name="yu" localSheetId="10" hidden="1">{"Tab1",#N/A,FALSE,"P";"Tab2",#N/A,FALSE,"P"}</definedName>
    <definedName name="yu" localSheetId="20" hidden="1">{"Tab1",#N/A,FALSE,"P";"Tab2",#N/A,FALSE,"P"}</definedName>
    <definedName name="yu" localSheetId="21" hidden="1">{"Tab1",#N/A,FALSE,"P";"Tab2",#N/A,FALSE,"P"}</definedName>
    <definedName name="yu" localSheetId="22" hidden="1">{"Tab1",#N/A,FALSE,"P";"Tab2",#N/A,FALSE,"P"}</definedName>
    <definedName name="yu" localSheetId="23" hidden="1">{"Tab1",#N/A,FALSE,"P";"Tab2",#N/A,FALSE,"P"}</definedName>
    <definedName name="yu" localSheetId="24" hidden="1">{"Tab1",#N/A,FALSE,"P";"Tab2",#N/A,FALSE,"P"}</definedName>
    <definedName name="yu" localSheetId="27" hidden="1">{"Tab1",#N/A,FALSE,"P";"Tab2",#N/A,FALSE,"P"}</definedName>
    <definedName name="yu" localSheetId="29" hidden="1">{"Tab1",#N/A,FALSE,"P";"Tab2",#N/A,FALSE,"P"}</definedName>
    <definedName name="yu" localSheetId="30" hidden="1">{"Tab1",#N/A,FALSE,"P";"Tab2",#N/A,FALSE,"P"}</definedName>
    <definedName name="yu" localSheetId="31" hidden="1">{"Tab1",#N/A,FALSE,"P";"Tab2",#N/A,FALSE,"P"}</definedName>
    <definedName name="yu" localSheetId="32" hidden="1">{"Tab1",#N/A,FALSE,"P";"Tab2",#N/A,FALSE,"P"}</definedName>
    <definedName name="yu" localSheetId="34" hidden="1">{"Tab1",#N/A,FALSE,"P";"Tab2",#N/A,FALSE,"P"}</definedName>
    <definedName name="yu" localSheetId="35" hidden="1">{"Tab1",#N/A,FALSE,"P";"Tab2",#N/A,FALSE,"P"}</definedName>
    <definedName name="yu" localSheetId="37" hidden="1">{"Tab1",#N/A,FALSE,"P";"Tab2",#N/A,FALSE,"P"}</definedName>
    <definedName name="yu" localSheetId="38" hidden="1">{"Tab1",#N/A,FALSE,"P";"Tab2",#N/A,FALSE,"P"}</definedName>
    <definedName name="yu" localSheetId="47" hidden="1">{"Tab1",#N/A,FALSE,"P";"Tab2",#N/A,FALSE,"P"}</definedName>
    <definedName name="yu" localSheetId="48" hidden="1">{"Tab1",#N/A,FALSE,"P";"Tab2",#N/A,FALSE,"P"}</definedName>
    <definedName name="yu" localSheetId="49" hidden="1">{"Tab1",#N/A,FALSE,"P";"Tab2",#N/A,FALSE,"P"}</definedName>
    <definedName name="yu" localSheetId="50" hidden="1">{"Tab1",#N/A,FALSE,"P";"Tab2",#N/A,FALSE,"P"}</definedName>
    <definedName name="yu" localSheetId="51" hidden="1">{"Tab1",#N/A,FALSE,"P";"Tab2",#N/A,FALSE,"P"}</definedName>
    <definedName name="yu" localSheetId="52" hidden="1">{"Tab1",#N/A,FALSE,"P";"Tab2",#N/A,FALSE,"P"}</definedName>
    <definedName name="yu" localSheetId="53" hidden="1">{"Tab1",#N/A,FALSE,"P";"Tab2",#N/A,FALSE,"P"}</definedName>
    <definedName name="yu" localSheetId="54" hidden="1">{"Tab1",#N/A,FALSE,"P";"Tab2",#N/A,FALSE,"P"}</definedName>
    <definedName name="yu" localSheetId="14" hidden="1">{"Tab1",#N/A,FALSE,"P";"Tab2",#N/A,FALSE,"P"}</definedName>
    <definedName name="yu" localSheetId="55" hidden="1">{"Tab1",#N/A,FALSE,"P";"Tab2",#N/A,FALSE,"P"}</definedName>
    <definedName name="yu" localSheetId="56" hidden="1">{"Tab1",#N/A,FALSE,"P";"Tab2",#N/A,FALSE,"P"}</definedName>
    <definedName name="yu" localSheetId="57" hidden="1">{"Tab1",#N/A,FALSE,"P";"Tab2",#N/A,FALSE,"P"}</definedName>
    <definedName name="yu" localSheetId="58" hidden="1">{"Tab1",#N/A,FALSE,"P";"Tab2",#N/A,FALSE,"P"}</definedName>
    <definedName name="yu" localSheetId="18" hidden="1">{"Tab1",#N/A,FALSE,"P";"Tab2",#N/A,FALSE,"P"}</definedName>
    <definedName name="yu" localSheetId="19" hidden="1">{"Tab1",#N/A,FALSE,"P";"Tab2",#N/A,FALSE,"P"}</definedName>
    <definedName name="yu" localSheetId="15" hidden="1">{"Tab1",#N/A,FALSE,"P";"Tab2",#N/A,FALSE,"P"}</definedName>
    <definedName name="yu" localSheetId="16" hidden="1">{"Tab1",#N/A,FALSE,"P";"Tab2",#N/A,FALSE,"P"}</definedName>
    <definedName name="yu" hidden="1">{"Tab1",#N/A,FALSE,"P";"Tab2",#N/A,FALSE,"P"}</definedName>
    <definedName name="yucvvjkjo09" localSheetId="13" hidden="1">'[134]Fax a enviar'!#REF!</definedName>
    <definedName name="yucvvjkjo09" hidden="1">'[134]Fax a enviar'!#REF!</definedName>
    <definedName name="YY" localSheetId="74">#REF!</definedName>
    <definedName name="yy" localSheetId="12" hidden="1">{"Tab1",#N/A,FALSE,"P";"Tab2",#N/A,FALSE,"P"}</definedName>
    <definedName name="YY" localSheetId="13">#REF!</definedName>
    <definedName name="YY" localSheetId="20">#REF!</definedName>
    <definedName name="YY" localSheetId="21">#REF!</definedName>
    <definedName name="YY" localSheetId="22">#REF!</definedName>
    <definedName name="YY" localSheetId="23">#REF!</definedName>
    <definedName name="YY" localSheetId="27">#REF!</definedName>
    <definedName name="YY" localSheetId="30">#REF!</definedName>
    <definedName name="YY" localSheetId="31">#REF!</definedName>
    <definedName name="YY" localSheetId="32">#REF!</definedName>
    <definedName name="YY" localSheetId="34">#REF!</definedName>
    <definedName name="YY" localSheetId="35">#REF!</definedName>
    <definedName name="YY" localSheetId="36">#N/A</definedName>
    <definedName name="YY" localSheetId="37">#REF!</definedName>
    <definedName name="YY" localSheetId="38">#REF!</definedName>
    <definedName name="YY" localSheetId="47">#REF!</definedName>
    <definedName name="YY" localSheetId="48">#REF!</definedName>
    <definedName name="YY" localSheetId="49">#REF!</definedName>
    <definedName name="YY" localSheetId="50">#REF!</definedName>
    <definedName name="YY" localSheetId="51">#REF!</definedName>
    <definedName name="YY" localSheetId="52">#REF!</definedName>
    <definedName name="YY" localSheetId="53">#REF!</definedName>
    <definedName name="YY" localSheetId="54">#REF!</definedName>
    <definedName name="YY" localSheetId="14">#REF!</definedName>
    <definedName name="YY" localSheetId="55">#REF!</definedName>
    <definedName name="YY" localSheetId="56">#REF!</definedName>
    <definedName name="YY" localSheetId="57">#REF!</definedName>
    <definedName name="YY" localSheetId="58">#REF!</definedName>
    <definedName name="YY" localSheetId="18">#REF!</definedName>
    <definedName name="YY" localSheetId="16">#REF!</definedName>
    <definedName name="YY">#REF!</definedName>
    <definedName name="YY1A" localSheetId="74">#REF!</definedName>
    <definedName name="YY1A" localSheetId="12">#REF!</definedName>
    <definedName name="YY1A" localSheetId="13">#REF!</definedName>
    <definedName name="YY1A" localSheetId="10">#REF!</definedName>
    <definedName name="YY1A" localSheetId="20">#REF!</definedName>
    <definedName name="YY1A" localSheetId="21">#REF!</definedName>
    <definedName name="YY1A" localSheetId="22">#REF!</definedName>
    <definedName name="YY1A" localSheetId="23">#REF!</definedName>
    <definedName name="YY1A" localSheetId="27">#REF!</definedName>
    <definedName name="YY1A" localSheetId="30">#REF!</definedName>
    <definedName name="YY1A" localSheetId="31">#REF!</definedName>
    <definedName name="YY1A" localSheetId="32">#REF!</definedName>
    <definedName name="YY1A" localSheetId="34">#REF!</definedName>
    <definedName name="YY1A" localSheetId="35">#REF!</definedName>
    <definedName name="YY1A" localSheetId="36">#N/A</definedName>
    <definedName name="YY1A" localSheetId="37">#REF!</definedName>
    <definedName name="YY1A" localSheetId="38">#REF!</definedName>
    <definedName name="YY1A" localSheetId="47">#REF!</definedName>
    <definedName name="YY1A" localSheetId="48">#REF!</definedName>
    <definedName name="YY1A" localSheetId="49">#REF!</definedName>
    <definedName name="YY1A" localSheetId="50">#REF!</definedName>
    <definedName name="YY1A" localSheetId="52">#REF!</definedName>
    <definedName name="YY1A" localSheetId="54">#REF!</definedName>
    <definedName name="YY1A" localSheetId="55">#REF!</definedName>
    <definedName name="YY1A" localSheetId="56">#REF!</definedName>
    <definedName name="YY1A" localSheetId="57">#REF!</definedName>
    <definedName name="YY1A" localSheetId="58">#REF!</definedName>
    <definedName name="YY1A" localSheetId="18">#REF!</definedName>
    <definedName name="YY1A" localSheetId="16">#REF!</definedName>
    <definedName name="YY1A">#REF!</definedName>
    <definedName name="yytutyu" localSheetId="74" hidden="1">#REF!</definedName>
    <definedName name="yytutyu" localSheetId="13" hidden="1">#REF!</definedName>
    <definedName name="yytutyu" localSheetId="20" hidden="1">#REF!</definedName>
    <definedName name="yytutyu" localSheetId="21" hidden="1">#REF!</definedName>
    <definedName name="yytutyu" localSheetId="22" hidden="1">#REF!</definedName>
    <definedName name="yytutyu" localSheetId="23" hidden="1">#REF!</definedName>
    <definedName name="yytutyu" localSheetId="27" hidden="1">#REF!</definedName>
    <definedName name="yytutyu" localSheetId="30" hidden="1">#REF!</definedName>
    <definedName name="yytutyu" localSheetId="31" hidden="1">#REF!</definedName>
    <definedName name="yytutyu" localSheetId="32" hidden="1">#REF!</definedName>
    <definedName name="yytutyu" localSheetId="34" hidden="1">#REF!</definedName>
    <definedName name="yytutyu" localSheetId="35" hidden="1">#REF!</definedName>
    <definedName name="yytutyu" localSheetId="37" hidden="1">#REF!</definedName>
    <definedName name="yytutyu" localSheetId="38" hidden="1">#REF!</definedName>
    <definedName name="yytutyu" localSheetId="47" hidden="1">#REF!</definedName>
    <definedName name="yytutyu" localSheetId="48" hidden="1">#REF!</definedName>
    <definedName name="yytutyu" localSheetId="49" hidden="1">#REF!</definedName>
    <definedName name="yytutyu" localSheetId="50" hidden="1">#REF!</definedName>
    <definedName name="yytutyu" localSheetId="52" hidden="1">#REF!</definedName>
    <definedName name="yytutyu" localSheetId="54" hidden="1">#REF!</definedName>
    <definedName name="yytutyu" localSheetId="55" hidden="1">#REF!</definedName>
    <definedName name="yytutyu" localSheetId="56" hidden="1">#REF!</definedName>
    <definedName name="yytutyu" localSheetId="57" hidden="1">#REF!</definedName>
    <definedName name="yytutyu" localSheetId="58" hidden="1">#REF!</definedName>
    <definedName name="yytutyu" localSheetId="18" hidden="1">#REF!</definedName>
    <definedName name="yytutyu" localSheetId="16" hidden="1">#REF!</definedName>
    <definedName name="yytutyu" hidden="1">#REF!</definedName>
    <definedName name="yyy" localSheetId="74" hidden="1">{"Tab1",#N/A,FALSE,"P";"Tab2",#N/A,FALSE,"P"}</definedName>
    <definedName name="yyy" localSheetId="12" hidden="1">{"Tab1",#N/A,FALSE,"P";"Tab2",#N/A,FALSE,"P"}</definedName>
    <definedName name="yyy" localSheetId="13" hidden="1">{"Tab1",#N/A,FALSE,"P";"Tab2",#N/A,FALSE,"P"}</definedName>
    <definedName name="yyy" localSheetId="28" hidden="1">{"Tab1",#N/A,FALSE,"P";"Tab2",#N/A,FALSE,"P"}</definedName>
    <definedName name="yyy" localSheetId="10" hidden="1">{"Tab1",#N/A,FALSE,"P";"Tab2",#N/A,FALSE,"P"}</definedName>
    <definedName name="yyy" localSheetId="20" hidden="1">{"Tab1",#N/A,FALSE,"P";"Tab2",#N/A,FALSE,"P"}</definedName>
    <definedName name="yyy" localSheetId="21" hidden="1">{"Tab1",#N/A,FALSE,"P";"Tab2",#N/A,FALSE,"P"}</definedName>
    <definedName name="yyy" localSheetId="22" hidden="1">{"Tab1",#N/A,FALSE,"P";"Tab2",#N/A,FALSE,"P"}</definedName>
    <definedName name="yyy" localSheetId="23" hidden="1">{"Tab1",#N/A,FALSE,"P";"Tab2",#N/A,FALSE,"P"}</definedName>
    <definedName name="yyy" localSheetId="24" hidden="1">{"Tab1",#N/A,FALSE,"P";"Tab2",#N/A,FALSE,"P"}</definedName>
    <definedName name="yyy" localSheetId="27" hidden="1">{"Tab1",#N/A,FALSE,"P";"Tab2",#N/A,FALSE,"P"}</definedName>
    <definedName name="yyy" localSheetId="29" hidden="1">{"Tab1",#N/A,FALSE,"P";"Tab2",#N/A,FALSE,"P"}</definedName>
    <definedName name="yyy" localSheetId="30" hidden="1">{"Tab1",#N/A,FALSE,"P";"Tab2",#N/A,FALSE,"P"}</definedName>
    <definedName name="yyy" localSheetId="31" hidden="1">{"Tab1",#N/A,FALSE,"P";"Tab2",#N/A,FALSE,"P"}</definedName>
    <definedName name="yyy" localSheetId="32" hidden="1">{"Tab1",#N/A,FALSE,"P";"Tab2",#N/A,FALSE,"P"}</definedName>
    <definedName name="yyy" localSheetId="34" hidden="1">{"Tab1",#N/A,FALSE,"P";"Tab2",#N/A,FALSE,"P"}</definedName>
    <definedName name="yyy" localSheetId="35" hidden="1">{"Tab1",#N/A,FALSE,"P";"Tab2",#N/A,FALSE,"P"}</definedName>
    <definedName name="yyy" localSheetId="37" hidden="1">{"Tab1",#N/A,FALSE,"P";"Tab2",#N/A,FALSE,"P"}</definedName>
    <definedName name="yyy" localSheetId="38" hidden="1">{"Tab1",#N/A,FALSE,"P";"Tab2",#N/A,FALSE,"P"}</definedName>
    <definedName name="yyy" localSheetId="47" hidden="1">{"Tab1",#N/A,FALSE,"P";"Tab2",#N/A,FALSE,"P"}</definedName>
    <definedName name="yyy" localSheetId="48" hidden="1">{"Tab1",#N/A,FALSE,"P";"Tab2",#N/A,FALSE,"P"}</definedName>
    <definedName name="yyy" localSheetId="49" hidden="1">{"Tab1",#N/A,FALSE,"P";"Tab2",#N/A,FALSE,"P"}</definedName>
    <definedName name="yyy" localSheetId="50" hidden="1">{"Tab1",#N/A,FALSE,"P";"Tab2",#N/A,FALSE,"P"}</definedName>
    <definedName name="yyy" localSheetId="51" hidden="1">{"Tab1",#N/A,FALSE,"P";"Tab2",#N/A,FALSE,"P"}</definedName>
    <definedName name="yyy" localSheetId="52" hidden="1">{"Tab1",#N/A,FALSE,"P";"Tab2",#N/A,FALSE,"P"}</definedName>
    <definedName name="yyy" localSheetId="53" hidden="1">{"Tab1",#N/A,FALSE,"P";"Tab2",#N/A,FALSE,"P"}</definedName>
    <definedName name="yyy" localSheetId="54" hidden="1">{"Tab1",#N/A,FALSE,"P";"Tab2",#N/A,FALSE,"P"}</definedName>
    <definedName name="yyy" localSheetId="14" hidden="1">{"Tab1",#N/A,FALSE,"P";"Tab2",#N/A,FALSE,"P"}</definedName>
    <definedName name="yyy" localSheetId="55" hidden="1">{"Tab1",#N/A,FALSE,"P";"Tab2",#N/A,FALSE,"P"}</definedName>
    <definedName name="yyy" localSheetId="56" hidden="1">{"Tab1",#N/A,FALSE,"P";"Tab2",#N/A,FALSE,"P"}</definedName>
    <definedName name="yyy" localSheetId="57" hidden="1">{"Tab1",#N/A,FALSE,"P";"Tab2",#N/A,FALSE,"P"}</definedName>
    <definedName name="yyy" localSheetId="58" hidden="1">{"Tab1",#N/A,FALSE,"P";"Tab2",#N/A,FALSE,"P"}</definedName>
    <definedName name="yyy" localSheetId="18" hidden="1">{"Tab1",#N/A,FALSE,"P";"Tab2",#N/A,FALSE,"P"}</definedName>
    <definedName name="yyy" localSheetId="19" hidden="1">{"Tab1",#N/A,FALSE,"P";"Tab2",#N/A,FALSE,"P"}</definedName>
    <definedName name="yyy" localSheetId="15" hidden="1">{"Tab1",#N/A,FALSE,"P";"Tab2",#N/A,FALSE,"P"}</definedName>
    <definedName name="yyy" localSheetId="16" hidden="1">{"Tab1",#N/A,FALSE,"P";"Tab2",#N/A,FALSE,"P"}</definedName>
    <definedName name="yyy" hidden="1">{"Tab1",#N/A,FALSE,"P";"Tab2",#N/A,FALSE,"P"}</definedName>
    <definedName name="yyyy" localSheetId="74" hidden="1">{"Tab1",#N/A,FALSE,"P";"Tab2",#N/A,FALSE,"P"}</definedName>
    <definedName name="yyyy" localSheetId="13" hidden="1">{"Tab1",#N/A,FALSE,"P";"Tab2",#N/A,FALSE,"P"}</definedName>
    <definedName name="yyyy" localSheetId="10" hidden="1">{"Tab1",#N/A,FALSE,"P";"Tab2",#N/A,FALSE,"P"}</definedName>
    <definedName name="yyyy" localSheetId="20" hidden="1">{"Tab1",#N/A,FALSE,"P";"Tab2",#N/A,FALSE,"P"}</definedName>
    <definedName name="yyyy" localSheetId="21" hidden="1">{"Tab1",#N/A,FALSE,"P";"Tab2",#N/A,FALSE,"P"}</definedName>
    <definedName name="yyyy" localSheetId="22" hidden="1">{"Tab1",#N/A,FALSE,"P";"Tab2",#N/A,FALSE,"P"}</definedName>
    <definedName name="yyyy" localSheetId="23" hidden="1">{"Tab1",#N/A,FALSE,"P";"Tab2",#N/A,FALSE,"P"}</definedName>
    <definedName name="yyyy" localSheetId="24" hidden="1">{"Tab1",#N/A,FALSE,"P";"Tab2",#N/A,FALSE,"P"}</definedName>
    <definedName name="yyyy" localSheetId="30" hidden="1">{"Tab1",#N/A,FALSE,"P";"Tab2",#N/A,FALSE,"P"}</definedName>
    <definedName name="yyyy" localSheetId="31" hidden="1">{"Tab1",#N/A,FALSE,"P";"Tab2",#N/A,FALSE,"P"}</definedName>
    <definedName name="yyyy" localSheetId="32" hidden="1">{"Tab1",#N/A,FALSE,"P";"Tab2",#N/A,FALSE,"P"}</definedName>
    <definedName name="yyyy" localSheetId="34" hidden="1">{"Tab1",#N/A,FALSE,"P";"Tab2",#N/A,FALSE,"P"}</definedName>
    <definedName name="yyyy" localSheetId="35" hidden="1">{"Tab1",#N/A,FALSE,"P";"Tab2",#N/A,FALSE,"P"}</definedName>
    <definedName name="yyyy" localSheetId="37" hidden="1">{"Tab1",#N/A,FALSE,"P";"Tab2",#N/A,FALSE,"P"}</definedName>
    <definedName name="yyyy" localSheetId="38" hidden="1">{"Tab1",#N/A,FALSE,"P";"Tab2",#N/A,FALSE,"P"}</definedName>
    <definedName name="yyyy" localSheetId="47" hidden="1">{"Tab1",#N/A,FALSE,"P";"Tab2",#N/A,FALSE,"P"}</definedName>
    <definedName name="yyyy" localSheetId="48" hidden="1">{"Tab1",#N/A,FALSE,"P";"Tab2",#N/A,FALSE,"P"}</definedName>
    <definedName name="yyyy" localSheetId="49" hidden="1">{"Tab1",#N/A,FALSE,"P";"Tab2",#N/A,FALSE,"P"}</definedName>
    <definedName name="yyyy" localSheetId="50" hidden="1">{"Tab1",#N/A,FALSE,"P";"Tab2",#N/A,FALSE,"P"}</definedName>
    <definedName name="yyyy" localSheetId="51" hidden="1">{"Tab1",#N/A,FALSE,"P";"Tab2",#N/A,FALSE,"P"}</definedName>
    <definedName name="yyyy" localSheetId="53" hidden="1">{"Tab1",#N/A,FALSE,"P";"Tab2",#N/A,FALSE,"P"}</definedName>
    <definedName name="yyyy" localSheetId="54" hidden="1">{"Tab1",#N/A,FALSE,"P";"Tab2",#N/A,FALSE,"P"}</definedName>
    <definedName name="yyyy" localSheetId="14" hidden="1">{"Tab1",#N/A,FALSE,"P";"Tab2",#N/A,FALSE,"P"}</definedName>
    <definedName name="yyyy" localSheetId="55" hidden="1">{"Tab1",#N/A,FALSE,"P";"Tab2",#N/A,FALSE,"P"}</definedName>
    <definedName name="yyyy" localSheetId="56" hidden="1">{"Tab1",#N/A,FALSE,"P";"Tab2",#N/A,FALSE,"P"}</definedName>
    <definedName name="yyyy" localSheetId="57" hidden="1">{"Tab1",#N/A,FALSE,"P";"Tab2",#N/A,FALSE,"P"}</definedName>
    <definedName name="yyyy" localSheetId="58" hidden="1">{"Tab1",#N/A,FALSE,"P";"Tab2",#N/A,FALSE,"P"}</definedName>
    <definedName name="yyyy" localSheetId="18" hidden="1">{"Tab1",#N/A,FALSE,"P";"Tab2",#N/A,FALSE,"P"}</definedName>
    <definedName name="yyyy" localSheetId="19" hidden="1">{"Tab1",#N/A,FALSE,"P";"Tab2",#N/A,FALSE,"P"}</definedName>
    <definedName name="yyyy" localSheetId="15" hidden="1">{"Tab1",#N/A,FALSE,"P";"Tab2",#N/A,FALSE,"P"}</definedName>
    <definedName name="yyyy" localSheetId="16" hidden="1">{"Tab1",#N/A,FALSE,"P";"Tab2",#N/A,FALSE,"P"}</definedName>
    <definedName name="yyyy" hidden="1">{"Tab1",#N/A,FALSE,"P";"Tab2",#N/A,FALSE,"P"}</definedName>
    <definedName name="yyyyyy" localSheetId="12" hidden="1">{"Minpmon",#N/A,FALSE,"Monthinput"}</definedName>
    <definedName name="yyyyyy" localSheetId="13" hidden="1">'[135]Fax a enviar'!#REF!</definedName>
    <definedName name="yyyyyy" hidden="1">'[135]Fax a enviar'!#REF!</definedName>
    <definedName name="yyyyyyyy" localSheetId="13" hidden="1">'[135]Fax a enviar'!#REF!</definedName>
    <definedName name="yyyyyyyy" hidden="1">'[135]Fax a enviar'!#REF!</definedName>
    <definedName name="yyyyyyyyyyy" localSheetId="13" hidden="1">'[52]Fax a enviar'!#REF!</definedName>
    <definedName name="yyyyyyyyyyy" hidden="1">'[52]Fax a enviar'!#REF!</definedName>
    <definedName name="yyyyyyyyyyyyy" localSheetId="74" hidden="1">#REF!</definedName>
    <definedName name="yyyyyyyyyyyyy" localSheetId="13" hidden="1">#REF!</definedName>
    <definedName name="yyyyyyyyyyyyy" localSheetId="10" hidden="1">#REF!</definedName>
    <definedName name="yyyyyyyyyyyyy" localSheetId="20" hidden="1">#REF!</definedName>
    <definedName name="yyyyyyyyyyyyy" localSheetId="21" hidden="1">#REF!</definedName>
    <definedName name="yyyyyyyyyyyyy" localSheetId="22" hidden="1">#REF!</definedName>
    <definedName name="yyyyyyyyyyyyy" localSheetId="23" hidden="1">#REF!</definedName>
    <definedName name="yyyyyyyyyyyyy" localSheetId="27" hidden="1">#REF!</definedName>
    <definedName name="yyyyyyyyyyyyy" localSheetId="30" hidden="1">#REF!</definedName>
    <definedName name="yyyyyyyyyyyyy" localSheetId="31" hidden="1">#REF!</definedName>
    <definedName name="yyyyyyyyyyyyy" localSheetId="32" hidden="1">#REF!</definedName>
    <definedName name="yyyyyyyyyyyyy" localSheetId="34" hidden="1">#REF!</definedName>
    <definedName name="yyyyyyyyyyyyy" localSheetId="35" hidden="1">#REF!</definedName>
    <definedName name="yyyyyyyyyyyyy" localSheetId="37" hidden="1">#REF!</definedName>
    <definedName name="yyyyyyyyyyyyy" localSheetId="38" hidden="1">#REF!</definedName>
    <definedName name="yyyyyyyyyyyyy" localSheetId="47" hidden="1">#REF!</definedName>
    <definedName name="yyyyyyyyyyyyy" localSheetId="48" hidden="1">#REF!</definedName>
    <definedName name="yyyyyyyyyyyyy" localSheetId="49" hidden="1">#REF!</definedName>
    <definedName name="yyyyyyyyyyyyy" localSheetId="50" hidden="1">#REF!</definedName>
    <definedName name="yyyyyyyyyyyyy" localSheetId="52" hidden="1">#REF!</definedName>
    <definedName name="yyyyyyyyyyyyy" localSheetId="54" hidden="1">#REF!</definedName>
    <definedName name="yyyyyyyyyyyyy" localSheetId="55" hidden="1">#REF!</definedName>
    <definedName name="yyyyyyyyyyyyy" localSheetId="56" hidden="1">#REF!</definedName>
    <definedName name="yyyyyyyyyyyyy" localSheetId="57" hidden="1">#REF!</definedName>
    <definedName name="yyyyyyyyyyyyy" localSheetId="58" hidden="1">#REF!</definedName>
    <definedName name="yyyyyyyyyyyyy" localSheetId="18" hidden="1">#REF!</definedName>
    <definedName name="yyyyyyyyyyyyy" localSheetId="16" hidden="1">#REF!</definedName>
    <definedName name="yyyyyyyyyyyyy" hidden="1">#REF!</definedName>
    <definedName name="yyyyyyyyyyyyyyy" localSheetId="13" hidden="1">'[135]Fax a enviar'!#REF!</definedName>
    <definedName name="yyyyyyyyyyyyyyy" localSheetId="31" hidden="1">'[135]Fax a enviar'!#REF!</definedName>
    <definedName name="yyyyyyyyyyyyyyy" localSheetId="32" hidden="1">'[135]Fax a enviar'!#REF!</definedName>
    <definedName name="yyyyyyyyyyyyyyy" localSheetId="35" hidden="1">'[135]Fax a enviar'!#REF!</definedName>
    <definedName name="yyyyyyyyyyyyyyy" localSheetId="38" hidden="1">'[135]Fax a enviar'!#REF!</definedName>
    <definedName name="yyyyyyyyyyyyyyy" localSheetId="47" hidden="1">'[135]Fax a enviar'!#REF!</definedName>
    <definedName name="yyyyyyyyyyyyyyy" localSheetId="52" hidden="1">'[135]Fax a enviar'!#REF!</definedName>
    <definedName name="yyyyyyyyyyyyyyy" localSheetId="57" hidden="1">'[135]Fax a enviar'!#REF!</definedName>
    <definedName name="yyyyyyyyyyyyyyy" localSheetId="58" hidden="1">'[135]Fax a enviar'!#REF!</definedName>
    <definedName name="yyyyyyyyyyyyyyy" hidden="1">'[135]Fax a enviar'!#REF!</definedName>
    <definedName name="yyyyyyyyyyyyyyyyyyyyyy" localSheetId="13" hidden="1">'[124]Fax a enviar'!#REF!</definedName>
    <definedName name="yyyyyyyyyyyyyyyyyyyyyy" localSheetId="31" hidden="1">'[124]Fax a enviar'!#REF!</definedName>
    <definedName name="yyyyyyyyyyyyyyyyyyyyyy" localSheetId="32" hidden="1">'[124]Fax a enviar'!#REF!</definedName>
    <definedName name="yyyyyyyyyyyyyyyyyyyyyy" localSheetId="35" hidden="1">'[124]Fax a enviar'!#REF!</definedName>
    <definedName name="yyyyyyyyyyyyyyyyyyyyyy" localSheetId="38" hidden="1">'[124]Fax a enviar'!#REF!</definedName>
    <definedName name="yyyyyyyyyyyyyyyyyyyyyy" localSheetId="52" hidden="1">'[124]Fax a enviar'!#REF!</definedName>
    <definedName name="yyyyyyyyyyyyyyyyyyyyyy" localSheetId="57" hidden="1">'[124]Fax a enviar'!#REF!</definedName>
    <definedName name="yyyyyyyyyyyyyyyyyyyyyy" localSheetId="58" hidden="1">'[124]Fax a enviar'!#REF!</definedName>
    <definedName name="yyyyyyyyyyyyyyyyyyyyyy" hidden="1">'[124]Fax a enviar'!#REF!</definedName>
    <definedName name="Z" localSheetId="74">#REF!</definedName>
    <definedName name="Z" localSheetId="13">#REF!</definedName>
    <definedName name="Z" localSheetId="10">#REF!</definedName>
    <definedName name="Z" localSheetId="20">#REF!</definedName>
    <definedName name="Z" localSheetId="21">#REF!</definedName>
    <definedName name="Z" localSheetId="22">#REF!</definedName>
    <definedName name="Z" localSheetId="23">#REF!</definedName>
    <definedName name="Z" localSheetId="27">#REF!</definedName>
    <definedName name="Z" localSheetId="30">#REF!</definedName>
    <definedName name="Z" localSheetId="31">#REF!</definedName>
    <definedName name="Z" localSheetId="32">#REF!</definedName>
    <definedName name="Z" localSheetId="34">#REF!</definedName>
    <definedName name="Z" localSheetId="35">#REF!</definedName>
    <definedName name="Z" localSheetId="37">#REF!</definedName>
    <definedName name="Z" localSheetId="38">#REF!</definedName>
    <definedName name="Z" localSheetId="47">#REF!</definedName>
    <definedName name="Z" localSheetId="48">#REF!</definedName>
    <definedName name="Z" localSheetId="49">#REF!</definedName>
    <definedName name="Z" localSheetId="50">#REF!</definedName>
    <definedName name="Z" localSheetId="52">#REF!</definedName>
    <definedName name="Z" localSheetId="54">#REF!</definedName>
    <definedName name="Z" localSheetId="55">#REF!</definedName>
    <definedName name="Z" localSheetId="56">#REF!</definedName>
    <definedName name="Z" localSheetId="57">#REF!</definedName>
    <definedName name="Z" localSheetId="58">#REF!</definedName>
    <definedName name="Z" localSheetId="18">#REF!</definedName>
    <definedName name="Z" localSheetId="16">#REF!</definedName>
    <definedName name="Z">#REF!</definedName>
    <definedName name="Z_1A8C061B_2301_11D3_BFD1_000039E37209_.wvu.Cols" localSheetId="74" hidden="1">#REF!,#REF!,#REF!</definedName>
    <definedName name="Z_1A8C061B_2301_11D3_BFD1_000039E37209_.wvu.Cols" localSheetId="12" hidden="1">#REF!,#REF!,#REF!</definedName>
    <definedName name="Z_1A8C061B_2301_11D3_BFD1_000039E37209_.wvu.Cols" localSheetId="13" hidden="1">#REF!,#REF!,#REF!</definedName>
    <definedName name="Z_1A8C061B_2301_11D3_BFD1_000039E37209_.wvu.Cols" localSheetId="10" hidden="1">#REF!,#REF!,#REF!</definedName>
    <definedName name="Z_1A8C061B_2301_11D3_BFD1_000039E37209_.wvu.Cols" localSheetId="20" hidden="1">#REF!,#REF!,#REF!</definedName>
    <definedName name="Z_1A8C061B_2301_11D3_BFD1_000039E37209_.wvu.Cols" localSheetId="21" hidden="1">#REF!,#REF!,#REF!</definedName>
    <definedName name="Z_1A8C061B_2301_11D3_BFD1_000039E37209_.wvu.Cols" localSheetId="22" hidden="1">#REF!,#REF!,#REF!</definedName>
    <definedName name="Z_1A8C061B_2301_11D3_BFD1_000039E37209_.wvu.Cols" localSheetId="23" hidden="1">#REF!,#REF!,#REF!</definedName>
    <definedName name="Z_1A8C061B_2301_11D3_BFD1_000039E37209_.wvu.Cols" localSheetId="27" hidden="1">#REF!,#REF!,#REF!</definedName>
    <definedName name="Z_1A8C061B_2301_11D3_BFD1_000039E37209_.wvu.Cols" localSheetId="29" hidden="1">#REF!,#REF!,#REF!</definedName>
    <definedName name="Z_1A8C061B_2301_11D3_BFD1_000039E37209_.wvu.Cols" localSheetId="30" hidden="1">#REF!,#REF!,#REF!</definedName>
    <definedName name="Z_1A8C061B_2301_11D3_BFD1_000039E37209_.wvu.Cols" localSheetId="31" hidden="1">#REF!,#REF!,#REF!</definedName>
    <definedName name="Z_1A8C061B_2301_11D3_BFD1_000039E37209_.wvu.Cols" localSheetId="32" hidden="1">#REF!,#REF!,#REF!</definedName>
    <definedName name="Z_1A8C061B_2301_11D3_BFD1_000039E37209_.wvu.Cols" localSheetId="34" hidden="1">#REF!,#REF!,#REF!</definedName>
    <definedName name="Z_1A8C061B_2301_11D3_BFD1_000039E37209_.wvu.Cols" localSheetId="35" hidden="1">#REF!,#REF!,#REF!</definedName>
    <definedName name="Z_1A8C061B_2301_11D3_BFD1_000039E37209_.wvu.Cols" localSheetId="37" hidden="1">#REF!,#REF!,#REF!</definedName>
    <definedName name="Z_1A8C061B_2301_11D3_BFD1_000039E37209_.wvu.Cols" localSheetId="38" hidden="1">#REF!,#REF!,#REF!</definedName>
    <definedName name="Z_1A8C061B_2301_11D3_BFD1_000039E37209_.wvu.Cols" localSheetId="47" hidden="1">#REF!,#REF!,#REF!</definedName>
    <definedName name="Z_1A8C061B_2301_11D3_BFD1_000039E37209_.wvu.Cols" localSheetId="48" hidden="1">#REF!,#REF!,#REF!</definedName>
    <definedName name="Z_1A8C061B_2301_11D3_BFD1_000039E37209_.wvu.Cols" localSheetId="49" hidden="1">#REF!,#REF!,#REF!</definedName>
    <definedName name="Z_1A8C061B_2301_11D3_BFD1_000039E37209_.wvu.Cols" localSheetId="50" hidden="1">#REF!,#REF!,#REF!</definedName>
    <definedName name="Z_1A8C061B_2301_11D3_BFD1_000039E37209_.wvu.Cols" localSheetId="52" hidden="1">#REF!,#REF!,#REF!</definedName>
    <definedName name="Z_1A8C061B_2301_11D3_BFD1_000039E37209_.wvu.Cols" localSheetId="54" hidden="1">#REF!,#REF!,#REF!</definedName>
    <definedName name="Z_1A8C061B_2301_11D3_BFD1_000039E37209_.wvu.Cols" localSheetId="55" hidden="1">#REF!,#REF!,#REF!</definedName>
    <definedName name="Z_1A8C061B_2301_11D3_BFD1_000039E37209_.wvu.Cols" localSheetId="56" hidden="1">#REF!,#REF!,#REF!</definedName>
    <definedName name="Z_1A8C061B_2301_11D3_BFD1_000039E37209_.wvu.Cols" localSheetId="57" hidden="1">#REF!,#REF!,#REF!</definedName>
    <definedName name="Z_1A8C061B_2301_11D3_BFD1_000039E37209_.wvu.Cols" localSheetId="58" hidden="1">#REF!,#REF!,#REF!</definedName>
    <definedName name="Z_1A8C061B_2301_11D3_BFD1_000039E37209_.wvu.Cols" localSheetId="18" hidden="1">#REF!,#REF!,#REF!</definedName>
    <definedName name="Z_1A8C061B_2301_11D3_BFD1_000039E37209_.wvu.Cols" localSheetId="16" hidden="1">#REF!,#REF!,#REF!</definedName>
    <definedName name="Z_1A8C061B_2301_11D3_BFD1_000039E37209_.wvu.Cols" hidden="1">#REF!,#REF!,#REF!</definedName>
    <definedName name="Z_1A8C061B_2301_11D3_BFD1_000039E37209_.wvu.Rows" localSheetId="74" hidden="1">#REF!,#REF!,#REF!</definedName>
    <definedName name="Z_1A8C061B_2301_11D3_BFD1_000039E37209_.wvu.Rows" localSheetId="12" hidden="1">#REF!,#REF!,#REF!</definedName>
    <definedName name="Z_1A8C061B_2301_11D3_BFD1_000039E37209_.wvu.Rows" localSheetId="13" hidden="1">#REF!,#REF!,#REF!</definedName>
    <definedName name="Z_1A8C061B_2301_11D3_BFD1_000039E37209_.wvu.Rows" localSheetId="20" hidden="1">#REF!,#REF!,#REF!</definedName>
    <definedName name="Z_1A8C061B_2301_11D3_BFD1_000039E37209_.wvu.Rows" localSheetId="21" hidden="1">#REF!,#REF!,#REF!</definedName>
    <definedName name="Z_1A8C061B_2301_11D3_BFD1_000039E37209_.wvu.Rows" localSheetId="22" hidden="1">#REF!,#REF!,#REF!</definedName>
    <definedName name="Z_1A8C061B_2301_11D3_BFD1_000039E37209_.wvu.Rows" localSheetId="23" hidden="1">#REF!,#REF!,#REF!</definedName>
    <definedName name="Z_1A8C061B_2301_11D3_BFD1_000039E37209_.wvu.Rows" localSheetId="27" hidden="1">#REF!,#REF!,#REF!</definedName>
    <definedName name="Z_1A8C061B_2301_11D3_BFD1_000039E37209_.wvu.Rows" localSheetId="30" hidden="1">#REF!,#REF!,#REF!</definedName>
    <definedName name="Z_1A8C061B_2301_11D3_BFD1_000039E37209_.wvu.Rows" localSheetId="31" hidden="1">#REF!,#REF!,#REF!</definedName>
    <definedName name="Z_1A8C061B_2301_11D3_BFD1_000039E37209_.wvu.Rows" localSheetId="32" hidden="1">#REF!,#REF!,#REF!</definedName>
    <definedName name="Z_1A8C061B_2301_11D3_BFD1_000039E37209_.wvu.Rows" localSheetId="35" hidden="1">#REF!,#REF!,#REF!</definedName>
    <definedName name="Z_1A8C061B_2301_11D3_BFD1_000039E37209_.wvu.Rows" localSheetId="37" hidden="1">#REF!,#REF!,#REF!</definedName>
    <definedName name="Z_1A8C061B_2301_11D3_BFD1_000039E37209_.wvu.Rows" localSheetId="38" hidden="1">#REF!,#REF!,#REF!</definedName>
    <definedName name="Z_1A8C061B_2301_11D3_BFD1_000039E37209_.wvu.Rows" localSheetId="47" hidden="1">#REF!,#REF!,#REF!</definedName>
    <definedName name="Z_1A8C061B_2301_11D3_BFD1_000039E37209_.wvu.Rows" localSheetId="48" hidden="1">#REF!,#REF!,#REF!</definedName>
    <definedName name="Z_1A8C061B_2301_11D3_BFD1_000039E37209_.wvu.Rows" localSheetId="49" hidden="1">#REF!,#REF!,#REF!</definedName>
    <definedName name="Z_1A8C061B_2301_11D3_BFD1_000039E37209_.wvu.Rows" localSheetId="50" hidden="1">#REF!,#REF!,#REF!</definedName>
    <definedName name="Z_1A8C061B_2301_11D3_BFD1_000039E37209_.wvu.Rows" localSheetId="52" hidden="1">#REF!,#REF!,#REF!</definedName>
    <definedName name="Z_1A8C061B_2301_11D3_BFD1_000039E37209_.wvu.Rows" localSheetId="54" hidden="1">#REF!,#REF!,#REF!</definedName>
    <definedName name="Z_1A8C061B_2301_11D3_BFD1_000039E37209_.wvu.Rows" localSheetId="55" hidden="1">#REF!,#REF!,#REF!</definedName>
    <definedName name="Z_1A8C061B_2301_11D3_BFD1_000039E37209_.wvu.Rows" localSheetId="56" hidden="1">#REF!,#REF!,#REF!</definedName>
    <definedName name="Z_1A8C061B_2301_11D3_BFD1_000039E37209_.wvu.Rows" localSheetId="58" hidden="1">#REF!,#REF!,#REF!</definedName>
    <definedName name="Z_1A8C061B_2301_11D3_BFD1_000039E37209_.wvu.Rows" localSheetId="18" hidden="1">#REF!,#REF!,#REF!</definedName>
    <definedName name="Z_1A8C061B_2301_11D3_BFD1_000039E37209_.wvu.Rows" localSheetId="16" hidden="1">#REF!,#REF!,#REF!</definedName>
    <definedName name="Z_1A8C061B_2301_11D3_BFD1_000039E37209_.wvu.Rows" hidden="1">#REF!,#REF!,#REF!</definedName>
    <definedName name="Z_1A8C061C_2301_11D3_BFD1_000039E37209_.wvu.Cols" localSheetId="74" hidden="1">#REF!,#REF!,#REF!</definedName>
    <definedName name="Z_1A8C061C_2301_11D3_BFD1_000039E37209_.wvu.Cols" localSheetId="12" hidden="1">#REF!,#REF!,#REF!</definedName>
    <definedName name="Z_1A8C061C_2301_11D3_BFD1_000039E37209_.wvu.Cols" localSheetId="13" hidden="1">#REF!,#REF!,#REF!</definedName>
    <definedName name="Z_1A8C061C_2301_11D3_BFD1_000039E37209_.wvu.Cols" localSheetId="20" hidden="1">#REF!,#REF!,#REF!</definedName>
    <definedName name="Z_1A8C061C_2301_11D3_BFD1_000039E37209_.wvu.Cols" localSheetId="21" hidden="1">#REF!,#REF!,#REF!</definedName>
    <definedName name="Z_1A8C061C_2301_11D3_BFD1_000039E37209_.wvu.Cols" localSheetId="22" hidden="1">#REF!,#REF!,#REF!</definedName>
    <definedName name="Z_1A8C061C_2301_11D3_BFD1_000039E37209_.wvu.Cols" localSheetId="23" hidden="1">#REF!,#REF!,#REF!</definedName>
    <definedName name="Z_1A8C061C_2301_11D3_BFD1_000039E37209_.wvu.Cols" localSheetId="27" hidden="1">#REF!,#REF!,#REF!</definedName>
    <definedName name="Z_1A8C061C_2301_11D3_BFD1_000039E37209_.wvu.Cols" localSheetId="30" hidden="1">#REF!,#REF!,#REF!</definedName>
    <definedName name="Z_1A8C061C_2301_11D3_BFD1_000039E37209_.wvu.Cols" localSheetId="31" hidden="1">#REF!,#REF!,#REF!</definedName>
    <definedName name="Z_1A8C061C_2301_11D3_BFD1_000039E37209_.wvu.Cols" localSheetId="32" hidden="1">#REF!,#REF!,#REF!</definedName>
    <definedName name="Z_1A8C061C_2301_11D3_BFD1_000039E37209_.wvu.Cols" localSheetId="35" hidden="1">#REF!,#REF!,#REF!</definedName>
    <definedName name="Z_1A8C061C_2301_11D3_BFD1_000039E37209_.wvu.Cols" localSheetId="37" hidden="1">#REF!,#REF!,#REF!</definedName>
    <definedName name="Z_1A8C061C_2301_11D3_BFD1_000039E37209_.wvu.Cols" localSheetId="38" hidden="1">#REF!,#REF!,#REF!</definedName>
    <definedName name="Z_1A8C061C_2301_11D3_BFD1_000039E37209_.wvu.Cols" localSheetId="47" hidden="1">#REF!,#REF!,#REF!</definedName>
    <definedName name="Z_1A8C061C_2301_11D3_BFD1_000039E37209_.wvu.Cols" localSheetId="48" hidden="1">#REF!,#REF!,#REF!</definedName>
    <definedName name="Z_1A8C061C_2301_11D3_BFD1_000039E37209_.wvu.Cols" localSheetId="49" hidden="1">#REF!,#REF!,#REF!</definedName>
    <definedName name="Z_1A8C061C_2301_11D3_BFD1_000039E37209_.wvu.Cols" localSheetId="50" hidden="1">#REF!,#REF!,#REF!</definedName>
    <definedName name="Z_1A8C061C_2301_11D3_BFD1_000039E37209_.wvu.Cols" localSheetId="52" hidden="1">#REF!,#REF!,#REF!</definedName>
    <definedName name="Z_1A8C061C_2301_11D3_BFD1_000039E37209_.wvu.Cols" localSheetId="54" hidden="1">#REF!,#REF!,#REF!</definedName>
    <definedName name="Z_1A8C061C_2301_11D3_BFD1_000039E37209_.wvu.Cols" localSheetId="55" hidden="1">#REF!,#REF!,#REF!</definedName>
    <definedName name="Z_1A8C061C_2301_11D3_BFD1_000039E37209_.wvu.Cols" localSheetId="56" hidden="1">#REF!,#REF!,#REF!</definedName>
    <definedName name="Z_1A8C061C_2301_11D3_BFD1_000039E37209_.wvu.Cols" localSheetId="58" hidden="1">#REF!,#REF!,#REF!</definedName>
    <definedName name="Z_1A8C061C_2301_11D3_BFD1_000039E37209_.wvu.Cols" localSheetId="18" hidden="1">#REF!,#REF!,#REF!</definedName>
    <definedName name="Z_1A8C061C_2301_11D3_BFD1_000039E37209_.wvu.Cols" localSheetId="16" hidden="1">#REF!,#REF!,#REF!</definedName>
    <definedName name="Z_1A8C061C_2301_11D3_BFD1_000039E37209_.wvu.Cols" hidden="1">#REF!,#REF!,#REF!</definedName>
    <definedName name="Z_1A8C061C_2301_11D3_BFD1_000039E37209_.wvu.Rows" localSheetId="74" hidden="1">#REF!,#REF!,#REF!</definedName>
    <definedName name="Z_1A8C061C_2301_11D3_BFD1_000039E37209_.wvu.Rows" localSheetId="13" hidden="1">#REF!,#REF!,#REF!</definedName>
    <definedName name="Z_1A8C061C_2301_11D3_BFD1_000039E37209_.wvu.Rows" localSheetId="30" hidden="1">#REF!,#REF!,#REF!</definedName>
    <definedName name="Z_1A8C061C_2301_11D3_BFD1_000039E37209_.wvu.Rows" localSheetId="31" hidden="1">#REF!,#REF!,#REF!</definedName>
    <definedName name="Z_1A8C061C_2301_11D3_BFD1_000039E37209_.wvu.Rows" localSheetId="32" hidden="1">#REF!,#REF!,#REF!</definedName>
    <definedName name="Z_1A8C061C_2301_11D3_BFD1_000039E37209_.wvu.Rows" localSheetId="35" hidden="1">#REF!,#REF!,#REF!</definedName>
    <definedName name="Z_1A8C061C_2301_11D3_BFD1_000039E37209_.wvu.Rows" localSheetId="38" hidden="1">#REF!,#REF!,#REF!</definedName>
    <definedName name="Z_1A8C061C_2301_11D3_BFD1_000039E37209_.wvu.Rows" localSheetId="47" hidden="1">#REF!,#REF!,#REF!</definedName>
    <definedName name="Z_1A8C061C_2301_11D3_BFD1_000039E37209_.wvu.Rows" localSheetId="48" hidden="1">#REF!,#REF!,#REF!</definedName>
    <definedName name="Z_1A8C061C_2301_11D3_BFD1_000039E37209_.wvu.Rows" localSheetId="49" hidden="1">#REF!,#REF!,#REF!</definedName>
    <definedName name="Z_1A8C061C_2301_11D3_BFD1_000039E37209_.wvu.Rows" localSheetId="50" hidden="1">#REF!,#REF!,#REF!</definedName>
    <definedName name="Z_1A8C061C_2301_11D3_BFD1_000039E37209_.wvu.Rows" localSheetId="52" hidden="1">#REF!,#REF!,#REF!</definedName>
    <definedName name="Z_1A8C061C_2301_11D3_BFD1_000039E37209_.wvu.Rows" localSheetId="54" hidden="1">#REF!,#REF!,#REF!</definedName>
    <definedName name="Z_1A8C061C_2301_11D3_BFD1_000039E37209_.wvu.Rows" localSheetId="55" hidden="1">#REF!,#REF!,#REF!</definedName>
    <definedName name="Z_1A8C061C_2301_11D3_BFD1_000039E37209_.wvu.Rows" localSheetId="56" hidden="1">#REF!,#REF!,#REF!</definedName>
    <definedName name="Z_1A8C061C_2301_11D3_BFD1_000039E37209_.wvu.Rows" localSheetId="58" hidden="1">#REF!,#REF!,#REF!</definedName>
    <definedName name="Z_1A8C061C_2301_11D3_BFD1_000039E37209_.wvu.Rows" localSheetId="18" hidden="1">#REF!,#REF!,#REF!</definedName>
    <definedName name="Z_1A8C061C_2301_11D3_BFD1_000039E37209_.wvu.Rows" hidden="1">#REF!,#REF!,#REF!</definedName>
    <definedName name="Z_1A8C061E_2301_11D3_BFD1_000039E37209_.wvu.Cols" localSheetId="74" hidden="1">#REF!,#REF!,#REF!</definedName>
    <definedName name="Z_1A8C061E_2301_11D3_BFD1_000039E37209_.wvu.Cols" localSheetId="13" hidden="1">#REF!,#REF!,#REF!</definedName>
    <definedName name="Z_1A8C061E_2301_11D3_BFD1_000039E37209_.wvu.Cols" localSheetId="30" hidden="1">#REF!,#REF!,#REF!</definedName>
    <definedName name="Z_1A8C061E_2301_11D3_BFD1_000039E37209_.wvu.Cols" localSheetId="31" hidden="1">#REF!,#REF!,#REF!</definedName>
    <definedName name="Z_1A8C061E_2301_11D3_BFD1_000039E37209_.wvu.Cols" localSheetId="32" hidden="1">#REF!,#REF!,#REF!</definedName>
    <definedName name="Z_1A8C061E_2301_11D3_BFD1_000039E37209_.wvu.Cols" localSheetId="35" hidden="1">#REF!,#REF!,#REF!</definedName>
    <definedName name="Z_1A8C061E_2301_11D3_BFD1_000039E37209_.wvu.Cols" localSheetId="38" hidden="1">#REF!,#REF!,#REF!</definedName>
    <definedName name="Z_1A8C061E_2301_11D3_BFD1_000039E37209_.wvu.Cols" localSheetId="47" hidden="1">#REF!,#REF!,#REF!</definedName>
    <definedName name="Z_1A8C061E_2301_11D3_BFD1_000039E37209_.wvu.Cols" localSheetId="48" hidden="1">#REF!,#REF!,#REF!</definedName>
    <definedName name="Z_1A8C061E_2301_11D3_BFD1_000039E37209_.wvu.Cols" localSheetId="49" hidden="1">#REF!,#REF!,#REF!</definedName>
    <definedName name="Z_1A8C061E_2301_11D3_BFD1_000039E37209_.wvu.Cols" localSheetId="50" hidden="1">#REF!,#REF!,#REF!</definedName>
    <definedName name="Z_1A8C061E_2301_11D3_BFD1_000039E37209_.wvu.Cols" localSheetId="52" hidden="1">#REF!,#REF!,#REF!</definedName>
    <definedName name="Z_1A8C061E_2301_11D3_BFD1_000039E37209_.wvu.Cols" localSheetId="54" hidden="1">#REF!,#REF!,#REF!</definedName>
    <definedName name="Z_1A8C061E_2301_11D3_BFD1_000039E37209_.wvu.Cols" localSheetId="55" hidden="1">#REF!,#REF!,#REF!</definedName>
    <definedName name="Z_1A8C061E_2301_11D3_BFD1_000039E37209_.wvu.Cols" localSheetId="56" hidden="1">#REF!,#REF!,#REF!</definedName>
    <definedName name="Z_1A8C061E_2301_11D3_BFD1_000039E37209_.wvu.Cols" localSheetId="58" hidden="1">#REF!,#REF!,#REF!</definedName>
    <definedName name="Z_1A8C061E_2301_11D3_BFD1_000039E37209_.wvu.Cols" localSheetId="18" hidden="1">#REF!,#REF!,#REF!</definedName>
    <definedName name="Z_1A8C061E_2301_11D3_BFD1_000039E37209_.wvu.Cols" hidden="1">#REF!,#REF!,#REF!</definedName>
    <definedName name="Z_1A8C061E_2301_11D3_BFD1_000039E37209_.wvu.Rows" localSheetId="74" hidden="1">#REF!,#REF!,#REF!</definedName>
    <definedName name="Z_1A8C061E_2301_11D3_BFD1_000039E37209_.wvu.Rows" localSheetId="13" hidden="1">#REF!,#REF!,#REF!</definedName>
    <definedName name="Z_1A8C061E_2301_11D3_BFD1_000039E37209_.wvu.Rows" localSheetId="30" hidden="1">#REF!,#REF!,#REF!</definedName>
    <definedName name="Z_1A8C061E_2301_11D3_BFD1_000039E37209_.wvu.Rows" localSheetId="31" hidden="1">#REF!,#REF!,#REF!</definedName>
    <definedName name="Z_1A8C061E_2301_11D3_BFD1_000039E37209_.wvu.Rows" localSheetId="32" hidden="1">#REF!,#REF!,#REF!</definedName>
    <definedName name="Z_1A8C061E_2301_11D3_BFD1_000039E37209_.wvu.Rows" localSheetId="35" hidden="1">#REF!,#REF!,#REF!</definedName>
    <definedName name="Z_1A8C061E_2301_11D3_BFD1_000039E37209_.wvu.Rows" localSheetId="38" hidden="1">#REF!,#REF!,#REF!</definedName>
    <definedName name="Z_1A8C061E_2301_11D3_BFD1_000039E37209_.wvu.Rows" localSheetId="47" hidden="1">#REF!,#REF!,#REF!</definedName>
    <definedName name="Z_1A8C061E_2301_11D3_BFD1_000039E37209_.wvu.Rows" localSheetId="48" hidden="1">#REF!,#REF!,#REF!</definedName>
    <definedName name="Z_1A8C061E_2301_11D3_BFD1_000039E37209_.wvu.Rows" localSheetId="49" hidden="1">#REF!,#REF!,#REF!</definedName>
    <definedName name="Z_1A8C061E_2301_11D3_BFD1_000039E37209_.wvu.Rows" localSheetId="50" hidden="1">#REF!,#REF!,#REF!</definedName>
    <definedName name="Z_1A8C061E_2301_11D3_BFD1_000039E37209_.wvu.Rows" localSheetId="52" hidden="1">#REF!,#REF!,#REF!</definedName>
    <definedName name="Z_1A8C061E_2301_11D3_BFD1_000039E37209_.wvu.Rows" localSheetId="54" hidden="1">#REF!,#REF!,#REF!</definedName>
    <definedName name="Z_1A8C061E_2301_11D3_BFD1_000039E37209_.wvu.Rows" localSheetId="55" hidden="1">#REF!,#REF!,#REF!</definedName>
    <definedName name="Z_1A8C061E_2301_11D3_BFD1_000039E37209_.wvu.Rows" localSheetId="56" hidden="1">#REF!,#REF!,#REF!</definedName>
    <definedName name="Z_1A8C061E_2301_11D3_BFD1_000039E37209_.wvu.Rows" localSheetId="58" hidden="1">#REF!,#REF!,#REF!</definedName>
    <definedName name="Z_1A8C061E_2301_11D3_BFD1_000039E37209_.wvu.Rows" localSheetId="18" hidden="1">#REF!,#REF!,#REF!</definedName>
    <definedName name="Z_1A8C061E_2301_11D3_BFD1_000039E37209_.wvu.Rows" hidden="1">#REF!,#REF!,#REF!</definedName>
    <definedName name="Z_1A8C061F_2301_11D3_BFD1_000039E37209_.wvu.Cols" localSheetId="74" hidden="1">#REF!,#REF!,#REF!</definedName>
    <definedName name="Z_1A8C061F_2301_11D3_BFD1_000039E37209_.wvu.Cols" localSheetId="13" hidden="1">#REF!,#REF!,#REF!</definedName>
    <definedName name="Z_1A8C061F_2301_11D3_BFD1_000039E37209_.wvu.Cols" localSheetId="30" hidden="1">#REF!,#REF!,#REF!</definedName>
    <definedName name="Z_1A8C061F_2301_11D3_BFD1_000039E37209_.wvu.Cols" localSheetId="31" hidden="1">#REF!,#REF!,#REF!</definedName>
    <definedName name="Z_1A8C061F_2301_11D3_BFD1_000039E37209_.wvu.Cols" localSheetId="32" hidden="1">#REF!,#REF!,#REF!</definedName>
    <definedName name="Z_1A8C061F_2301_11D3_BFD1_000039E37209_.wvu.Cols" localSheetId="35" hidden="1">#REF!,#REF!,#REF!</definedName>
    <definedName name="Z_1A8C061F_2301_11D3_BFD1_000039E37209_.wvu.Cols" localSheetId="38" hidden="1">#REF!,#REF!,#REF!</definedName>
    <definedName name="Z_1A8C061F_2301_11D3_BFD1_000039E37209_.wvu.Cols" localSheetId="47" hidden="1">#REF!,#REF!,#REF!</definedName>
    <definedName name="Z_1A8C061F_2301_11D3_BFD1_000039E37209_.wvu.Cols" localSheetId="48" hidden="1">#REF!,#REF!,#REF!</definedName>
    <definedName name="Z_1A8C061F_2301_11D3_BFD1_000039E37209_.wvu.Cols" localSheetId="49" hidden="1">#REF!,#REF!,#REF!</definedName>
    <definedName name="Z_1A8C061F_2301_11D3_BFD1_000039E37209_.wvu.Cols" localSheetId="50" hidden="1">#REF!,#REF!,#REF!</definedName>
    <definedName name="Z_1A8C061F_2301_11D3_BFD1_000039E37209_.wvu.Cols" localSheetId="52" hidden="1">#REF!,#REF!,#REF!</definedName>
    <definedName name="Z_1A8C061F_2301_11D3_BFD1_000039E37209_.wvu.Cols" localSheetId="54" hidden="1">#REF!,#REF!,#REF!</definedName>
    <definedName name="Z_1A8C061F_2301_11D3_BFD1_000039E37209_.wvu.Cols" localSheetId="55" hidden="1">#REF!,#REF!,#REF!</definedName>
    <definedName name="Z_1A8C061F_2301_11D3_BFD1_000039E37209_.wvu.Cols" localSheetId="56" hidden="1">#REF!,#REF!,#REF!</definedName>
    <definedName name="Z_1A8C061F_2301_11D3_BFD1_000039E37209_.wvu.Cols" localSheetId="58" hidden="1">#REF!,#REF!,#REF!</definedName>
    <definedName name="Z_1A8C061F_2301_11D3_BFD1_000039E37209_.wvu.Cols" localSheetId="18" hidden="1">#REF!,#REF!,#REF!</definedName>
    <definedName name="Z_1A8C061F_2301_11D3_BFD1_000039E37209_.wvu.Cols" hidden="1">#REF!,#REF!,#REF!</definedName>
    <definedName name="Z_1A8C061F_2301_11D3_BFD1_000039E37209_.wvu.Rows" localSheetId="74" hidden="1">#REF!,#REF!,#REF!</definedName>
    <definedName name="Z_1A8C061F_2301_11D3_BFD1_000039E37209_.wvu.Rows" localSheetId="13" hidden="1">#REF!,#REF!,#REF!</definedName>
    <definedName name="Z_1A8C061F_2301_11D3_BFD1_000039E37209_.wvu.Rows" localSheetId="30" hidden="1">#REF!,#REF!,#REF!</definedName>
    <definedName name="Z_1A8C061F_2301_11D3_BFD1_000039E37209_.wvu.Rows" localSheetId="31" hidden="1">#REF!,#REF!,#REF!</definedName>
    <definedName name="Z_1A8C061F_2301_11D3_BFD1_000039E37209_.wvu.Rows" localSheetId="32" hidden="1">#REF!,#REF!,#REF!</definedName>
    <definedName name="Z_1A8C061F_2301_11D3_BFD1_000039E37209_.wvu.Rows" localSheetId="35" hidden="1">#REF!,#REF!,#REF!</definedName>
    <definedName name="Z_1A8C061F_2301_11D3_BFD1_000039E37209_.wvu.Rows" localSheetId="38" hidden="1">#REF!,#REF!,#REF!</definedName>
    <definedName name="Z_1A8C061F_2301_11D3_BFD1_000039E37209_.wvu.Rows" localSheetId="47" hidden="1">#REF!,#REF!,#REF!</definedName>
    <definedName name="Z_1A8C061F_2301_11D3_BFD1_000039E37209_.wvu.Rows" localSheetId="48" hidden="1">#REF!,#REF!,#REF!</definedName>
    <definedName name="Z_1A8C061F_2301_11D3_BFD1_000039E37209_.wvu.Rows" localSheetId="49" hidden="1">#REF!,#REF!,#REF!</definedName>
    <definedName name="Z_1A8C061F_2301_11D3_BFD1_000039E37209_.wvu.Rows" localSheetId="50" hidden="1">#REF!,#REF!,#REF!</definedName>
    <definedName name="Z_1A8C061F_2301_11D3_BFD1_000039E37209_.wvu.Rows" localSheetId="52" hidden="1">#REF!,#REF!,#REF!</definedName>
    <definedName name="Z_1A8C061F_2301_11D3_BFD1_000039E37209_.wvu.Rows" localSheetId="54" hidden="1">#REF!,#REF!,#REF!</definedName>
    <definedName name="Z_1A8C061F_2301_11D3_BFD1_000039E37209_.wvu.Rows" localSheetId="55" hidden="1">#REF!,#REF!,#REF!</definedName>
    <definedName name="Z_1A8C061F_2301_11D3_BFD1_000039E37209_.wvu.Rows" localSheetId="56" hidden="1">#REF!,#REF!,#REF!</definedName>
    <definedName name="Z_1A8C061F_2301_11D3_BFD1_000039E37209_.wvu.Rows" localSheetId="58" hidden="1">#REF!,#REF!,#REF!</definedName>
    <definedName name="Z_1A8C061F_2301_11D3_BFD1_000039E37209_.wvu.Rows" localSheetId="18" hidden="1">#REF!,#REF!,#REF!</definedName>
    <definedName name="Z_1A8C061F_2301_11D3_BFD1_000039E37209_.wvu.Rows" hidden="1">#REF!,#REF!,#REF!</definedName>
    <definedName name="Z_95224721_0485_11D4_BFD1_00508B5F4DA4_.wvu.Cols" localSheetId="74" hidden="1">#REF!</definedName>
    <definedName name="Z_95224721_0485_11D4_BFD1_00508B5F4DA4_.wvu.Cols" localSheetId="13" hidden="1">#REF!</definedName>
    <definedName name="Z_95224721_0485_11D4_BFD1_00508B5F4DA4_.wvu.Cols" localSheetId="10" hidden="1">#REF!</definedName>
    <definedName name="Z_95224721_0485_11D4_BFD1_00508B5F4DA4_.wvu.Cols" localSheetId="20" hidden="1">#REF!</definedName>
    <definedName name="Z_95224721_0485_11D4_BFD1_00508B5F4DA4_.wvu.Cols" localSheetId="21" hidden="1">#REF!</definedName>
    <definedName name="Z_95224721_0485_11D4_BFD1_00508B5F4DA4_.wvu.Cols" localSheetId="22" hidden="1">#REF!</definedName>
    <definedName name="Z_95224721_0485_11D4_BFD1_00508B5F4DA4_.wvu.Cols" localSheetId="23" hidden="1">#REF!</definedName>
    <definedName name="Z_95224721_0485_11D4_BFD1_00508B5F4DA4_.wvu.Cols" localSheetId="27" hidden="1">#REF!</definedName>
    <definedName name="Z_95224721_0485_11D4_BFD1_00508B5F4DA4_.wvu.Cols" localSheetId="30" hidden="1">#REF!</definedName>
    <definedName name="Z_95224721_0485_11D4_BFD1_00508B5F4DA4_.wvu.Cols" localSheetId="31" hidden="1">#REF!</definedName>
    <definedName name="Z_95224721_0485_11D4_BFD1_00508B5F4DA4_.wvu.Cols" localSheetId="32" hidden="1">#REF!</definedName>
    <definedName name="Z_95224721_0485_11D4_BFD1_00508B5F4DA4_.wvu.Cols" localSheetId="34" hidden="1">#REF!</definedName>
    <definedName name="Z_95224721_0485_11D4_BFD1_00508B5F4DA4_.wvu.Cols" localSheetId="35" hidden="1">#REF!</definedName>
    <definedName name="Z_95224721_0485_11D4_BFD1_00508B5F4DA4_.wvu.Cols" localSheetId="37" hidden="1">#REF!</definedName>
    <definedName name="Z_95224721_0485_11D4_BFD1_00508B5F4DA4_.wvu.Cols" localSheetId="38" hidden="1">#REF!</definedName>
    <definedName name="Z_95224721_0485_11D4_BFD1_00508B5F4DA4_.wvu.Cols" localSheetId="47" hidden="1">#REF!</definedName>
    <definedName name="Z_95224721_0485_11D4_BFD1_00508B5F4DA4_.wvu.Cols" localSheetId="48" hidden="1">#REF!</definedName>
    <definedName name="Z_95224721_0485_11D4_BFD1_00508B5F4DA4_.wvu.Cols" localSheetId="49" hidden="1">#REF!</definedName>
    <definedName name="Z_95224721_0485_11D4_BFD1_00508B5F4DA4_.wvu.Cols" localSheetId="50" hidden="1">#REF!</definedName>
    <definedName name="Z_95224721_0485_11D4_BFD1_00508B5F4DA4_.wvu.Cols" localSheetId="52" hidden="1">#REF!</definedName>
    <definedName name="Z_95224721_0485_11D4_BFD1_00508B5F4DA4_.wvu.Cols" localSheetId="54" hidden="1">#REF!</definedName>
    <definedName name="Z_95224721_0485_11D4_BFD1_00508B5F4DA4_.wvu.Cols" localSheetId="55" hidden="1">#REF!</definedName>
    <definedName name="Z_95224721_0485_11D4_BFD1_00508B5F4DA4_.wvu.Cols" localSheetId="56" hidden="1">#REF!</definedName>
    <definedName name="Z_95224721_0485_11D4_BFD1_00508B5F4DA4_.wvu.Cols" localSheetId="57" hidden="1">#REF!</definedName>
    <definedName name="Z_95224721_0485_11D4_BFD1_00508B5F4DA4_.wvu.Cols" localSheetId="58" hidden="1">#REF!</definedName>
    <definedName name="Z_95224721_0485_11D4_BFD1_00508B5F4DA4_.wvu.Cols" localSheetId="18" hidden="1">#REF!</definedName>
    <definedName name="Z_95224721_0485_11D4_BFD1_00508B5F4DA4_.wvu.Cols" localSheetId="16" hidden="1">#REF!</definedName>
    <definedName name="Z_95224721_0485_11D4_BFD1_00508B5F4DA4_.wvu.Cols" hidden="1">#REF!</definedName>
    <definedName name="zc" localSheetId="74" hidden="1">{"Riqfin97",#N/A,FALSE,"Tran";"Riqfinpro",#N/A,FALSE,"Tran"}</definedName>
    <definedName name="zc" localSheetId="12" hidden="1">{"Riqfin97",#N/A,FALSE,"Tran";"Riqfinpro",#N/A,FALSE,"Tran"}</definedName>
    <definedName name="zc" localSheetId="13" hidden="1">{"Riqfin97",#N/A,FALSE,"Tran";"Riqfinpro",#N/A,FALSE,"Tran"}</definedName>
    <definedName name="zc" localSheetId="28" hidden="1">{"Riqfin97",#N/A,FALSE,"Tran";"Riqfinpro",#N/A,FALSE,"Tran"}</definedName>
    <definedName name="zc" localSheetId="10" hidden="1">{"Riqfin97",#N/A,FALSE,"Tran";"Riqfinpro",#N/A,FALSE,"Tran"}</definedName>
    <definedName name="zc" localSheetId="20" hidden="1">{"Riqfin97",#N/A,FALSE,"Tran";"Riqfinpro",#N/A,FALSE,"Tran"}</definedName>
    <definedName name="zc" localSheetId="21" hidden="1">{"Riqfin97",#N/A,FALSE,"Tran";"Riqfinpro",#N/A,FALSE,"Tran"}</definedName>
    <definedName name="zc" localSheetId="22" hidden="1">{"Riqfin97",#N/A,FALSE,"Tran";"Riqfinpro",#N/A,FALSE,"Tran"}</definedName>
    <definedName name="zc" localSheetId="23" hidden="1">{"Riqfin97",#N/A,FALSE,"Tran";"Riqfinpro",#N/A,FALSE,"Tran"}</definedName>
    <definedName name="zc" localSheetId="24" hidden="1">{"Riqfin97",#N/A,FALSE,"Tran";"Riqfinpro",#N/A,FALSE,"Tran"}</definedName>
    <definedName name="zc" localSheetId="27" hidden="1">{"Riqfin97",#N/A,FALSE,"Tran";"Riqfinpro",#N/A,FALSE,"Tran"}</definedName>
    <definedName name="zc" localSheetId="29" hidden="1">{"Riqfin97",#N/A,FALSE,"Tran";"Riqfinpro",#N/A,FALSE,"Tran"}</definedName>
    <definedName name="zc" localSheetId="30" hidden="1">{"Riqfin97",#N/A,FALSE,"Tran";"Riqfinpro",#N/A,FALSE,"Tran"}</definedName>
    <definedName name="zc" localSheetId="31" hidden="1">{"Riqfin97",#N/A,FALSE,"Tran";"Riqfinpro",#N/A,FALSE,"Tran"}</definedName>
    <definedName name="zc" localSheetId="32" hidden="1">{"Riqfin97",#N/A,FALSE,"Tran";"Riqfinpro",#N/A,FALSE,"Tran"}</definedName>
    <definedName name="zc" localSheetId="34" hidden="1">{"Riqfin97",#N/A,FALSE,"Tran";"Riqfinpro",#N/A,FALSE,"Tran"}</definedName>
    <definedName name="zc" localSheetId="35" hidden="1">{"Riqfin97",#N/A,FALSE,"Tran";"Riqfinpro",#N/A,FALSE,"Tran"}</definedName>
    <definedName name="zc" localSheetId="37" hidden="1">{"Riqfin97",#N/A,FALSE,"Tran";"Riqfinpro",#N/A,FALSE,"Tran"}</definedName>
    <definedName name="zc" localSheetId="38" hidden="1">{"Riqfin97",#N/A,FALSE,"Tran";"Riqfinpro",#N/A,FALSE,"Tran"}</definedName>
    <definedName name="zc" localSheetId="47" hidden="1">{"Riqfin97",#N/A,FALSE,"Tran";"Riqfinpro",#N/A,FALSE,"Tran"}</definedName>
    <definedName name="zc" localSheetId="48" hidden="1">{"Riqfin97",#N/A,FALSE,"Tran";"Riqfinpro",#N/A,FALSE,"Tran"}</definedName>
    <definedName name="zc" localSheetId="49" hidden="1">{"Riqfin97",#N/A,FALSE,"Tran";"Riqfinpro",#N/A,FALSE,"Tran"}</definedName>
    <definedName name="zc" localSheetId="50" hidden="1">{"Riqfin97",#N/A,FALSE,"Tran";"Riqfinpro",#N/A,FALSE,"Tran"}</definedName>
    <definedName name="zc" localSheetId="51" hidden="1">{"Riqfin97",#N/A,FALSE,"Tran";"Riqfinpro",#N/A,FALSE,"Tran"}</definedName>
    <definedName name="zc" localSheetId="52" hidden="1">{"Riqfin97",#N/A,FALSE,"Tran";"Riqfinpro",#N/A,FALSE,"Tran"}</definedName>
    <definedName name="zc" localSheetId="53" hidden="1">{"Riqfin97",#N/A,FALSE,"Tran";"Riqfinpro",#N/A,FALSE,"Tran"}</definedName>
    <definedName name="zc" localSheetId="54" hidden="1">{"Riqfin97",#N/A,FALSE,"Tran";"Riqfinpro",#N/A,FALSE,"Tran"}</definedName>
    <definedName name="zc" localSheetId="14" hidden="1">{"Riqfin97",#N/A,FALSE,"Tran";"Riqfinpro",#N/A,FALSE,"Tran"}</definedName>
    <definedName name="zc" localSheetId="55" hidden="1">{"Riqfin97",#N/A,FALSE,"Tran";"Riqfinpro",#N/A,FALSE,"Tran"}</definedName>
    <definedName name="zc" localSheetId="56" hidden="1">{"Riqfin97",#N/A,FALSE,"Tran";"Riqfinpro",#N/A,FALSE,"Tran"}</definedName>
    <definedName name="zc" localSheetId="57" hidden="1">{"Riqfin97",#N/A,FALSE,"Tran";"Riqfinpro",#N/A,FALSE,"Tran"}</definedName>
    <definedName name="zc" localSheetId="58" hidden="1">{"Riqfin97",#N/A,FALSE,"Tran";"Riqfinpro",#N/A,FALSE,"Tran"}</definedName>
    <definedName name="zc" localSheetId="18" hidden="1">{"Riqfin97",#N/A,FALSE,"Tran";"Riqfinpro",#N/A,FALSE,"Tran"}</definedName>
    <definedName name="zc" localSheetId="19" hidden="1">{"Riqfin97",#N/A,FALSE,"Tran";"Riqfinpro",#N/A,FALSE,"Tran"}</definedName>
    <definedName name="zc" localSheetId="15" hidden="1">{"Riqfin97",#N/A,FALSE,"Tran";"Riqfinpro",#N/A,FALSE,"Tran"}</definedName>
    <definedName name="zc" localSheetId="16" hidden="1">{"Riqfin97",#N/A,FALSE,"Tran";"Riqfinpro",#N/A,FALSE,"Tran"}</definedName>
    <definedName name="zc" hidden="1">{"Riqfin97",#N/A,FALSE,"Tran";"Riqfinpro",#N/A,FALSE,"Tran"}</definedName>
    <definedName name="zio" localSheetId="74" hidden="1">{"Tab1",#N/A,FALSE,"P";"Tab2",#N/A,FALSE,"P"}</definedName>
    <definedName name="zio" localSheetId="12" hidden="1">{"Tab1",#N/A,FALSE,"P";"Tab2",#N/A,FALSE,"P"}</definedName>
    <definedName name="zio" localSheetId="13" hidden="1">{"Tab1",#N/A,FALSE,"P";"Tab2",#N/A,FALSE,"P"}</definedName>
    <definedName name="zio" localSheetId="28" hidden="1">{"Tab1",#N/A,FALSE,"P";"Tab2",#N/A,FALSE,"P"}</definedName>
    <definedName name="zio" localSheetId="10" hidden="1">{"Tab1",#N/A,FALSE,"P";"Tab2",#N/A,FALSE,"P"}</definedName>
    <definedName name="zio" localSheetId="20" hidden="1">{"Tab1",#N/A,FALSE,"P";"Tab2",#N/A,FALSE,"P"}</definedName>
    <definedName name="zio" localSheetId="21" hidden="1">{"Tab1",#N/A,FALSE,"P";"Tab2",#N/A,FALSE,"P"}</definedName>
    <definedName name="zio" localSheetId="22" hidden="1">{"Tab1",#N/A,FALSE,"P";"Tab2",#N/A,FALSE,"P"}</definedName>
    <definedName name="zio" localSheetId="23" hidden="1">{"Tab1",#N/A,FALSE,"P";"Tab2",#N/A,FALSE,"P"}</definedName>
    <definedName name="zio" localSheetId="24" hidden="1">{"Tab1",#N/A,FALSE,"P";"Tab2",#N/A,FALSE,"P"}</definedName>
    <definedName name="zio" localSheetId="27" hidden="1">{"Tab1",#N/A,FALSE,"P";"Tab2",#N/A,FALSE,"P"}</definedName>
    <definedName name="zio" localSheetId="29" hidden="1">{"Tab1",#N/A,FALSE,"P";"Tab2",#N/A,FALSE,"P"}</definedName>
    <definedName name="zio" localSheetId="30" hidden="1">{"Tab1",#N/A,FALSE,"P";"Tab2",#N/A,FALSE,"P"}</definedName>
    <definedName name="zio" localSheetId="31" hidden="1">{"Tab1",#N/A,FALSE,"P";"Tab2",#N/A,FALSE,"P"}</definedName>
    <definedName name="zio" localSheetId="32" hidden="1">{"Tab1",#N/A,FALSE,"P";"Tab2",#N/A,FALSE,"P"}</definedName>
    <definedName name="zio" localSheetId="34" hidden="1">{"Tab1",#N/A,FALSE,"P";"Tab2",#N/A,FALSE,"P"}</definedName>
    <definedName name="zio" localSheetId="35" hidden="1">{"Tab1",#N/A,FALSE,"P";"Tab2",#N/A,FALSE,"P"}</definedName>
    <definedName name="zio" localSheetId="37" hidden="1">{"Tab1",#N/A,FALSE,"P";"Tab2",#N/A,FALSE,"P"}</definedName>
    <definedName name="zio" localSheetId="38" hidden="1">{"Tab1",#N/A,FALSE,"P";"Tab2",#N/A,FALSE,"P"}</definedName>
    <definedName name="zio" localSheetId="47" hidden="1">{"Tab1",#N/A,FALSE,"P";"Tab2",#N/A,FALSE,"P"}</definedName>
    <definedName name="zio" localSheetId="48" hidden="1">{"Tab1",#N/A,FALSE,"P";"Tab2",#N/A,FALSE,"P"}</definedName>
    <definedName name="zio" localSheetId="49" hidden="1">{"Tab1",#N/A,FALSE,"P";"Tab2",#N/A,FALSE,"P"}</definedName>
    <definedName name="zio" localSheetId="50" hidden="1">{"Tab1",#N/A,FALSE,"P";"Tab2",#N/A,FALSE,"P"}</definedName>
    <definedName name="zio" localSheetId="51" hidden="1">{"Tab1",#N/A,FALSE,"P";"Tab2",#N/A,FALSE,"P"}</definedName>
    <definedName name="zio" localSheetId="52" hidden="1">{"Tab1",#N/A,FALSE,"P";"Tab2",#N/A,FALSE,"P"}</definedName>
    <definedName name="zio" localSheetId="53" hidden="1">{"Tab1",#N/A,FALSE,"P";"Tab2",#N/A,FALSE,"P"}</definedName>
    <definedName name="zio" localSheetId="54" hidden="1">{"Tab1",#N/A,FALSE,"P";"Tab2",#N/A,FALSE,"P"}</definedName>
    <definedName name="zio" localSheetId="14" hidden="1">{"Tab1",#N/A,FALSE,"P";"Tab2",#N/A,FALSE,"P"}</definedName>
    <definedName name="zio" localSheetId="55" hidden="1">{"Tab1",#N/A,FALSE,"P";"Tab2",#N/A,FALSE,"P"}</definedName>
    <definedName name="zio" localSheetId="56" hidden="1">{"Tab1",#N/A,FALSE,"P";"Tab2",#N/A,FALSE,"P"}</definedName>
    <definedName name="zio" localSheetId="57" hidden="1">{"Tab1",#N/A,FALSE,"P";"Tab2",#N/A,FALSE,"P"}</definedName>
    <definedName name="zio" localSheetId="58" hidden="1">{"Tab1",#N/A,FALSE,"P";"Tab2",#N/A,FALSE,"P"}</definedName>
    <definedName name="zio" localSheetId="18" hidden="1">{"Tab1",#N/A,FALSE,"P";"Tab2",#N/A,FALSE,"P"}</definedName>
    <definedName name="zio" localSheetId="19" hidden="1">{"Tab1",#N/A,FALSE,"P";"Tab2",#N/A,FALSE,"P"}</definedName>
    <definedName name="zio" localSheetId="15" hidden="1">{"Tab1",#N/A,FALSE,"P";"Tab2",#N/A,FALSE,"P"}</definedName>
    <definedName name="zio" localSheetId="16" hidden="1">{"Tab1",#N/A,FALSE,"P";"Tab2",#N/A,FALSE,"P"}</definedName>
    <definedName name="zio" hidden="1">{"Tab1",#N/A,FALSE,"P";"Tab2",#N/A,FALSE,"P"}</definedName>
    <definedName name="zn" localSheetId="74" hidden="1">{"bop94-99",#N/A,FALSE,"BOP";"bgdp94-99",#N/A,FALSE,"BOPGDP";"exp94-99",#N/A,FALSE,"EXP";"imp94-99",#N/A,FALSE,"IMP";"tt9499",#N/A,FALSE,"TT";"ss94-99",#N/A,FALSE,"SERV";"tran94-99",#N/A,FALSE,"TRAN";"dis95-98",#N/A,FALSE,"DISB";"amor94-99",#N/A,FALSE,"AMOR";"int94-98",#N/A,FALSE,"INT";"debt94-99",#N/A,FALSE,"DEBT"}</definedName>
    <definedName name="zn" localSheetId="12" hidden="1">{"bop94-99",#N/A,FALSE,"BOP";"bgdp94-99",#N/A,FALSE,"BOPGDP";"exp94-99",#N/A,FALSE,"EXP";"imp94-99",#N/A,FALSE,"IMP";"tt9499",#N/A,FALSE,"TT";"ss94-99",#N/A,FALSE,"SERV";"tran94-99",#N/A,FALSE,"TRAN";"dis95-98",#N/A,FALSE,"DISB";"amor94-99",#N/A,FALSE,"AMOR";"int94-98",#N/A,FALSE,"INT";"debt94-99",#N/A,FALSE,"DEBT"}</definedName>
    <definedName name="zn" localSheetId="13" hidden="1">{"bop94-99",#N/A,FALSE,"BOP";"bgdp94-99",#N/A,FALSE,"BOPGDP";"exp94-99",#N/A,FALSE,"EXP";"imp94-99",#N/A,FALSE,"IMP";"tt9499",#N/A,FALSE,"TT";"ss94-99",#N/A,FALSE,"SERV";"tran94-99",#N/A,FALSE,"TRAN";"dis95-98",#N/A,FALSE,"DISB";"amor94-99",#N/A,FALSE,"AMOR";"int94-98",#N/A,FALSE,"INT";"debt94-99",#N/A,FALSE,"DEBT"}</definedName>
    <definedName name="zn" localSheetId="28" hidden="1">{"bop94-99",#N/A,FALSE,"BOP";"bgdp94-99",#N/A,FALSE,"BOPGDP";"exp94-99",#N/A,FALSE,"EXP";"imp94-99",#N/A,FALSE,"IMP";"tt9499",#N/A,FALSE,"TT";"ss94-99",#N/A,FALSE,"SERV";"tran94-99",#N/A,FALSE,"TRAN";"dis95-98",#N/A,FALSE,"DISB";"amor94-99",#N/A,FALSE,"AMOR";"int94-98",#N/A,FALSE,"INT";"debt94-99",#N/A,FALSE,"DEBT"}</definedName>
    <definedName name="zn" localSheetId="10" hidden="1">{"bop94-99",#N/A,FALSE,"BOP";"bgdp94-99",#N/A,FALSE,"BOPGDP";"exp94-99",#N/A,FALSE,"EXP";"imp94-99",#N/A,FALSE,"IMP";"tt9499",#N/A,FALSE,"TT";"ss94-99",#N/A,FALSE,"SERV";"tran94-99",#N/A,FALSE,"TRAN";"dis95-98",#N/A,FALSE,"DISB";"amor94-99",#N/A,FALSE,"AMOR";"int94-98",#N/A,FALSE,"INT";"debt94-99",#N/A,FALSE,"DEBT"}</definedName>
    <definedName name="zn" localSheetId="20" hidden="1">{"bop94-99",#N/A,FALSE,"BOP";"bgdp94-99",#N/A,FALSE,"BOPGDP";"exp94-99",#N/A,FALSE,"EXP";"imp94-99",#N/A,FALSE,"IMP";"tt9499",#N/A,FALSE,"TT";"ss94-99",#N/A,FALSE,"SERV";"tran94-99",#N/A,FALSE,"TRAN";"dis95-98",#N/A,FALSE,"DISB";"amor94-99",#N/A,FALSE,"AMOR";"int94-98",#N/A,FALSE,"INT";"debt94-99",#N/A,FALSE,"DEBT"}</definedName>
    <definedName name="zn" localSheetId="21" hidden="1">{"bop94-99",#N/A,FALSE,"BOP";"bgdp94-99",#N/A,FALSE,"BOPGDP";"exp94-99",#N/A,FALSE,"EXP";"imp94-99",#N/A,FALSE,"IMP";"tt9499",#N/A,FALSE,"TT";"ss94-99",#N/A,FALSE,"SERV";"tran94-99",#N/A,FALSE,"TRAN";"dis95-98",#N/A,FALSE,"DISB";"amor94-99",#N/A,FALSE,"AMOR";"int94-98",#N/A,FALSE,"INT";"debt94-99",#N/A,FALSE,"DEBT"}</definedName>
    <definedName name="zn" localSheetId="22" hidden="1">{"bop94-99",#N/A,FALSE,"BOP";"bgdp94-99",#N/A,FALSE,"BOPGDP";"exp94-99",#N/A,FALSE,"EXP";"imp94-99",#N/A,FALSE,"IMP";"tt9499",#N/A,FALSE,"TT";"ss94-99",#N/A,FALSE,"SERV";"tran94-99",#N/A,FALSE,"TRAN";"dis95-98",#N/A,FALSE,"DISB";"amor94-99",#N/A,FALSE,"AMOR";"int94-98",#N/A,FALSE,"INT";"debt94-99",#N/A,FALSE,"DEBT"}</definedName>
    <definedName name="zn" localSheetId="23" hidden="1">{"bop94-99",#N/A,FALSE,"BOP";"bgdp94-99",#N/A,FALSE,"BOPGDP";"exp94-99",#N/A,FALSE,"EXP";"imp94-99",#N/A,FALSE,"IMP";"tt9499",#N/A,FALSE,"TT";"ss94-99",#N/A,FALSE,"SERV";"tran94-99",#N/A,FALSE,"TRAN";"dis95-98",#N/A,FALSE,"DISB";"amor94-99",#N/A,FALSE,"AMOR";"int94-98",#N/A,FALSE,"INT";"debt94-99",#N/A,FALSE,"DEBT"}</definedName>
    <definedName name="zn" localSheetId="24" hidden="1">{"bop94-99",#N/A,FALSE,"BOP";"bgdp94-99",#N/A,FALSE,"BOPGDP";"exp94-99",#N/A,FALSE,"EXP";"imp94-99",#N/A,FALSE,"IMP";"tt9499",#N/A,FALSE,"TT";"ss94-99",#N/A,FALSE,"SERV";"tran94-99",#N/A,FALSE,"TRAN";"dis95-98",#N/A,FALSE,"DISB";"amor94-99",#N/A,FALSE,"AMOR";"int94-98",#N/A,FALSE,"INT";"debt94-99",#N/A,FALSE,"DEBT"}</definedName>
    <definedName name="zn" localSheetId="27" hidden="1">{"bop94-99",#N/A,FALSE,"BOP";"bgdp94-99",#N/A,FALSE,"BOPGDP";"exp94-99",#N/A,FALSE,"EXP";"imp94-99",#N/A,FALSE,"IMP";"tt9499",#N/A,FALSE,"TT";"ss94-99",#N/A,FALSE,"SERV";"tran94-99",#N/A,FALSE,"TRAN";"dis95-98",#N/A,FALSE,"DISB";"amor94-99",#N/A,FALSE,"AMOR";"int94-98",#N/A,FALSE,"INT";"debt94-99",#N/A,FALSE,"DEBT"}</definedName>
    <definedName name="zn" localSheetId="29" hidden="1">{"bop94-99",#N/A,FALSE,"BOP";"bgdp94-99",#N/A,FALSE,"BOPGDP";"exp94-99",#N/A,FALSE,"EXP";"imp94-99",#N/A,FALSE,"IMP";"tt9499",#N/A,FALSE,"TT";"ss94-99",#N/A,FALSE,"SERV";"tran94-99",#N/A,FALSE,"TRAN";"dis95-98",#N/A,FALSE,"DISB";"amor94-99",#N/A,FALSE,"AMOR";"int94-98",#N/A,FALSE,"INT";"debt94-99",#N/A,FALSE,"DEBT"}</definedName>
    <definedName name="zn" localSheetId="30" hidden="1">{"bop94-99",#N/A,FALSE,"BOP";"bgdp94-99",#N/A,FALSE,"BOPGDP";"exp94-99",#N/A,FALSE,"EXP";"imp94-99",#N/A,FALSE,"IMP";"tt9499",#N/A,FALSE,"TT";"ss94-99",#N/A,FALSE,"SERV";"tran94-99",#N/A,FALSE,"TRAN";"dis95-98",#N/A,FALSE,"DISB";"amor94-99",#N/A,FALSE,"AMOR";"int94-98",#N/A,FALSE,"INT";"debt94-99",#N/A,FALSE,"DEBT"}</definedName>
    <definedName name="zn" localSheetId="31" hidden="1">{"bop94-99",#N/A,FALSE,"BOP";"bgdp94-99",#N/A,FALSE,"BOPGDP";"exp94-99",#N/A,FALSE,"EXP";"imp94-99",#N/A,FALSE,"IMP";"tt9499",#N/A,FALSE,"TT";"ss94-99",#N/A,FALSE,"SERV";"tran94-99",#N/A,FALSE,"TRAN";"dis95-98",#N/A,FALSE,"DISB";"amor94-99",#N/A,FALSE,"AMOR";"int94-98",#N/A,FALSE,"INT";"debt94-99",#N/A,FALSE,"DEBT"}</definedName>
    <definedName name="zn" localSheetId="32" hidden="1">{"bop94-99",#N/A,FALSE,"BOP";"bgdp94-99",#N/A,FALSE,"BOPGDP";"exp94-99",#N/A,FALSE,"EXP";"imp94-99",#N/A,FALSE,"IMP";"tt9499",#N/A,FALSE,"TT";"ss94-99",#N/A,FALSE,"SERV";"tran94-99",#N/A,FALSE,"TRAN";"dis95-98",#N/A,FALSE,"DISB";"amor94-99",#N/A,FALSE,"AMOR";"int94-98",#N/A,FALSE,"INT";"debt94-99",#N/A,FALSE,"DEBT"}</definedName>
    <definedName name="zn" localSheetId="34" hidden="1">{"bop94-99",#N/A,FALSE,"BOP";"bgdp94-99",#N/A,FALSE,"BOPGDP";"exp94-99",#N/A,FALSE,"EXP";"imp94-99",#N/A,FALSE,"IMP";"tt9499",#N/A,FALSE,"TT";"ss94-99",#N/A,FALSE,"SERV";"tran94-99",#N/A,FALSE,"TRAN";"dis95-98",#N/A,FALSE,"DISB";"amor94-99",#N/A,FALSE,"AMOR";"int94-98",#N/A,FALSE,"INT";"debt94-99",#N/A,FALSE,"DEBT"}</definedName>
    <definedName name="zn" localSheetId="35" hidden="1">{"bop94-99",#N/A,FALSE,"BOP";"bgdp94-99",#N/A,FALSE,"BOPGDP";"exp94-99",#N/A,FALSE,"EXP";"imp94-99",#N/A,FALSE,"IMP";"tt9499",#N/A,FALSE,"TT";"ss94-99",#N/A,FALSE,"SERV";"tran94-99",#N/A,FALSE,"TRAN";"dis95-98",#N/A,FALSE,"DISB";"amor94-99",#N/A,FALSE,"AMOR";"int94-98",#N/A,FALSE,"INT";"debt94-99",#N/A,FALSE,"DEBT"}</definedName>
    <definedName name="zn" localSheetId="37" hidden="1">{"bop94-99",#N/A,FALSE,"BOP";"bgdp94-99",#N/A,FALSE,"BOPGDP";"exp94-99",#N/A,FALSE,"EXP";"imp94-99",#N/A,FALSE,"IMP";"tt9499",#N/A,FALSE,"TT";"ss94-99",#N/A,FALSE,"SERV";"tran94-99",#N/A,FALSE,"TRAN";"dis95-98",#N/A,FALSE,"DISB";"amor94-99",#N/A,FALSE,"AMOR";"int94-98",#N/A,FALSE,"INT";"debt94-99",#N/A,FALSE,"DEBT"}</definedName>
    <definedName name="zn" localSheetId="38" hidden="1">{"bop94-99",#N/A,FALSE,"BOP";"bgdp94-99",#N/A,FALSE,"BOPGDP";"exp94-99",#N/A,FALSE,"EXP";"imp94-99",#N/A,FALSE,"IMP";"tt9499",#N/A,FALSE,"TT";"ss94-99",#N/A,FALSE,"SERV";"tran94-99",#N/A,FALSE,"TRAN";"dis95-98",#N/A,FALSE,"DISB";"amor94-99",#N/A,FALSE,"AMOR";"int94-98",#N/A,FALSE,"INT";"debt94-99",#N/A,FALSE,"DEBT"}</definedName>
    <definedName name="zn" localSheetId="47" hidden="1">{"bop94-99",#N/A,FALSE,"BOP";"bgdp94-99",#N/A,FALSE,"BOPGDP";"exp94-99",#N/A,FALSE,"EXP";"imp94-99",#N/A,FALSE,"IMP";"tt9499",#N/A,FALSE,"TT";"ss94-99",#N/A,FALSE,"SERV";"tran94-99",#N/A,FALSE,"TRAN";"dis95-98",#N/A,FALSE,"DISB";"amor94-99",#N/A,FALSE,"AMOR";"int94-98",#N/A,FALSE,"INT";"debt94-99",#N/A,FALSE,"DEBT"}</definedName>
    <definedName name="zn" localSheetId="48" hidden="1">{"bop94-99",#N/A,FALSE,"BOP";"bgdp94-99",#N/A,FALSE,"BOPGDP";"exp94-99",#N/A,FALSE,"EXP";"imp94-99",#N/A,FALSE,"IMP";"tt9499",#N/A,FALSE,"TT";"ss94-99",#N/A,FALSE,"SERV";"tran94-99",#N/A,FALSE,"TRAN";"dis95-98",#N/A,FALSE,"DISB";"amor94-99",#N/A,FALSE,"AMOR";"int94-98",#N/A,FALSE,"INT";"debt94-99",#N/A,FALSE,"DEBT"}</definedName>
    <definedName name="zn" localSheetId="49" hidden="1">{"bop94-99",#N/A,FALSE,"BOP";"bgdp94-99",#N/A,FALSE,"BOPGDP";"exp94-99",#N/A,FALSE,"EXP";"imp94-99",#N/A,FALSE,"IMP";"tt9499",#N/A,FALSE,"TT";"ss94-99",#N/A,FALSE,"SERV";"tran94-99",#N/A,FALSE,"TRAN";"dis95-98",#N/A,FALSE,"DISB";"amor94-99",#N/A,FALSE,"AMOR";"int94-98",#N/A,FALSE,"INT";"debt94-99",#N/A,FALSE,"DEBT"}</definedName>
    <definedName name="zn" localSheetId="50" hidden="1">{"bop94-99",#N/A,FALSE,"BOP";"bgdp94-99",#N/A,FALSE,"BOPGDP";"exp94-99",#N/A,FALSE,"EXP";"imp94-99",#N/A,FALSE,"IMP";"tt9499",#N/A,FALSE,"TT";"ss94-99",#N/A,FALSE,"SERV";"tran94-99",#N/A,FALSE,"TRAN";"dis95-98",#N/A,FALSE,"DISB";"amor94-99",#N/A,FALSE,"AMOR";"int94-98",#N/A,FALSE,"INT";"debt94-99",#N/A,FALSE,"DEBT"}</definedName>
    <definedName name="zn" localSheetId="51" hidden="1">{"bop94-99",#N/A,FALSE,"BOP";"bgdp94-99",#N/A,FALSE,"BOPGDP";"exp94-99",#N/A,FALSE,"EXP";"imp94-99",#N/A,FALSE,"IMP";"tt9499",#N/A,FALSE,"TT";"ss94-99",#N/A,FALSE,"SERV";"tran94-99",#N/A,FALSE,"TRAN";"dis95-98",#N/A,FALSE,"DISB";"amor94-99",#N/A,FALSE,"AMOR";"int94-98",#N/A,FALSE,"INT";"debt94-99",#N/A,FALSE,"DEBT"}</definedName>
    <definedName name="zn" localSheetId="52" hidden="1">{"bop94-99",#N/A,FALSE,"BOP";"bgdp94-99",#N/A,FALSE,"BOPGDP";"exp94-99",#N/A,FALSE,"EXP";"imp94-99",#N/A,FALSE,"IMP";"tt9499",#N/A,FALSE,"TT";"ss94-99",#N/A,FALSE,"SERV";"tran94-99",#N/A,FALSE,"TRAN";"dis95-98",#N/A,FALSE,"DISB";"amor94-99",#N/A,FALSE,"AMOR";"int94-98",#N/A,FALSE,"INT";"debt94-99",#N/A,FALSE,"DEBT"}</definedName>
    <definedName name="zn" localSheetId="53" hidden="1">{"bop94-99",#N/A,FALSE,"BOP";"bgdp94-99",#N/A,FALSE,"BOPGDP";"exp94-99",#N/A,FALSE,"EXP";"imp94-99",#N/A,FALSE,"IMP";"tt9499",#N/A,FALSE,"TT";"ss94-99",#N/A,FALSE,"SERV";"tran94-99",#N/A,FALSE,"TRAN";"dis95-98",#N/A,FALSE,"DISB";"amor94-99",#N/A,FALSE,"AMOR";"int94-98",#N/A,FALSE,"INT";"debt94-99",#N/A,FALSE,"DEBT"}</definedName>
    <definedName name="zn" localSheetId="54" hidden="1">{"bop94-99",#N/A,FALSE,"BOP";"bgdp94-99",#N/A,FALSE,"BOPGDP";"exp94-99",#N/A,FALSE,"EXP";"imp94-99",#N/A,FALSE,"IMP";"tt9499",#N/A,FALSE,"TT";"ss94-99",#N/A,FALSE,"SERV";"tran94-99",#N/A,FALSE,"TRAN";"dis95-98",#N/A,FALSE,"DISB";"amor94-99",#N/A,FALSE,"AMOR";"int94-98",#N/A,FALSE,"INT";"debt94-99",#N/A,FALSE,"DEBT"}</definedName>
    <definedName name="zn" localSheetId="14" hidden="1">{"bop94-99",#N/A,FALSE,"BOP";"bgdp94-99",#N/A,FALSE,"BOPGDP";"exp94-99",#N/A,FALSE,"EXP";"imp94-99",#N/A,FALSE,"IMP";"tt9499",#N/A,FALSE,"TT";"ss94-99",#N/A,FALSE,"SERV";"tran94-99",#N/A,FALSE,"TRAN";"dis95-98",#N/A,FALSE,"DISB";"amor94-99",#N/A,FALSE,"AMOR";"int94-98",#N/A,FALSE,"INT";"debt94-99",#N/A,FALSE,"DEBT"}</definedName>
    <definedName name="zn" localSheetId="55" hidden="1">{"bop94-99",#N/A,FALSE,"BOP";"bgdp94-99",#N/A,FALSE,"BOPGDP";"exp94-99",#N/A,FALSE,"EXP";"imp94-99",#N/A,FALSE,"IMP";"tt9499",#N/A,FALSE,"TT";"ss94-99",#N/A,FALSE,"SERV";"tran94-99",#N/A,FALSE,"TRAN";"dis95-98",#N/A,FALSE,"DISB";"amor94-99",#N/A,FALSE,"AMOR";"int94-98",#N/A,FALSE,"INT";"debt94-99",#N/A,FALSE,"DEBT"}</definedName>
    <definedName name="zn" localSheetId="56" hidden="1">{"bop94-99",#N/A,FALSE,"BOP";"bgdp94-99",#N/A,FALSE,"BOPGDP";"exp94-99",#N/A,FALSE,"EXP";"imp94-99",#N/A,FALSE,"IMP";"tt9499",#N/A,FALSE,"TT";"ss94-99",#N/A,FALSE,"SERV";"tran94-99",#N/A,FALSE,"TRAN";"dis95-98",#N/A,FALSE,"DISB";"amor94-99",#N/A,FALSE,"AMOR";"int94-98",#N/A,FALSE,"INT";"debt94-99",#N/A,FALSE,"DEBT"}</definedName>
    <definedName name="zn" localSheetId="57" hidden="1">{"bop94-99",#N/A,FALSE,"BOP";"bgdp94-99",#N/A,FALSE,"BOPGDP";"exp94-99",#N/A,FALSE,"EXP";"imp94-99",#N/A,FALSE,"IMP";"tt9499",#N/A,FALSE,"TT";"ss94-99",#N/A,FALSE,"SERV";"tran94-99",#N/A,FALSE,"TRAN";"dis95-98",#N/A,FALSE,"DISB";"amor94-99",#N/A,FALSE,"AMOR";"int94-98",#N/A,FALSE,"INT";"debt94-99",#N/A,FALSE,"DEBT"}</definedName>
    <definedName name="zn" localSheetId="58" hidden="1">{"bop94-99",#N/A,FALSE,"BOP";"bgdp94-99",#N/A,FALSE,"BOPGDP";"exp94-99",#N/A,FALSE,"EXP";"imp94-99",#N/A,FALSE,"IMP";"tt9499",#N/A,FALSE,"TT";"ss94-99",#N/A,FALSE,"SERV";"tran94-99",#N/A,FALSE,"TRAN";"dis95-98",#N/A,FALSE,"DISB";"amor94-99",#N/A,FALSE,"AMOR";"int94-98",#N/A,FALSE,"INT";"debt94-99",#N/A,FALSE,"DEBT"}</definedName>
    <definedName name="zn" localSheetId="18" hidden="1">{"bop94-99",#N/A,FALSE,"BOP";"bgdp94-99",#N/A,FALSE,"BOPGDP";"exp94-99",#N/A,FALSE,"EXP";"imp94-99",#N/A,FALSE,"IMP";"tt9499",#N/A,FALSE,"TT";"ss94-99",#N/A,FALSE,"SERV";"tran94-99",#N/A,FALSE,"TRAN";"dis95-98",#N/A,FALSE,"DISB";"amor94-99",#N/A,FALSE,"AMOR";"int94-98",#N/A,FALSE,"INT";"debt94-99",#N/A,FALSE,"DEBT"}</definedName>
    <definedName name="zn" localSheetId="19" hidden="1">{"bop94-99",#N/A,FALSE,"BOP";"bgdp94-99",#N/A,FALSE,"BOPGDP";"exp94-99",#N/A,FALSE,"EXP";"imp94-99",#N/A,FALSE,"IMP";"tt9499",#N/A,FALSE,"TT";"ss94-99",#N/A,FALSE,"SERV";"tran94-99",#N/A,FALSE,"TRAN";"dis95-98",#N/A,FALSE,"DISB";"amor94-99",#N/A,FALSE,"AMOR";"int94-98",#N/A,FALSE,"INT";"debt94-99",#N/A,FALSE,"DEBT"}</definedName>
    <definedName name="zn" localSheetId="15" hidden="1">{"bop94-99",#N/A,FALSE,"BOP";"bgdp94-99",#N/A,FALSE,"BOPGDP";"exp94-99",#N/A,FALSE,"EXP";"imp94-99",#N/A,FALSE,"IMP";"tt9499",#N/A,FALSE,"TT";"ss94-99",#N/A,FALSE,"SERV";"tran94-99",#N/A,FALSE,"TRAN";"dis95-98",#N/A,FALSE,"DISB";"amor94-99",#N/A,FALSE,"AMOR";"int94-98",#N/A,FALSE,"INT";"debt94-99",#N/A,FALSE,"DEBT"}</definedName>
    <definedName name="zn" localSheetId="16"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74">#REF!</definedName>
    <definedName name="zrrae" localSheetId="13">#REF!</definedName>
    <definedName name="zrrae" localSheetId="10">#REF!</definedName>
    <definedName name="zrrae" localSheetId="20">#REF!</definedName>
    <definedName name="zrrae" localSheetId="21">#REF!</definedName>
    <definedName name="zrrae" localSheetId="22">#REF!</definedName>
    <definedName name="zrrae" localSheetId="23">#REF!</definedName>
    <definedName name="zrrae" localSheetId="27">#REF!</definedName>
    <definedName name="zrrae" localSheetId="30">#REF!</definedName>
    <definedName name="zrrae" localSheetId="31">#REF!</definedName>
    <definedName name="zrrae" localSheetId="32">#REF!</definedName>
    <definedName name="zrrae" localSheetId="34">#REF!</definedName>
    <definedName name="zrrae" localSheetId="35">#REF!</definedName>
    <definedName name="zrrae" localSheetId="37">#REF!</definedName>
    <definedName name="zrrae" localSheetId="38">#REF!</definedName>
    <definedName name="zrrae" localSheetId="47">#REF!</definedName>
    <definedName name="zrrae" localSheetId="48">#REF!</definedName>
    <definedName name="zrrae" localSheetId="49">#REF!</definedName>
    <definedName name="zrrae" localSheetId="50">#REF!</definedName>
    <definedName name="zrrae" localSheetId="52">#REF!</definedName>
    <definedName name="zrrae" localSheetId="54">#REF!</definedName>
    <definedName name="zrrae" localSheetId="55">#REF!</definedName>
    <definedName name="zrrae" localSheetId="56">#REF!</definedName>
    <definedName name="zrrae" localSheetId="57">#REF!</definedName>
    <definedName name="zrrae" localSheetId="58">#REF!</definedName>
    <definedName name="zrrae" localSheetId="18">#REF!</definedName>
    <definedName name="zrrae" localSheetId="16">#REF!</definedName>
    <definedName name="zrrae">#REF!</definedName>
    <definedName name="zv" localSheetId="74" hidden="1">{"Tab1",#N/A,FALSE,"P";"Tab2",#N/A,FALSE,"P"}</definedName>
    <definedName name="zv" localSheetId="12" hidden="1">{"Tab1",#N/A,FALSE,"P";"Tab2",#N/A,FALSE,"P"}</definedName>
    <definedName name="zv" localSheetId="13" hidden="1">{"Tab1",#N/A,FALSE,"P";"Tab2",#N/A,FALSE,"P"}</definedName>
    <definedName name="zv" localSheetId="28" hidden="1">{"Tab1",#N/A,FALSE,"P";"Tab2",#N/A,FALSE,"P"}</definedName>
    <definedName name="zv" localSheetId="10" hidden="1">{"Tab1",#N/A,FALSE,"P";"Tab2",#N/A,FALSE,"P"}</definedName>
    <definedName name="zv" localSheetId="20" hidden="1">{"Tab1",#N/A,FALSE,"P";"Tab2",#N/A,FALSE,"P"}</definedName>
    <definedName name="zv" localSheetId="21" hidden="1">{"Tab1",#N/A,FALSE,"P";"Tab2",#N/A,FALSE,"P"}</definedName>
    <definedName name="zv" localSheetId="22" hidden="1">{"Tab1",#N/A,FALSE,"P";"Tab2",#N/A,FALSE,"P"}</definedName>
    <definedName name="zv" localSheetId="23" hidden="1">{"Tab1",#N/A,FALSE,"P";"Tab2",#N/A,FALSE,"P"}</definedName>
    <definedName name="zv" localSheetId="24" hidden="1">{"Tab1",#N/A,FALSE,"P";"Tab2",#N/A,FALSE,"P"}</definedName>
    <definedName name="zv" localSheetId="27" hidden="1">{"Tab1",#N/A,FALSE,"P";"Tab2",#N/A,FALSE,"P"}</definedName>
    <definedName name="zv" localSheetId="29" hidden="1">{"Tab1",#N/A,FALSE,"P";"Tab2",#N/A,FALSE,"P"}</definedName>
    <definedName name="zv" localSheetId="30" hidden="1">{"Tab1",#N/A,FALSE,"P";"Tab2",#N/A,FALSE,"P"}</definedName>
    <definedName name="zv" localSheetId="31" hidden="1">{"Tab1",#N/A,FALSE,"P";"Tab2",#N/A,FALSE,"P"}</definedName>
    <definedName name="zv" localSheetId="32" hidden="1">{"Tab1",#N/A,FALSE,"P";"Tab2",#N/A,FALSE,"P"}</definedName>
    <definedName name="zv" localSheetId="34" hidden="1">{"Tab1",#N/A,FALSE,"P";"Tab2",#N/A,FALSE,"P"}</definedName>
    <definedName name="zv" localSheetId="35" hidden="1">{"Tab1",#N/A,FALSE,"P";"Tab2",#N/A,FALSE,"P"}</definedName>
    <definedName name="zv" localSheetId="37" hidden="1">{"Tab1",#N/A,FALSE,"P";"Tab2",#N/A,FALSE,"P"}</definedName>
    <definedName name="zv" localSheetId="38" hidden="1">{"Tab1",#N/A,FALSE,"P";"Tab2",#N/A,FALSE,"P"}</definedName>
    <definedName name="zv" localSheetId="47" hidden="1">{"Tab1",#N/A,FALSE,"P";"Tab2",#N/A,FALSE,"P"}</definedName>
    <definedName name="zv" localSheetId="48" hidden="1">{"Tab1",#N/A,FALSE,"P";"Tab2",#N/A,FALSE,"P"}</definedName>
    <definedName name="zv" localSheetId="49" hidden="1">{"Tab1",#N/A,FALSE,"P";"Tab2",#N/A,FALSE,"P"}</definedName>
    <definedName name="zv" localSheetId="50" hidden="1">{"Tab1",#N/A,FALSE,"P";"Tab2",#N/A,FALSE,"P"}</definedName>
    <definedName name="zv" localSheetId="51" hidden="1">{"Tab1",#N/A,FALSE,"P";"Tab2",#N/A,FALSE,"P"}</definedName>
    <definedName name="zv" localSheetId="52" hidden="1">{"Tab1",#N/A,FALSE,"P";"Tab2",#N/A,FALSE,"P"}</definedName>
    <definedName name="zv" localSheetId="53" hidden="1">{"Tab1",#N/A,FALSE,"P";"Tab2",#N/A,FALSE,"P"}</definedName>
    <definedName name="zv" localSheetId="54" hidden="1">{"Tab1",#N/A,FALSE,"P";"Tab2",#N/A,FALSE,"P"}</definedName>
    <definedName name="zv" localSheetId="14" hidden="1">{"Tab1",#N/A,FALSE,"P";"Tab2",#N/A,FALSE,"P"}</definedName>
    <definedName name="zv" localSheetId="55" hidden="1">{"Tab1",#N/A,FALSE,"P";"Tab2",#N/A,FALSE,"P"}</definedName>
    <definedName name="zv" localSheetId="56" hidden="1">{"Tab1",#N/A,FALSE,"P";"Tab2",#N/A,FALSE,"P"}</definedName>
    <definedName name="zv" localSheetId="57" hidden="1">{"Tab1",#N/A,FALSE,"P";"Tab2",#N/A,FALSE,"P"}</definedName>
    <definedName name="zv" localSheetId="58" hidden="1">{"Tab1",#N/A,FALSE,"P";"Tab2",#N/A,FALSE,"P"}</definedName>
    <definedName name="zv" localSheetId="18" hidden="1">{"Tab1",#N/A,FALSE,"P";"Tab2",#N/A,FALSE,"P"}</definedName>
    <definedName name="zv" localSheetId="19" hidden="1">{"Tab1",#N/A,FALSE,"P";"Tab2",#N/A,FALSE,"P"}</definedName>
    <definedName name="zv" localSheetId="15" hidden="1">{"Tab1",#N/A,FALSE,"P";"Tab2",#N/A,FALSE,"P"}</definedName>
    <definedName name="zv" localSheetId="16" hidden="1">{"Tab1",#N/A,FALSE,"P";"Tab2",#N/A,FALSE,"P"}</definedName>
    <definedName name="zv" hidden="1">{"Tab1",#N/A,FALSE,"P";"Tab2",#N/A,FALSE,"P"}</definedName>
    <definedName name="zx" localSheetId="74" hidden="1">{"Tab1",#N/A,FALSE,"P";"Tab2",#N/A,FALSE,"P"}</definedName>
    <definedName name="zx" localSheetId="12" hidden="1">{"Tab1",#N/A,FALSE,"P";"Tab2",#N/A,FALSE,"P"}</definedName>
    <definedName name="zx" localSheetId="13" hidden="1">{"Tab1",#N/A,FALSE,"P";"Tab2",#N/A,FALSE,"P"}</definedName>
    <definedName name="zx" localSheetId="28" hidden="1">{"Tab1",#N/A,FALSE,"P";"Tab2",#N/A,FALSE,"P"}</definedName>
    <definedName name="zx" localSheetId="10" hidden="1">{"Tab1",#N/A,FALSE,"P";"Tab2",#N/A,FALSE,"P"}</definedName>
    <definedName name="zx" localSheetId="20" hidden="1">{"Tab1",#N/A,FALSE,"P";"Tab2",#N/A,FALSE,"P"}</definedName>
    <definedName name="zx" localSheetId="21" hidden="1">{"Tab1",#N/A,FALSE,"P";"Tab2",#N/A,FALSE,"P"}</definedName>
    <definedName name="zx" localSheetId="22" hidden="1">{"Tab1",#N/A,FALSE,"P";"Tab2",#N/A,FALSE,"P"}</definedName>
    <definedName name="zx" localSheetId="23" hidden="1">{"Tab1",#N/A,FALSE,"P";"Tab2",#N/A,FALSE,"P"}</definedName>
    <definedName name="zx" localSheetId="24" hidden="1">{"Tab1",#N/A,FALSE,"P";"Tab2",#N/A,FALSE,"P"}</definedName>
    <definedName name="zx" localSheetId="27" hidden="1">{"Tab1",#N/A,FALSE,"P";"Tab2",#N/A,FALSE,"P"}</definedName>
    <definedName name="zx" localSheetId="29" hidden="1">{"Tab1",#N/A,FALSE,"P";"Tab2",#N/A,FALSE,"P"}</definedName>
    <definedName name="zx" localSheetId="30" hidden="1">{"Tab1",#N/A,FALSE,"P";"Tab2",#N/A,FALSE,"P"}</definedName>
    <definedName name="zx" localSheetId="31" hidden="1">{"Tab1",#N/A,FALSE,"P";"Tab2",#N/A,FALSE,"P"}</definedName>
    <definedName name="zx" localSheetId="32" hidden="1">{"Tab1",#N/A,FALSE,"P";"Tab2",#N/A,FALSE,"P"}</definedName>
    <definedName name="zx" localSheetId="34" hidden="1">{"Tab1",#N/A,FALSE,"P";"Tab2",#N/A,FALSE,"P"}</definedName>
    <definedName name="zx" localSheetId="35" hidden="1">{"Tab1",#N/A,FALSE,"P";"Tab2",#N/A,FALSE,"P"}</definedName>
    <definedName name="zx" localSheetId="37" hidden="1">{"Tab1",#N/A,FALSE,"P";"Tab2",#N/A,FALSE,"P"}</definedName>
    <definedName name="zx" localSheetId="38" hidden="1">{"Tab1",#N/A,FALSE,"P";"Tab2",#N/A,FALSE,"P"}</definedName>
    <definedName name="zx" localSheetId="47" hidden="1">{"Tab1",#N/A,FALSE,"P";"Tab2",#N/A,FALSE,"P"}</definedName>
    <definedName name="zx" localSheetId="48" hidden="1">{"Tab1",#N/A,FALSE,"P";"Tab2",#N/A,FALSE,"P"}</definedName>
    <definedName name="zx" localSheetId="49" hidden="1">{"Tab1",#N/A,FALSE,"P";"Tab2",#N/A,FALSE,"P"}</definedName>
    <definedName name="zx" localSheetId="50" hidden="1">{"Tab1",#N/A,FALSE,"P";"Tab2",#N/A,FALSE,"P"}</definedName>
    <definedName name="zx" localSheetId="51" hidden="1">{"Tab1",#N/A,FALSE,"P";"Tab2",#N/A,FALSE,"P"}</definedName>
    <definedName name="zx" localSheetId="52" hidden="1">{"Tab1",#N/A,FALSE,"P";"Tab2",#N/A,FALSE,"P"}</definedName>
    <definedName name="zx" localSheetId="53" hidden="1">{"Tab1",#N/A,FALSE,"P";"Tab2",#N/A,FALSE,"P"}</definedName>
    <definedName name="zx" localSheetId="54" hidden="1">{"Tab1",#N/A,FALSE,"P";"Tab2",#N/A,FALSE,"P"}</definedName>
    <definedName name="zx" localSheetId="14" hidden="1">{"Tab1",#N/A,FALSE,"P";"Tab2",#N/A,FALSE,"P"}</definedName>
    <definedName name="zx" localSheetId="55" hidden="1">{"Tab1",#N/A,FALSE,"P";"Tab2",#N/A,FALSE,"P"}</definedName>
    <definedName name="zx" localSheetId="56" hidden="1">{"Tab1",#N/A,FALSE,"P";"Tab2",#N/A,FALSE,"P"}</definedName>
    <definedName name="zx" localSheetId="57" hidden="1">{"Tab1",#N/A,FALSE,"P";"Tab2",#N/A,FALSE,"P"}</definedName>
    <definedName name="zx" localSheetId="58" hidden="1">{"Tab1",#N/A,FALSE,"P";"Tab2",#N/A,FALSE,"P"}</definedName>
    <definedName name="zx" localSheetId="18" hidden="1">{"Tab1",#N/A,FALSE,"P";"Tab2",#N/A,FALSE,"P"}</definedName>
    <definedName name="zx" localSheetId="19" hidden="1">{"Tab1",#N/A,FALSE,"P";"Tab2",#N/A,FALSE,"P"}</definedName>
    <definedName name="zx" localSheetId="15" hidden="1">{"Tab1",#N/A,FALSE,"P";"Tab2",#N/A,FALSE,"P"}</definedName>
    <definedName name="zx" localSheetId="16" hidden="1">{"Tab1",#N/A,FALSE,"P";"Tab2",#N/A,FALSE,"P"}</definedName>
    <definedName name="zx" hidden="1">{"Tab1",#N/A,FALSE,"P";"Tab2",#N/A,FALSE,"P"}</definedName>
    <definedName name="zz" localSheetId="74" hidden="1">{"Tab1",#N/A,FALSE,"P";"Tab2",#N/A,FALSE,"P"}</definedName>
    <definedName name="zz" localSheetId="12" hidden="1">{"Tab1",#N/A,FALSE,"P";"Tab2",#N/A,FALSE,"P"}</definedName>
    <definedName name="zz" localSheetId="13" hidden="1">{"Tab1",#N/A,FALSE,"P";"Tab2",#N/A,FALSE,"P"}</definedName>
    <definedName name="zz" localSheetId="28" hidden="1">{"Tab1",#N/A,FALSE,"P";"Tab2",#N/A,FALSE,"P"}</definedName>
    <definedName name="zz" localSheetId="10" hidden="1">{"Tab1",#N/A,FALSE,"P";"Tab2",#N/A,FALSE,"P"}</definedName>
    <definedName name="zz" localSheetId="20" hidden="1">{"Tab1",#N/A,FALSE,"P";"Tab2",#N/A,FALSE,"P"}</definedName>
    <definedName name="zz" localSheetId="21" hidden="1">{"Tab1",#N/A,FALSE,"P";"Tab2",#N/A,FALSE,"P"}</definedName>
    <definedName name="zz" localSheetId="22" hidden="1">{"Tab1",#N/A,FALSE,"P";"Tab2",#N/A,FALSE,"P"}</definedName>
    <definedName name="zz" localSheetId="23" hidden="1">{"Tab1",#N/A,FALSE,"P";"Tab2",#N/A,FALSE,"P"}</definedName>
    <definedName name="zz" localSheetId="24" hidden="1">{"Tab1",#N/A,FALSE,"P";"Tab2",#N/A,FALSE,"P"}</definedName>
    <definedName name="zz" localSheetId="27" hidden="1">{"Tab1",#N/A,FALSE,"P";"Tab2",#N/A,FALSE,"P"}</definedName>
    <definedName name="zz" localSheetId="29" hidden="1">{"Tab1",#N/A,FALSE,"P";"Tab2",#N/A,FALSE,"P"}</definedName>
    <definedName name="zz" localSheetId="30" hidden="1">{"Tab1",#N/A,FALSE,"P";"Tab2",#N/A,FALSE,"P"}</definedName>
    <definedName name="zz" localSheetId="31" hidden="1">{"Tab1",#N/A,FALSE,"P";"Tab2",#N/A,FALSE,"P"}</definedName>
    <definedName name="zz" localSheetId="32" hidden="1">{"Tab1",#N/A,FALSE,"P";"Tab2",#N/A,FALSE,"P"}</definedName>
    <definedName name="zz" localSheetId="34" hidden="1">{"Tab1",#N/A,FALSE,"P";"Tab2",#N/A,FALSE,"P"}</definedName>
    <definedName name="zz" localSheetId="35" hidden="1">{"Tab1",#N/A,FALSE,"P";"Tab2",#N/A,FALSE,"P"}</definedName>
    <definedName name="zz" localSheetId="37" hidden="1">{"Tab1",#N/A,FALSE,"P";"Tab2",#N/A,FALSE,"P"}</definedName>
    <definedName name="zz" localSheetId="38" hidden="1">{"Tab1",#N/A,FALSE,"P";"Tab2",#N/A,FALSE,"P"}</definedName>
    <definedName name="zz" localSheetId="47" hidden="1">{"Tab1",#N/A,FALSE,"P";"Tab2",#N/A,FALSE,"P"}</definedName>
    <definedName name="zz" localSheetId="48" hidden="1">{"Tab1",#N/A,FALSE,"P";"Tab2",#N/A,FALSE,"P"}</definedName>
    <definedName name="zz" localSheetId="49" hidden="1">{"Tab1",#N/A,FALSE,"P";"Tab2",#N/A,FALSE,"P"}</definedName>
    <definedName name="zz" localSheetId="50" hidden="1">{"Tab1",#N/A,FALSE,"P";"Tab2",#N/A,FALSE,"P"}</definedName>
    <definedName name="zz" localSheetId="51" hidden="1">{"Tab1",#N/A,FALSE,"P";"Tab2",#N/A,FALSE,"P"}</definedName>
    <definedName name="zz" localSheetId="52" hidden="1">{"Tab1",#N/A,FALSE,"P";"Tab2",#N/A,FALSE,"P"}</definedName>
    <definedName name="zz" localSheetId="53" hidden="1">{"Tab1",#N/A,FALSE,"P";"Tab2",#N/A,FALSE,"P"}</definedName>
    <definedName name="zz" localSheetId="54" hidden="1">{"Tab1",#N/A,FALSE,"P";"Tab2",#N/A,FALSE,"P"}</definedName>
    <definedName name="zz" localSheetId="14" hidden="1">{"Tab1",#N/A,FALSE,"P";"Tab2",#N/A,FALSE,"P"}</definedName>
    <definedName name="zz" localSheetId="55" hidden="1">{"Tab1",#N/A,FALSE,"P";"Tab2",#N/A,FALSE,"P"}</definedName>
    <definedName name="zz" localSheetId="56" hidden="1">{"Tab1",#N/A,FALSE,"P";"Tab2",#N/A,FALSE,"P"}</definedName>
    <definedName name="zz" localSheetId="57" hidden="1">{"Tab1",#N/A,FALSE,"P";"Tab2",#N/A,FALSE,"P"}</definedName>
    <definedName name="zz" localSheetId="58" hidden="1">{"Tab1",#N/A,FALSE,"P";"Tab2",#N/A,FALSE,"P"}</definedName>
    <definedName name="zz" localSheetId="18" hidden="1">{"Tab1",#N/A,FALSE,"P";"Tab2",#N/A,FALSE,"P"}</definedName>
    <definedName name="zz" localSheetId="19" hidden="1">{"Tab1",#N/A,FALSE,"P";"Tab2",#N/A,FALSE,"P"}</definedName>
    <definedName name="zz" localSheetId="15" hidden="1">{"Tab1",#N/A,FALSE,"P";"Tab2",#N/A,FALSE,"P"}</definedName>
    <definedName name="zz" localSheetId="16" hidden="1">{"Tab1",#N/A,FALSE,"P";"Tab2",#N/A,FALSE,"P"}</definedName>
    <definedName name="zz" hidden="1">{"Tab1",#N/A,FALSE,"P";"Tab2",#N/A,FALSE,"P"}</definedName>
    <definedName name="zzrr" localSheetId="74">#REF!</definedName>
    <definedName name="zzrr" localSheetId="13">#REF!</definedName>
    <definedName name="zzrr" localSheetId="10">#REF!</definedName>
    <definedName name="zzrr" localSheetId="20">#REF!</definedName>
    <definedName name="zzrr" localSheetId="21">#REF!</definedName>
    <definedName name="zzrr" localSheetId="22">#REF!</definedName>
    <definedName name="zzrr" localSheetId="23">#REF!</definedName>
    <definedName name="zzrr" localSheetId="27">#REF!</definedName>
    <definedName name="zzrr" localSheetId="30">#REF!</definedName>
    <definedName name="zzrr" localSheetId="31">#REF!</definedName>
    <definedName name="zzrr" localSheetId="32">#REF!</definedName>
    <definedName name="zzrr" localSheetId="34">#REF!</definedName>
    <definedName name="zzrr" localSheetId="35">#REF!</definedName>
    <definedName name="zzrr" localSheetId="37">#REF!</definedName>
    <definedName name="zzrr" localSheetId="38">#REF!</definedName>
    <definedName name="zzrr" localSheetId="47">#REF!</definedName>
    <definedName name="zzrr" localSheetId="48">#REF!</definedName>
    <definedName name="zzrr" localSheetId="49">#REF!</definedName>
    <definedName name="zzrr" localSheetId="50">#REF!</definedName>
    <definedName name="zzrr" localSheetId="52">#REF!</definedName>
    <definedName name="zzrr" localSheetId="54">#REF!</definedName>
    <definedName name="zzrr" localSheetId="55">#REF!</definedName>
    <definedName name="zzrr" localSheetId="56">#REF!</definedName>
    <definedName name="zzrr" localSheetId="57">#REF!</definedName>
    <definedName name="zzrr" localSheetId="58">#REF!</definedName>
    <definedName name="zzrr" localSheetId="18">#REF!</definedName>
    <definedName name="zzrr" localSheetId="16">#REF!</definedName>
    <definedName name="zzrr">#REF!</definedName>
    <definedName name="zzzz" localSheetId="74" hidden="1">{"Tab1",#N/A,FALSE,"P";"Tab2",#N/A,FALSE,"P"}</definedName>
    <definedName name="zzzz" localSheetId="12" hidden="1">{"Tab1",#N/A,FALSE,"P";"Tab2",#N/A,FALSE,"P"}</definedName>
    <definedName name="zzzz" localSheetId="13" hidden="1">{"Tab1",#N/A,FALSE,"P";"Tab2",#N/A,FALSE,"P"}</definedName>
    <definedName name="zzzz" localSheetId="28" hidden="1">{"Tab1",#N/A,FALSE,"P";"Tab2",#N/A,FALSE,"P"}</definedName>
    <definedName name="zzzz" localSheetId="10" hidden="1">{"Tab1",#N/A,FALSE,"P";"Tab2",#N/A,FALSE,"P"}</definedName>
    <definedName name="zzzz" localSheetId="20" hidden="1">{"Tab1",#N/A,FALSE,"P";"Tab2",#N/A,FALSE,"P"}</definedName>
    <definedName name="zzzz" localSheetId="21" hidden="1">{"Tab1",#N/A,FALSE,"P";"Tab2",#N/A,FALSE,"P"}</definedName>
    <definedName name="zzzz" localSheetId="22" hidden="1">{"Tab1",#N/A,FALSE,"P";"Tab2",#N/A,FALSE,"P"}</definedName>
    <definedName name="zzzz" localSheetId="23" hidden="1">{"Tab1",#N/A,FALSE,"P";"Tab2",#N/A,FALSE,"P"}</definedName>
    <definedName name="zzzz" localSheetId="24" hidden="1">{"Tab1",#N/A,FALSE,"P";"Tab2",#N/A,FALSE,"P"}</definedName>
    <definedName name="zzzz" localSheetId="27" hidden="1">{"Tab1",#N/A,FALSE,"P";"Tab2",#N/A,FALSE,"P"}</definedName>
    <definedName name="zzzz" localSheetId="29" hidden="1">{"Tab1",#N/A,FALSE,"P";"Tab2",#N/A,FALSE,"P"}</definedName>
    <definedName name="zzzz" localSheetId="30" hidden="1">{"Tab1",#N/A,FALSE,"P";"Tab2",#N/A,FALSE,"P"}</definedName>
    <definedName name="zzzz" localSheetId="31" hidden="1">{"Tab1",#N/A,FALSE,"P";"Tab2",#N/A,FALSE,"P"}</definedName>
    <definedName name="zzzz" localSheetId="32" hidden="1">{"Tab1",#N/A,FALSE,"P";"Tab2",#N/A,FALSE,"P"}</definedName>
    <definedName name="zzzz" localSheetId="34" hidden="1">{"Tab1",#N/A,FALSE,"P";"Tab2",#N/A,FALSE,"P"}</definedName>
    <definedName name="zzzz" localSheetId="35" hidden="1">{"Tab1",#N/A,FALSE,"P";"Tab2",#N/A,FALSE,"P"}</definedName>
    <definedName name="zzzz" localSheetId="37" hidden="1">{"Tab1",#N/A,FALSE,"P";"Tab2",#N/A,FALSE,"P"}</definedName>
    <definedName name="zzzz" localSheetId="38" hidden="1">{"Tab1",#N/A,FALSE,"P";"Tab2",#N/A,FALSE,"P"}</definedName>
    <definedName name="zzzz" localSheetId="47" hidden="1">{"Tab1",#N/A,FALSE,"P";"Tab2",#N/A,FALSE,"P"}</definedName>
    <definedName name="zzzz" localSheetId="48" hidden="1">{"Tab1",#N/A,FALSE,"P";"Tab2",#N/A,FALSE,"P"}</definedName>
    <definedName name="zzzz" localSheetId="49" hidden="1">{"Tab1",#N/A,FALSE,"P";"Tab2",#N/A,FALSE,"P"}</definedName>
    <definedName name="zzzz" localSheetId="50" hidden="1">{"Tab1",#N/A,FALSE,"P";"Tab2",#N/A,FALSE,"P"}</definedName>
    <definedName name="zzzz" localSheetId="51" hidden="1">{"Tab1",#N/A,FALSE,"P";"Tab2",#N/A,FALSE,"P"}</definedName>
    <definedName name="zzzz" localSheetId="52" hidden="1">{"Tab1",#N/A,FALSE,"P";"Tab2",#N/A,FALSE,"P"}</definedName>
    <definedName name="zzzz" localSheetId="53" hidden="1">{"Tab1",#N/A,FALSE,"P";"Tab2",#N/A,FALSE,"P"}</definedName>
    <definedName name="zzzz" localSheetId="54" hidden="1">{"Tab1",#N/A,FALSE,"P";"Tab2",#N/A,FALSE,"P"}</definedName>
    <definedName name="zzzz" localSheetId="14" hidden="1">{"Tab1",#N/A,FALSE,"P";"Tab2",#N/A,FALSE,"P"}</definedName>
    <definedName name="zzzz" localSheetId="55" hidden="1">{"Tab1",#N/A,FALSE,"P";"Tab2",#N/A,FALSE,"P"}</definedName>
    <definedName name="zzzz" localSheetId="56" hidden="1">{"Tab1",#N/A,FALSE,"P";"Tab2",#N/A,FALSE,"P"}</definedName>
    <definedName name="zzzz" localSheetId="57" hidden="1">{"Tab1",#N/A,FALSE,"P";"Tab2",#N/A,FALSE,"P"}</definedName>
    <definedName name="zzzz" localSheetId="58" hidden="1">{"Tab1",#N/A,FALSE,"P";"Tab2",#N/A,FALSE,"P"}</definedName>
    <definedName name="zzzz" localSheetId="18" hidden="1">{"Tab1",#N/A,FALSE,"P";"Tab2",#N/A,FALSE,"P"}</definedName>
    <definedName name="zzzz" localSheetId="19" hidden="1">{"Tab1",#N/A,FALSE,"P";"Tab2",#N/A,FALSE,"P"}</definedName>
    <definedName name="zzzz" localSheetId="15" hidden="1">{"Tab1",#N/A,FALSE,"P";"Tab2",#N/A,FALSE,"P"}</definedName>
    <definedName name="zzzz" localSheetId="16" hidden="1">{"Tab1",#N/A,FALSE,"P";"Tab2",#N/A,FALSE,"P"}</definedName>
    <definedName name="zzzz" hidden="1">{"Tab1",#N/A,FALSE,"P";"Tab2",#N/A,FALSE,"P"}</definedName>
    <definedName name="zzzzzzzzzz" localSheetId="74" hidden="1">{#N/A,#N/A,FALSE,"slvsrtb1";#N/A,#N/A,FALSE,"slvsrtb2";#N/A,#N/A,FALSE,"slvsrtb3";#N/A,#N/A,FALSE,"slvsrtb4";#N/A,#N/A,FALSE,"slvsrtb5";#N/A,#N/A,FALSE,"slvsrtb6";#N/A,#N/A,FALSE,"slvsrtb7";#N/A,#N/A,FALSE,"slvsrtb8";#N/A,#N/A,FALSE,"slvsrtb9";#N/A,#N/A,FALSE,"slvsrtb10";#N/A,#N/A,FALSE,"slvsrtb12"}</definedName>
    <definedName name="zzzzzzzzzz" localSheetId="12" hidden="1">{#N/A,#N/A,FALSE,"slvsrtb1";#N/A,#N/A,FALSE,"slvsrtb2";#N/A,#N/A,FALSE,"slvsrtb3";#N/A,#N/A,FALSE,"slvsrtb4";#N/A,#N/A,FALSE,"slvsrtb5";#N/A,#N/A,FALSE,"slvsrtb6";#N/A,#N/A,FALSE,"slvsrtb7";#N/A,#N/A,FALSE,"slvsrtb8";#N/A,#N/A,FALSE,"slvsrtb9";#N/A,#N/A,FALSE,"slvsrtb10";#N/A,#N/A,FALSE,"slvsrtb12"}</definedName>
    <definedName name="zzzzzzzzzz" localSheetId="13" hidden="1">{#N/A,#N/A,FALSE,"slvsrtb1";#N/A,#N/A,FALSE,"slvsrtb2";#N/A,#N/A,FALSE,"slvsrtb3";#N/A,#N/A,FALSE,"slvsrtb4";#N/A,#N/A,FALSE,"slvsrtb5";#N/A,#N/A,FALSE,"slvsrtb6";#N/A,#N/A,FALSE,"slvsrtb7";#N/A,#N/A,FALSE,"slvsrtb8";#N/A,#N/A,FALSE,"slvsrtb9";#N/A,#N/A,FALSE,"slvsrtb10";#N/A,#N/A,FALSE,"slvsrtb12"}</definedName>
    <definedName name="zzzzzzzzzz" localSheetId="28" hidden="1">{#N/A,#N/A,FALSE,"slvsrtb1";#N/A,#N/A,FALSE,"slvsrtb2";#N/A,#N/A,FALSE,"slvsrtb3";#N/A,#N/A,FALSE,"slvsrtb4";#N/A,#N/A,FALSE,"slvsrtb5";#N/A,#N/A,FALSE,"slvsrtb6";#N/A,#N/A,FALSE,"slvsrtb7";#N/A,#N/A,FALSE,"slvsrtb8";#N/A,#N/A,FALSE,"slvsrtb9";#N/A,#N/A,FALSE,"slvsrtb10";#N/A,#N/A,FALSE,"slvsrtb12"}</definedName>
    <definedName name="zzzzzzzzzz" localSheetId="10" hidden="1">{#N/A,#N/A,FALSE,"slvsrtb1";#N/A,#N/A,FALSE,"slvsrtb2";#N/A,#N/A,FALSE,"slvsrtb3";#N/A,#N/A,FALSE,"slvsrtb4";#N/A,#N/A,FALSE,"slvsrtb5";#N/A,#N/A,FALSE,"slvsrtb6";#N/A,#N/A,FALSE,"slvsrtb7";#N/A,#N/A,FALSE,"slvsrtb8";#N/A,#N/A,FALSE,"slvsrtb9";#N/A,#N/A,FALSE,"slvsrtb10";#N/A,#N/A,FALSE,"slvsrtb12"}</definedName>
    <definedName name="zzzzzzzzzz" localSheetId="20" hidden="1">{#N/A,#N/A,FALSE,"slvsrtb1";#N/A,#N/A,FALSE,"slvsrtb2";#N/A,#N/A,FALSE,"slvsrtb3";#N/A,#N/A,FALSE,"slvsrtb4";#N/A,#N/A,FALSE,"slvsrtb5";#N/A,#N/A,FALSE,"slvsrtb6";#N/A,#N/A,FALSE,"slvsrtb7";#N/A,#N/A,FALSE,"slvsrtb8";#N/A,#N/A,FALSE,"slvsrtb9";#N/A,#N/A,FALSE,"slvsrtb10";#N/A,#N/A,FALSE,"slvsrtb12"}</definedName>
    <definedName name="zzzzzzzzzz" localSheetId="21" hidden="1">{#N/A,#N/A,FALSE,"slvsrtb1";#N/A,#N/A,FALSE,"slvsrtb2";#N/A,#N/A,FALSE,"slvsrtb3";#N/A,#N/A,FALSE,"slvsrtb4";#N/A,#N/A,FALSE,"slvsrtb5";#N/A,#N/A,FALSE,"slvsrtb6";#N/A,#N/A,FALSE,"slvsrtb7";#N/A,#N/A,FALSE,"slvsrtb8";#N/A,#N/A,FALSE,"slvsrtb9";#N/A,#N/A,FALSE,"slvsrtb10";#N/A,#N/A,FALSE,"slvsrtb12"}</definedName>
    <definedName name="zzzzzzzzzz" localSheetId="22" hidden="1">{#N/A,#N/A,FALSE,"slvsrtb1";#N/A,#N/A,FALSE,"slvsrtb2";#N/A,#N/A,FALSE,"slvsrtb3";#N/A,#N/A,FALSE,"slvsrtb4";#N/A,#N/A,FALSE,"slvsrtb5";#N/A,#N/A,FALSE,"slvsrtb6";#N/A,#N/A,FALSE,"slvsrtb7";#N/A,#N/A,FALSE,"slvsrtb8";#N/A,#N/A,FALSE,"slvsrtb9";#N/A,#N/A,FALSE,"slvsrtb10";#N/A,#N/A,FALSE,"slvsrtb12"}</definedName>
    <definedName name="zzzzzzzzzz" localSheetId="23" hidden="1">{#N/A,#N/A,FALSE,"slvsrtb1";#N/A,#N/A,FALSE,"slvsrtb2";#N/A,#N/A,FALSE,"slvsrtb3";#N/A,#N/A,FALSE,"slvsrtb4";#N/A,#N/A,FALSE,"slvsrtb5";#N/A,#N/A,FALSE,"slvsrtb6";#N/A,#N/A,FALSE,"slvsrtb7";#N/A,#N/A,FALSE,"slvsrtb8";#N/A,#N/A,FALSE,"slvsrtb9";#N/A,#N/A,FALSE,"slvsrtb10";#N/A,#N/A,FALSE,"slvsrtb12"}</definedName>
    <definedName name="zzzzzzzzzz" localSheetId="24" hidden="1">{#N/A,#N/A,FALSE,"slvsrtb1";#N/A,#N/A,FALSE,"slvsrtb2";#N/A,#N/A,FALSE,"slvsrtb3";#N/A,#N/A,FALSE,"slvsrtb4";#N/A,#N/A,FALSE,"slvsrtb5";#N/A,#N/A,FALSE,"slvsrtb6";#N/A,#N/A,FALSE,"slvsrtb7";#N/A,#N/A,FALSE,"slvsrtb8";#N/A,#N/A,FALSE,"slvsrtb9";#N/A,#N/A,FALSE,"slvsrtb10";#N/A,#N/A,FALSE,"slvsrtb12"}</definedName>
    <definedName name="zzzzzzzzzz" localSheetId="27" hidden="1">{#N/A,#N/A,FALSE,"slvsrtb1";#N/A,#N/A,FALSE,"slvsrtb2";#N/A,#N/A,FALSE,"slvsrtb3";#N/A,#N/A,FALSE,"slvsrtb4";#N/A,#N/A,FALSE,"slvsrtb5";#N/A,#N/A,FALSE,"slvsrtb6";#N/A,#N/A,FALSE,"slvsrtb7";#N/A,#N/A,FALSE,"slvsrtb8";#N/A,#N/A,FALSE,"slvsrtb9";#N/A,#N/A,FALSE,"slvsrtb10";#N/A,#N/A,FALSE,"slvsrtb12"}</definedName>
    <definedName name="zzzzzzzzzz" localSheetId="29" hidden="1">{#N/A,#N/A,FALSE,"slvsrtb1";#N/A,#N/A,FALSE,"slvsrtb2";#N/A,#N/A,FALSE,"slvsrtb3";#N/A,#N/A,FALSE,"slvsrtb4";#N/A,#N/A,FALSE,"slvsrtb5";#N/A,#N/A,FALSE,"slvsrtb6";#N/A,#N/A,FALSE,"slvsrtb7";#N/A,#N/A,FALSE,"slvsrtb8";#N/A,#N/A,FALSE,"slvsrtb9";#N/A,#N/A,FALSE,"slvsrtb10";#N/A,#N/A,FALSE,"slvsrtb12"}</definedName>
    <definedName name="zzzzzzzzzz" localSheetId="30" hidden="1">{#N/A,#N/A,FALSE,"slvsrtb1";#N/A,#N/A,FALSE,"slvsrtb2";#N/A,#N/A,FALSE,"slvsrtb3";#N/A,#N/A,FALSE,"slvsrtb4";#N/A,#N/A,FALSE,"slvsrtb5";#N/A,#N/A,FALSE,"slvsrtb6";#N/A,#N/A,FALSE,"slvsrtb7";#N/A,#N/A,FALSE,"slvsrtb8";#N/A,#N/A,FALSE,"slvsrtb9";#N/A,#N/A,FALSE,"slvsrtb10";#N/A,#N/A,FALSE,"slvsrtb12"}</definedName>
    <definedName name="zzzzzzzzzz" localSheetId="31" hidden="1">{#N/A,#N/A,FALSE,"slvsrtb1";#N/A,#N/A,FALSE,"slvsrtb2";#N/A,#N/A,FALSE,"slvsrtb3";#N/A,#N/A,FALSE,"slvsrtb4";#N/A,#N/A,FALSE,"slvsrtb5";#N/A,#N/A,FALSE,"slvsrtb6";#N/A,#N/A,FALSE,"slvsrtb7";#N/A,#N/A,FALSE,"slvsrtb8";#N/A,#N/A,FALSE,"slvsrtb9";#N/A,#N/A,FALSE,"slvsrtb10";#N/A,#N/A,FALSE,"slvsrtb12"}</definedName>
    <definedName name="zzzzzzzzzz" localSheetId="32" hidden="1">{#N/A,#N/A,FALSE,"slvsrtb1";#N/A,#N/A,FALSE,"slvsrtb2";#N/A,#N/A,FALSE,"slvsrtb3";#N/A,#N/A,FALSE,"slvsrtb4";#N/A,#N/A,FALSE,"slvsrtb5";#N/A,#N/A,FALSE,"slvsrtb6";#N/A,#N/A,FALSE,"slvsrtb7";#N/A,#N/A,FALSE,"slvsrtb8";#N/A,#N/A,FALSE,"slvsrtb9";#N/A,#N/A,FALSE,"slvsrtb10";#N/A,#N/A,FALSE,"slvsrtb12"}</definedName>
    <definedName name="zzzzzzzzzz" localSheetId="34" hidden="1">{#N/A,#N/A,FALSE,"slvsrtb1";#N/A,#N/A,FALSE,"slvsrtb2";#N/A,#N/A,FALSE,"slvsrtb3";#N/A,#N/A,FALSE,"slvsrtb4";#N/A,#N/A,FALSE,"slvsrtb5";#N/A,#N/A,FALSE,"slvsrtb6";#N/A,#N/A,FALSE,"slvsrtb7";#N/A,#N/A,FALSE,"slvsrtb8";#N/A,#N/A,FALSE,"slvsrtb9";#N/A,#N/A,FALSE,"slvsrtb10";#N/A,#N/A,FALSE,"slvsrtb12"}</definedName>
    <definedName name="zzzzzzzzzz" localSheetId="35" hidden="1">{#N/A,#N/A,FALSE,"slvsrtb1";#N/A,#N/A,FALSE,"slvsrtb2";#N/A,#N/A,FALSE,"slvsrtb3";#N/A,#N/A,FALSE,"slvsrtb4";#N/A,#N/A,FALSE,"slvsrtb5";#N/A,#N/A,FALSE,"slvsrtb6";#N/A,#N/A,FALSE,"slvsrtb7";#N/A,#N/A,FALSE,"slvsrtb8";#N/A,#N/A,FALSE,"slvsrtb9";#N/A,#N/A,FALSE,"slvsrtb10";#N/A,#N/A,FALSE,"slvsrtb12"}</definedName>
    <definedName name="zzzzzzzzzz" localSheetId="37" hidden="1">{#N/A,#N/A,FALSE,"slvsrtb1";#N/A,#N/A,FALSE,"slvsrtb2";#N/A,#N/A,FALSE,"slvsrtb3";#N/A,#N/A,FALSE,"slvsrtb4";#N/A,#N/A,FALSE,"slvsrtb5";#N/A,#N/A,FALSE,"slvsrtb6";#N/A,#N/A,FALSE,"slvsrtb7";#N/A,#N/A,FALSE,"slvsrtb8";#N/A,#N/A,FALSE,"slvsrtb9";#N/A,#N/A,FALSE,"slvsrtb10";#N/A,#N/A,FALSE,"slvsrtb12"}</definedName>
    <definedName name="zzzzzzzzzz" localSheetId="38" hidden="1">{#N/A,#N/A,FALSE,"slvsrtb1";#N/A,#N/A,FALSE,"slvsrtb2";#N/A,#N/A,FALSE,"slvsrtb3";#N/A,#N/A,FALSE,"slvsrtb4";#N/A,#N/A,FALSE,"slvsrtb5";#N/A,#N/A,FALSE,"slvsrtb6";#N/A,#N/A,FALSE,"slvsrtb7";#N/A,#N/A,FALSE,"slvsrtb8";#N/A,#N/A,FALSE,"slvsrtb9";#N/A,#N/A,FALSE,"slvsrtb10";#N/A,#N/A,FALSE,"slvsrtb12"}</definedName>
    <definedName name="zzzzzzzzzz" localSheetId="47" hidden="1">{#N/A,#N/A,FALSE,"slvsrtb1";#N/A,#N/A,FALSE,"slvsrtb2";#N/A,#N/A,FALSE,"slvsrtb3";#N/A,#N/A,FALSE,"slvsrtb4";#N/A,#N/A,FALSE,"slvsrtb5";#N/A,#N/A,FALSE,"slvsrtb6";#N/A,#N/A,FALSE,"slvsrtb7";#N/A,#N/A,FALSE,"slvsrtb8";#N/A,#N/A,FALSE,"slvsrtb9";#N/A,#N/A,FALSE,"slvsrtb10";#N/A,#N/A,FALSE,"slvsrtb12"}</definedName>
    <definedName name="zzzzzzzzzz" localSheetId="48" hidden="1">{#N/A,#N/A,FALSE,"slvsrtb1";#N/A,#N/A,FALSE,"slvsrtb2";#N/A,#N/A,FALSE,"slvsrtb3";#N/A,#N/A,FALSE,"slvsrtb4";#N/A,#N/A,FALSE,"slvsrtb5";#N/A,#N/A,FALSE,"slvsrtb6";#N/A,#N/A,FALSE,"slvsrtb7";#N/A,#N/A,FALSE,"slvsrtb8";#N/A,#N/A,FALSE,"slvsrtb9";#N/A,#N/A,FALSE,"slvsrtb10";#N/A,#N/A,FALSE,"slvsrtb12"}</definedName>
    <definedName name="zzzzzzzzzz" localSheetId="49" hidden="1">{#N/A,#N/A,FALSE,"slvsrtb1";#N/A,#N/A,FALSE,"slvsrtb2";#N/A,#N/A,FALSE,"slvsrtb3";#N/A,#N/A,FALSE,"slvsrtb4";#N/A,#N/A,FALSE,"slvsrtb5";#N/A,#N/A,FALSE,"slvsrtb6";#N/A,#N/A,FALSE,"slvsrtb7";#N/A,#N/A,FALSE,"slvsrtb8";#N/A,#N/A,FALSE,"slvsrtb9";#N/A,#N/A,FALSE,"slvsrtb10";#N/A,#N/A,FALSE,"slvsrtb12"}</definedName>
    <definedName name="zzzzzzzzzz" localSheetId="50" hidden="1">{#N/A,#N/A,FALSE,"slvsrtb1";#N/A,#N/A,FALSE,"slvsrtb2";#N/A,#N/A,FALSE,"slvsrtb3";#N/A,#N/A,FALSE,"slvsrtb4";#N/A,#N/A,FALSE,"slvsrtb5";#N/A,#N/A,FALSE,"slvsrtb6";#N/A,#N/A,FALSE,"slvsrtb7";#N/A,#N/A,FALSE,"slvsrtb8";#N/A,#N/A,FALSE,"slvsrtb9";#N/A,#N/A,FALSE,"slvsrtb10";#N/A,#N/A,FALSE,"slvsrtb12"}</definedName>
    <definedName name="zzzzzzzzzz" localSheetId="51" hidden="1">{#N/A,#N/A,FALSE,"slvsrtb1";#N/A,#N/A,FALSE,"slvsrtb2";#N/A,#N/A,FALSE,"slvsrtb3";#N/A,#N/A,FALSE,"slvsrtb4";#N/A,#N/A,FALSE,"slvsrtb5";#N/A,#N/A,FALSE,"slvsrtb6";#N/A,#N/A,FALSE,"slvsrtb7";#N/A,#N/A,FALSE,"slvsrtb8";#N/A,#N/A,FALSE,"slvsrtb9";#N/A,#N/A,FALSE,"slvsrtb10";#N/A,#N/A,FALSE,"slvsrtb12"}</definedName>
    <definedName name="zzzzzzzzzz" localSheetId="52" hidden="1">{#N/A,#N/A,FALSE,"slvsrtb1";#N/A,#N/A,FALSE,"slvsrtb2";#N/A,#N/A,FALSE,"slvsrtb3";#N/A,#N/A,FALSE,"slvsrtb4";#N/A,#N/A,FALSE,"slvsrtb5";#N/A,#N/A,FALSE,"slvsrtb6";#N/A,#N/A,FALSE,"slvsrtb7";#N/A,#N/A,FALSE,"slvsrtb8";#N/A,#N/A,FALSE,"slvsrtb9";#N/A,#N/A,FALSE,"slvsrtb10";#N/A,#N/A,FALSE,"slvsrtb12"}</definedName>
    <definedName name="zzzzzzzzzz" localSheetId="53" hidden="1">{#N/A,#N/A,FALSE,"slvsrtb1";#N/A,#N/A,FALSE,"slvsrtb2";#N/A,#N/A,FALSE,"slvsrtb3";#N/A,#N/A,FALSE,"slvsrtb4";#N/A,#N/A,FALSE,"slvsrtb5";#N/A,#N/A,FALSE,"slvsrtb6";#N/A,#N/A,FALSE,"slvsrtb7";#N/A,#N/A,FALSE,"slvsrtb8";#N/A,#N/A,FALSE,"slvsrtb9";#N/A,#N/A,FALSE,"slvsrtb10";#N/A,#N/A,FALSE,"slvsrtb12"}</definedName>
    <definedName name="zzzzzzzzzz" localSheetId="54" hidden="1">{#N/A,#N/A,FALSE,"slvsrtb1";#N/A,#N/A,FALSE,"slvsrtb2";#N/A,#N/A,FALSE,"slvsrtb3";#N/A,#N/A,FALSE,"slvsrtb4";#N/A,#N/A,FALSE,"slvsrtb5";#N/A,#N/A,FALSE,"slvsrtb6";#N/A,#N/A,FALSE,"slvsrtb7";#N/A,#N/A,FALSE,"slvsrtb8";#N/A,#N/A,FALSE,"slvsrtb9";#N/A,#N/A,FALSE,"slvsrtb10";#N/A,#N/A,FALSE,"slvsrtb12"}</definedName>
    <definedName name="zzzzzzzzzz" localSheetId="14" hidden="1">{#N/A,#N/A,FALSE,"slvsrtb1";#N/A,#N/A,FALSE,"slvsrtb2";#N/A,#N/A,FALSE,"slvsrtb3";#N/A,#N/A,FALSE,"slvsrtb4";#N/A,#N/A,FALSE,"slvsrtb5";#N/A,#N/A,FALSE,"slvsrtb6";#N/A,#N/A,FALSE,"slvsrtb7";#N/A,#N/A,FALSE,"slvsrtb8";#N/A,#N/A,FALSE,"slvsrtb9";#N/A,#N/A,FALSE,"slvsrtb10";#N/A,#N/A,FALSE,"slvsrtb12"}</definedName>
    <definedName name="zzzzzzzzzz" localSheetId="55" hidden="1">{#N/A,#N/A,FALSE,"slvsrtb1";#N/A,#N/A,FALSE,"slvsrtb2";#N/A,#N/A,FALSE,"slvsrtb3";#N/A,#N/A,FALSE,"slvsrtb4";#N/A,#N/A,FALSE,"slvsrtb5";#N/A,#N/A,FALSE,"slvsrtb6";#N/A,#N/A,FALSE,"slvsrtb7";#N/A,#N/A,FALSE,"slvsrtb8";#N/A,#N/A,FALSE,"slvsrtb9";#N/A,#N/A,FALSE,"slvsrtb10";#N/A,#N/A,FALSE,"slvsrtb12"}</definedName>
    <definedName name="zzzzzzzzzz" localSheetId="56" hidden="1">{#N/A,#N/A,FALSE,"slvsrtb1";#N/A,#N/A,FALSE,"slvsrtb2";#N/A,#N/A,FALSE,"slvsrtb3";#N/A,#N/A,FALSE,"slvsrtb4";#N/A,#N/A,FALSE,"slvsrtb5";#N/A,#N/A,FALSE,"slvsrtb6";#N/A,#N/A,FALSE,"slvsrtb7";#N/A,#N/A,FALSE,"slvsrtb8";#N/A,#N/A,FALSE,"slvsrtb9";#N/A,#N/A,FALSE,"slvsrtb10";#N/A,#N/A,FALSE,"slvsrtb12"}</definedName>
    <definedName name="zzzzzzzzzz" localSheetId="57" hidden="1">{#N/A,#N/A,FALSE,"slvsrtb1";#N/A,#N/A,FALSE,"slvsrtb2";#N/A,#N/A,FALSE,"slvsrtb3";#N/A,#N/A,FALSE,"slvsrtb4";#N/A,#N/A,FALSE,"slvsrtb5";#N/A,#N/A,FALSE,"slvsrtb6";#N/A,#N/A,FALSE,"slvsrtb7";#N/A,#N/A,FALSE,"slvsrtb8";#N/A,#N/A,FALSE,"slvsrtb9";#N/A,#N/A,FALSE,"slvsrtb10";#N/A,#N/A,FALSE,"slvsrtb12"}</definedName>
    <definedName name="zzzzzzzzzz" localSheetId="58" hidden="1">{#N/A,#N/A,FALSE,"slvsrtb1";#N/A,#N/A,FALSE,"slvsrtb2";#N/A,#N/A,FALSE,"slvsrtb3";#N/A,#N/A,FALSE,"slvsrtb4";#N/A,#N/A,FALSE,"slvsrtb5";#N/A,#N/A,FALSE,"slvsrtb6";#N/A,#N/A,FALSE,"slvsrtb7";#N/A,#N/A,FALSE,"slvsrtb8";#N/A,#N/A,FALSE,"slvsrtb9";#N/A,#N/A,FALSE,"slvsrtb10";#N/A,#N/A,FALSE,"slvsrtb12"}</definedName>
    <definedName name="zzzzzzzzzz" localSheetId="18" hidden="1">{#N/A,#N/A,FALSE,"slvsrtb1";#N/A,#N/A,FALSE,"slvsrtb2";#N/A,#N/A,FALSE,"slvsrtb3";#N/A,#N/A,FALSE,"slvsrtb4";#N/A,#N/A,FALSE,"slvsrtb5";#N/A,#N/A,FALSE,"slvsrtb6";#N/A,#N/A,FALSE,"slvsrtb7";#N/A,#N/A,FALSE,"slvsrtb8";#N/A,#N/A,FALSE,"slvsrtb9";#N/A,#N/A,FALSE,"slvsrtb10";#N/A,#N/A,FALSE,"slvsrtb12"}</definedName>
    <definedName name="zzzzzzzzzz" localSheetId="19" hidden="1">{#N/A,#N/A,FALSE,"slvsrtb1";#N/A,#N/A,FALSE,"slvsrtb2";#N/A,#N/A,FALSE,"slvsrtb3";#N/A,#N/A,FALSE,"slvsrtb4";#N/A,#N/A,FALSE,"slvsrtb5";#N/A,#N/A,FALSE,"slvsrtb6";#N/A,#N/A,FALSE,"slvsrtb7";#N/A,#N/A,FALSE,"slvsrtb8";#N/A,#N/A,FALSE,"slvsrtb9";#N/A,#N/A,FALSE,"slvsrtb10";#N/A,#N/A,FALSE,"slvsrtb12"}</definedName>
    <definedName name="zzzzzzzzzz" localSheetId="15" hidden="1">{#N/A,#N/A,FALSE,"slvsrtb1";#N/A,#N/A,FALSE,"slvsrtb2";#N/A,#N/A,FALSE,"slvsrtb3";#N/A,#N/A,FALSE,"slvsrtb4";#N/A,#N/A,FALSE,"slvsrtb5";#N/A,#N/A,FALSE,"slvsrtb6";#N/A,#N/A,FALSE,"slvsrtb7";#N/A,#N/A,FALSE,"slvsrtb8";#N/A,#N/A,FALSE,"slvsrtb9";#N/A,#N/A,FALSE,"slvsrtb10";#N/A,#N/A,FALSE,"slvsrtb12"}</definedName>
    <definedName name="zzzzzzzzzz" localSheetId="16"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88" i="85" l="1"/>
  <c r="D488" i="85"/>
  <c r="E487" i="85"/>
  <c r="D487" i="85"/>
  <c r="E486" i="85"/>
  <c r="D486" i="85"/>
  <c r="E485" i="85"/>
  <c r="D485" i="85"/>
  <c r="E484" i="85"/>
  <c r="D484" i="85"/>
  <c r="E483" i="85"/>
  <c r="D483" i="85"/>
  <c r="E482" i="85"/>
  <c r="D482" i="85"/>
  <c r="E481" i="85"/>
  <c r="D481" i="85"/>
  <c r="E480" i="85"/>
  <c r="D480" i="85"/>
  <c r="E479" i="85"/>
  <c r="D479" i="85"/>
  <c r="E478" i="85"/>
  <c r="D478" i="85"/>
  <c r="E477" i="85"/>
  <c r="D477" i="85"/>
  <c r="E476" i="85"/>
  <c r="D476" i="85"/>
  <c r="E475" i="85"/>
  <c r="D475" i="85"/>
  <c r="E474" i="85"/>
  <c r="D474" i="85"/>
  <c r="E473" i="85"/>
  <c r="D473" i="85"/>
  <c r="E472" i="85"/>
  <c r="D472" i="85"/>
  <c r="E471" i="85"/>
  <c r="D471" i="85"/>
  <c r="E470" i="85"/>
  <c r="D470" i="85"/>
  <c r="E469" i="85"/>
  <c r="D469" i="85"/>
  <c r="E468" i="85"/>
  <c r="D468" i="85"/>
  <c r="E467" i="85"/>
  <c r="D467" i="85"/>
  <c r="E466" i="85"/>
  <c r="D466" i="85"/>
  <c r="E465" i="85"/>
  <c r="D465" i="85"/>
  <c r="E464" i="85"/>
  <c r="D464" i="85"/>
  <c r="E463" i="85"/>
  <c r="D463" i="85"/>
  <c r="E462" i="85"/>
  <c r="D462" i="85"/>
  <c r="E461" i="85"/>
  <c r="D461" i="85"/>
  <c r="E460" i="85"/>
  <c r="D460" i="85"/>
  <c r="E459" i="85"/>
  <c r="D459" i="85"/>
  <c r="E458" i="85"/>
  <c r="D458" i="85"/>
  <c r="E457" i="85"/>
  <c r="D457" i="85"/>
  <c r="E456" i="85"/>
  <c r="D456" i="85"/>
  <c r="E455" i="85"/>
  <c r="D455" i="85"/>
  <c r="E454" i="85"/>
  <c r="D454" i="85"/>
  <c r="E453" i="85"/>
  <c r="D453" i="85"/>
  <c r="E452" i="85"/>
  <c r="D452" i="85"/>
  <c r="E451" i="85"/>
  <c r="D451" i="85"/>
  <c r="E450" i="85"/>
  <c r="D450" i="85"/>
  <c r="E449" i="85"/>
  <c r="D449" i="85"/>
  <c r="E448" i="85"/>
  <c r="D448" i="85"/>
  <c r="E447" i="85"/>
  <c r="D447" i="85"/>
  <c r="E446" i="85"/>
  <c r="D446" i="85"/>
  <c r="E445" i="85"/>
  <c r="D445" i="85"/>
  <c r="E444" i="85"/>
  <c r="D444" i="85"/>
  <c r="E443" i="85"/>
  <c r="D443" i="85"/>
  <c r="E442" i="85"/>
  <c r="D442" i="85"/>
  <c r="E441" i="85"/>
  <c r="D441" i="85"/>
  <c r="E440" i="85"/>
  <c r="D440" i="85"/>
  <c r="E439" i="85"/>
  <c r="D439" i="85"/>
  <c r="E438" i="85"/>
  <c r="D438" i="85"/>
  <c r="E437" i="85"/>
  <c r="D437" i="85"/>
  <c r="E436" i="85"/>
  <c r="D436" i="85"/>
  <c r="E435" i="85"/>
  <c r="D435" i="85"/>
  <c r="E434" i="85"/>
  <c r="D434" i="85"/>
  <c r="E433" i="85"/>
  <c r="D433" i="85"/>
  <c r="E432" i="85"/>
  <c r="D432" i="85"/>
  <c r="E431" i="85"/>
  <c r="D431" i="85"/>
  <c r="E430" i="85"/>
  <c r="D430" i="85"/>
  <c r="E429" i="85"/>
  <c r="D429" i="85"/>
  <c r="E428" i="85"/>
  <c r="D428" i="85"/>
  <c r="E427" i="85"/>
  <c r="D427" i="85"/>
  <c r="E426" i="85"/>
  <c r="D426" i="85"/>
  <c r="E425" i="85"/>
  <c r="D425" i="85"/>
  <c r="E424" i="85"/>
  <c r="D424" i="85"/>
  <c r="E423" i="85"/>
  <c r="D423" i="85"/>
  <c r="E422" i="85"/>
  <c r="D422" i="85"/>
  <c r="E421" i="85"/>
  <c r="D421" i="85"/>
  <c r="E420" i="85"/>
  <c r="D420" i="85"/>
  <c r="E419" i="85"/>
  <c r="D419" i="85"/>
  <c r="E418" i="85"/>
  <c r="D418" i="85"/>
  <c r="E417" i="85"/>
  <c r="D417" i="85"/>
  <c r="E416" i="85"/>
  <c r="D416" i="85"/>
  <c r="E415" i="85"/>
  <c r="D415" i="85"/>
  <c r="E414" i="85"/>
  <c r="D414" i="85"/>
  <c r="E413" i="85"/>
  <c r="D413" i="85"/>
  <c r="E412" i="85"/>
  <c r="D412" i="85"/>
  <c r="E411" i="85"/>
  <c r="D411" i="85"/>
  <c r="E410" i="85"/>
  <c r="D410" i="85"/>
  <c r="E409" i="85"/>
  <c r="D409" i="85"/>
  <c r="E408" i="85"/>
  <c r="D408" i="85"/>
  <c r="E407" i="85"/>
  <c r="D407" i="85"/>
  <c r="E406" i="85"/>
  <c r="D406" i="85"/>
  <c r="E405" i="85"/>
  <c r="D405" i="85"/>
  <c r="E404" i="85"/>
  <c r="D404" i="85"/>
  <c r="E403" i="85"/>
  <c r="D403" i="85"/>
  <c r="E402" i="85"/>
  <c r="D402" i="85"/>
  <c r="E401" i="85"/>
  <c r="D401" i="85"/>
  <c r="E400" i="85"/>
  <c r="D400" i="85"/>
  <c r="E399" i="85"/>
  <c r="D399" i="85"/>
  <c r="E398" i="85"/>
  <c r="D398" i="85"/>
  <c r="E397" i="85"/>
  <c r="D397" i="85"/>
  <c r="E396" i="85"/>
  <c r="D396" i="85"/>
  <c r="E395" i="85"/>
  <c r="D395" i="85"/>
  <c r="E394" i="85"/>
  <c r="D394" i="85"/>
  <c r="E393" i="85"/>
  <c r="D393" i="85"/>
  <c r="E392" i="85"/>
  <c r="D392" i="85"/>
  <c r="E391" i="85"/>
  <c r="D391" i="85"/>
  <c r="E390" i="85"/>
  <c r="D390" i="85"/>
  <c r="E389" i="85"/>
  <c r="D389" i="85"/>
  <c r="E388" i="85"/>
  <c r="D388" i="85"/>
  <c r="E387" i="85"/>
  <c r="D387" i="85"/>
  <c r="E386" i="85"/>
  <c r="D386" i="85"/>
  <c r="E385" i="85"/>
  <c r="D385" i="85"/>
  <c r="E384" i="85"/>
  <c r="D384" i="85"/>
  <c r="E383" i="85"/>
  <c r="D383" i="85"/>
  <c r="E382" i="85"/>
  <c r="D382" i="85"/>
  <c r="E381" i="85"/>
  <c r="D381" i="85"/>
  <c r="E380" i="85"/>
  <c r="D380" i="85"/>
  <c r="E379" i="85"/>
  <c r="D379" i="85"/>
  <c r="E378" i="85"/>
  <c r="D378" i="85"/>
  <c r="E377" i="85"/>
  <c r="D377" i="85"/>
  <c r="E376" i="85"/>
  <c r="D376" i="85"/>
  <c r="E375" i="85"/>
  <c r="D375" i="85"/>
  <c r="E374" i="85"/>
  <c r="D374" i="85"/>
  <c r="E373" i="85"/>
  <c r="D373" i="85"/>
  <c r="E372" i="85"/>
  <c r="D372" i="85"/>
  <c r="E371" i="85"/>
  <c r="D371" i="85"/>
  <c r="E370" i="85"/>
  <c r="D370" i="85"/>
  <c r="E369" i="85"/>
  <c r="D369" i="85"/>
  <c r="E368" i="85"/>
  <c r="D368" i="85"/>
  <c r="E367" i="85"/>
  <c r="D367" i="85"/>
  <c r="E366" i="85"/>
  <c r="D366" i="85"/>
  <c r="E365" i="85"/>
  <c r="D365" i="85"/>
  <c r="E364" i="85"/>
  <c r="D364" i="85"/>
  <c r="E363" i="85"/>
  <c r="D363" i="85"/>
  <c r="E362" i="85"/>
  <c r="D362" i="85"/>
  <c r="E361" i="85"/>
  <c r="D361" i="85"/>
  <c r="E360" i="85"/>
  <c r="D360" i="85"/>
  <c r="E359" i="85"/>
  <c r="D359" i="85"/>
  <c r="E358" i="85"/>
  <c r="D358" i="85"/>
  <c r="E357" i="85"/>
  <c r="D357" i="85"/>
  <c r="E356" i="85"/>
  <c r="D356" i="85"/>
  <c r="E355" i="85"/>
  <c r="D355" i="85"/>
  <c r="E354" i="85"/>
  <c r="D354" i="85"/>
  <c r="E353" i="85"/>
  <c r="D353" i="85"/>
  <c r="E352" i="85"/>
  <c r="D352" i="85"/>
  <c r="E351" i="85"/>
  <c r="D351" i="85"/>
  <c r="E350" i="85"/>
  <c r="D350" i="85"/>
  <c r="E349" i="85"/>
  <c r="D349" i="85"/>
  <c r="E348" i="85"/>
  <c r="D348" i="85"/>
  <c r="E347" i="85"/>
  <c r="D347" i="85"/>
  <c r="E346" i="85"/>
  <c r="D346" i="85"/>
  <c r="E345" i="85"/>
  <c r="D345" i="85"/>
  <c r="E344" i="85"/>
  <c r="D344" i="85"/>
  <c r="E343" i="85"/>
  <c r="D343" i="85"/>
  <c r="E342" i="85"/>
  <c r="D342" i="85"/>
  <c r="E341" i="85"/>
  <c r="D341" i="85"/>
  <c r="E340" i="85"/>
  <c r="D340" i="85"/>
  <c r="E339" i="85"/>
  <c r="D339" i="85"/>
  <c r="E338" i="85"/>
  <c r="D338" i="85"/>
  <c r="E337" i="85"/>
  <c r="D337" i="85"/>
  <c r="E336" i="85"/>
  <c r="D336" i="85"/>
  <c r="E335" i="85"/>
  <c r="D335" i="85"/>
  <c r="E334" i="85"/>
  <c r="D334" i="85"/>
  <c r="E333" i="85"/>
  <c r="D333" i="85"/>
  <c r="E332" i="85"/>
  <c r="D332" i="85"/>
  <c r="E331" i="85"/>
  <c r="D331" i="85"/>
  <c r="E330" i="85"/>
  <c r="D330" i="85"/>
  <c r="E329" i="85"/>
  <c r="D329" i="85"/>
  <c r="E328" i="85"/>
  <c r="D328" i="85"/>
  <c r="E327" i="85"/>
  <c r="D327" i="85"/>
  <c r="E326" i="85"/>
  <c r="D326" i="85"/>
  <c r="E325" i="85"/>
  <c r="D325" i="85"/>
  <c r="E324" i="85"/>
  <c r="D324" i="85"/>
  <c r="E323" i="85"/>
  <c r="D323" i="85"/>
  <c r="E322" i="85"/>
  <c r="D322" i="85"/>
  <c r="E321" i="85"/>
  <c r="D321" i="85"/>
  <c r="E320" i="85"/>
  <c r="D320" i="85"/>
  <c r="E319" i="85"/>
  <c r="D319" i="85"/>
  <c r="E318" i="85"/>
  <c r="D318" i="85"/>
  <c r="E317" i="85"/>
  <c r="D317" i="85"/>
  <c r="E316" i="85"/>
  <c r="D316" i="85"/>
  <c r="E315" i="85"/>
  <c r="D315" i="85"/>
  <c r="E314" i="85"/>
  <c r="D314" i="85"/>
  <c r="E313" i="85"/>
  <c r="D313" i="85"/>
  <c r="E312" i="85"/>
  <c r="D312" i="85"/>
  <c r="E311" i="85"/>
  <c r="D311" i="85"/>
  <c r="E310" i="85"/>
  <c r="D310" i="85"/>
  <c r="E309" i="85"/>
  <c r="D309" i="85"/>
  <c r="E308" i="85"/>
  <c r="D308" i="85"/>
  <c r="E307" i="85"/>
  <c r="D307" i="85"/>
  <c r="E306" i="85"/>
  <c r="D306" i="85"/>
  <c r="E305" i="85"/>
  <c r="D305" i="85"/>
  <c r="E304" i="85"/>
  <c r="D304" i="85"/>
  <c r="E303" i="85"/>
  <c r="D303" i="85"/>
  <c r="E302" i="85"/>
  <c r="D302" i="85"/>
  <c r="E301" i="85"/>
  <c r="D301" i="85"/>
  <c r="E300" i="85"/>
  <c r="D300" i="85"/>
  <c r="E299" i="85"/>
  <c r="D299" i="85"/>
  <c r="E298" i="85"/>
  <c r="D298" i="85"/>
  <c r="E297" i="85"/>
  <c r="D297" i="85"/>
  <c r="E296" i="85"/>
  <c r="D296" i="85"/>
  <c r="E295" i="85"/>
  <c r="D295" i="85"/>
  <c r="E294" i="85"/>
  <c r="D294" i="85"/>
  <c r="E293" i="85"/>
  <c r="D293" i="85"/>
  <c r="E292" i="85"/>
  <c r="D292" i="85"/>
  <c r="E291" i="85"/>
  <c r="D291" i="85"/>
  <c r="E290" i="85"/>
  <c r="D290" i="85"/>
  <c r="E289" i="85"/>
  <c r="D289" i="85"/>
  <c r="E288" i="85"/>
  <c r="D288" i="85"/>
  <c r="E287" i="85"/>
  <c r="D287" i="85"/>
  <c r="E286" i="85"/>
  <c r="D286" i="85"/>
  <c r="E285" i="85"/>
  <c r="D285" i="85"/>
  <c r="E284" i="85"/>
  <c r="D284" i="85"/>
  <c r="E283" i="85"/>
  <c r="D283" i="85"/>
  <c r="E282" i="85"/>
  <c r="D282" i="85"/>
  <c r="E281" i="85"/>
  <c r="D281" i="85"/>
  <c r="E280" i="85"/>
  <c r="D280" i="85"/>
  <c r="E279" i="85"/>
  <c r="D279" i="85"/>
  <c r="E278" i="85"/>
  <c r="D278" i="85"/>
  <c r="E277" i="85"/>
  <c r="D277" i="85"/>
  <c r="E276" i="85"/>
  <c r="D276" i="85"/>
  <c r="E275" i="85"/>
  <c r="D275" i="85"/>
  <c r="E274" i="85"/>
  <c r="D274" i="85"/>
  <c r="E273" i="85"/>
  <c r="D273" i="85"/>
  <c r="E272" i="85"/>
  <c r="D272" i="85"/>
  <c r="E271" i="85"/>
  <c r="D271" i="85"/>
  <c r="E270" i="85"/>
  <c r="D270" i="85"/>
  <c r="E269" i="85"/>
  <c r="D269" i="85"/>
  <c r="E268" i="85"/>
  <c r="D268" i="85"/>
  <c r="E267" i="85"/>
  <c r="D267" i="85"/>
  <c r="E266" i="85"/>
  <c r="D266" i="85"/>
  <c r="E265" i="85"/>
  <c r="D265" i="85"/>
  <c r="E264" i="85"/>
  <c r="D264" i="85"/>
  <c r="E263" i="85"/>
  <c r="D263" i="85"/>
  <c r="E262" i="85"/>
  <c r="D262" i="85"/>
  <c r="E261" i="85"/>
  <c r="D261" i="85"/>
  <c r="E260" i="85"/>
  <c r="D260" i="85"/>
  <c r="E259" i="85"/>
  <c r="D259" i="85"/>
  <c r="E258" i="85"/>
  <c r="D258" i="85"/>
  <c r="E257" i="85"/>
  <c r="D257" i="85"/>
  <c r="E256" i="85"/>
  <c r="D256" i="85"/>
  <c r="E255" i="85"/>
  <c r="D255" i="85"/>
  <c r="E254" i="85"/>
  <c r="D254" i="85"/>
  <c r="E253" i="85"/>
  <c r="D253" i="85"/>
  <c r="E252" i="85"/>
  <c r="D252" i="85"/>
  <c r="E251" i="85"/>
  <c r="D251" i="85"/>
  <c r="E250" i="85"/>
  <c r="D250" i="85"/>
  <c r="E249" i="85"/>
  <c r="D249" i="85"/>
  <c r="E248" i="85"/>
  <c r="D248" i="85"/>
  <c r="E247" i="85"/>
  <c r="D247" i="85"/>
  <c r="E246" i="85"/>
  <c r="D246" i="85"/>
  <c r="E245" i="85"/>
  <c r="D245" i="85"/>
  <c r="E244" i="85"/>
  <c r="D244" i="85"/>
  <c r="E243" i="85"/>
  <c r="D243" i="85"/>
  <c r="E242" i="85"/>
  <c r="D242" i="85"/>
  <c r="E241" i="85"/>
  <c r="D241" i="85"/>
  <c r="E240" i="85"/>
  <c r="D240" i="85"/>
  <c r="E239" i="85"/>
  <c r="D239" i="85"/>
  <c r="E238" i="85"/>
  <c r="D238" i="85"/>
  <c r="E237" i="85"/>
  <c r="D237" i="85"/>
  <c r="E236" i="85"/>
  <c r="D236" i="85"/>
  <c r="E235" i="85"/>
  <c r="D235" i="85"/>
  <c r="E234" i="85"/>
  <c r="D234" i="85"/>
  <c r="E233" i="85"/>
  <c r="D233" i="85"/>
  <c r="E232" i="85"/>
  <c r="D232" i="85"/>
  <c r="E231" i="85"/>
  <c r="D231" i="85"/>
  <c r="E230" i="85"/>
  <c r="D230" i="85"/>
  <c r="E229" i="85"/>
  <c r="D229" i="85"/>
  <c r="E228" i="85"/>
  <c r="D228" i="85"/>
  <c r="E227" i="85"/>
  <c r="D227" i="85"/>
  <c r="E226" i="85"/>
  <c r="D226" i="85"/>
  <c r="E225" i="85"/>
  <c r="D225" i="85"/>
  <c r="E224" i="85"/>
  <c r="D224" i="85"/>
  <c r="E223" i="85"/>
  <c r="D223" i="85"/>
  <c r="E222" i="85"/>
  <c r="D222" i="85"/>
  <c r="E221" i="85"/>
  <c r="D221" i="85"/>
  <c r="E220" i="85"/>
  <c r="D220" i="85"/>
  <c r="E219" i="85"/>
  <c r="D219" i="85"/>
  <c r="E218" i="85"/>
  <c r="D218" i="85"/>
  <c r="E217" i="85"/>
  <c r="D217" i="85"/>
  <c r="E216" i="85"/>
  <c r="D216" i="85"/>
  <c r="E215" i="85"/>
  <c r="D215" i="85"/>
  <c r="E214" i="85"/>
  <c r="D214" i="85"/>
  <c r="E213" i="85"/>
  <c r="D213" i="85"/>
  <c r="E212" i="85"/>
  <c r="D212" i="85"/>
  <c r="E211" i="85"/>
  <c r="D211" i="85"/>
  <c r="E210" i="85"/>
  <c r="D210" i="85"/>
  <c r="E209" i="85"/>
  <c r="D209" i="85"/>
  <c r="E208" i="85"/>
  <c r="D208" i="85"/>
  <c r="E207" i="85"/>
  <c r="D207" i="85"/>
  <c r="E206" i="85"/>
  <c r="D206" i="85"/>
  <c r="E205" i="85"/>
  <c r="D205" i="85"/>
  <c r="E204" i="85"/>
  <c r="D204" i="85"/>
  <c r="E203" i="85"/>
  <c r="D203" i="85"/>
  <c r="E202" i="85"/>
  <c r="D202" i="85"/>
  <c r="E201" i="85"/>
  <c r="D201" i="85"/>
  <c r="E200" i="85"/>
  <c r="D200" i="85"/>
  <c r="E199" i="85"/>
  <c r="D199" i="85"/>
  <c r="E198" i="85"/>
  <c r="D198" i="85"/>
  <c r="E197" i="85"/>
  <c r="D197" i="85"/>
  <c r="E196" i="85"/>
  <c r="D196" i="85"/>
  <c r="E195" i="85"/>
  <c r="D195" i="85"/>
  <c r="E194" i="85"/>
  <c r="D194" i="85"/>
  <c r="E193" i="85"/>
  <c r="D193" i="85"/>
  <c r="E192" i="85"/>
  <c r="D192" i="85"/>
  <c r="E191" i="85"/>
  <c r="D191" i="85"/>
  <c r="E190" i="85"/>
  <c r="D190" i="85"/>
  <c r="E189" i="85"/>
  <c r="D189" i="85"/>
  <c r="E188" i="85"/>
  <c r="D188" i="85"/>
  <c r="E187" i="85"/>
  <c r="D187" i="85"/>
  <c r="E186" i="85"/>
  <c r="D186" i="85"/>
  <c r="E185" i="85"/>
  <c r="D185" i="85"/>
  <c r="E184" i="85"/>
  <c r="D184" i="85"/>
  <c r="E183" i="85"/>
  <c r="D183" i="85"/>
  <c r="E182" i="85"/>
  <c r="D182" i="85"/>
  <c r="E181" i="85"/>
  <c r="D181" i="85"/>
  <c r="E180" i="85"/>
  <c r="D180" i="85"/>
  <c r="E179" i="85"/>
  <c r="D179" i="85"/>
  <c r="E178" i="85"/>
  <c r="D178" i="85"/>
  <c r="E177" i="85"/>
  <c r="D177" i="85"/>
  <c r="E176" i="85"/>
  <c r="D176" i="85"/>
  <c r="E175" i="85"/>
  <c r="D175" i="85"/>
  <c r="E174" i="85"/>
  <c r="D174" i="85"/>
  <c r="E173" i="85"/>
  <c r="D173" i="85"/>
  <c r="E172" i="85"/>
  <c r="D172" i="85"/>
  <c r="E171" i="85"/>
  <c r="D171" i="85"/>
  <c r="E170" i="85"/>
  <c r="D170" i="85"/>
  <c r="E169" i="85"/>
  <c r="D169" i="85"/>
  <c r="E168" i="85"/>
  <c r="D168" i="85"/>
  <c r="E167" i="85"/>
  <c r="D167" i="85"/>
  <c r="E166" i="85"/>
  <c r="D166" i="85"/>
  <c r="E165" i="85"/>
  <c r="D165" i="85"/>
  <c r="E164" i="85"/>
  <c r="D164" i="85"/>
  <c r="E163" i="85"/>
  <c r="D163" i="85"/>
  <c r="E162" i="85"/>
  <c r="D162" i="85"/>
  <c r="E161" i="85"/>
  <c r="D161" i="85"/>
  <c r="E160" i="85"/>
  <c r="D160" i="85"/>
  <c r="E159" i="85"/>
  <c r="D159" i="85"/>
  <c r="E158" i="85"/>
  <c r="D158" i="85"/>
  <c r="E157" i="85"/>
  <c r="D157" i="85"/>
  <c r="E156" i="85"/>
  <c r="D156" i="85"/>
  <c r="E155" i="85"/>
  <c r="D155" i="85"/>
  <c r="E154" i="85"/>
  <c r="D154" i="85"/>
  <c r="E153" i="85"/>
  <c r="D153" i="85"/>
  <c r="E152" i="85"/>
  <c r="D152" i="85"/>
  <c r="E151" i="85"/>
  <c r="D151" i="85"/>
  <c r="E150" i="85"/>
  <c r="D150" i="85"/>
  <c r="E149" i="85"/>
  <c r="D149" i="85"/>
  <c r="E148" i="85"/>
  <c r="D148" i="85"/>
  <c r="E147" i="85"/>
  <c r="D147" i="85"/>
  <c r="E146" i="85"/>
  <c r="D146" i="85"/>
  <c r="E145" i="85"/>
  <c r="D145" i="85"/>
  <c r="E144" i="85"/>
  <c r="D144" i="85"/>
  <c r="E143" i="85"/>
  <c r="D143" i="85"/>
  <c r="E142" i="85"/>
  <c r="D142" i="85"/>
  <c r="E141" i="85"/>
  <c r="D141" i="85"/>
  <c r="E140" i="85"/>
  <c r="D140" i="85"/>
  <c r="E139" i="85"/>
  <c r="D139" i="85"/>
  <c r="E138" i="85"/>
  <c r="D138" i="85"/>
  <c r="E137" i="85"/>
  <c r="D137" i="85"/>
  <c r="E136" i="85"/>
  <c r="D136" i="85"/>
  <c r="E135" i="85"/>
  <c r="D135" i="85"/>
  <c r="E134" i="85"/>
  <c r="D134" i="85"/>
  <c r="E133" i="85"/>
  <c r="D133" i="85"/>
  <c r="E132" i="85"/>
  <c r="D132" i="85"/>
  <c r="E131" i="85"/>
  <c r="D131" i="85"/>
  <c r="E130" i="85"/>
  <c r="D130" i="85"/>
  <c r="E129" i="85"/>
  <c r="D129" i="85"/>
  <c r="E128" i="85"/>
  <c r="D128" i="85"/>
  <c r="E127" i="85"/>
  <c r="D127" i="85"/>
  <c r="E126" i="85"/>
  <c r="D126" i="85"/>
  <c r="E125" i="85"/>
  <c r="D125" i="85"/>
  <c r="E124" i="85"/>
  <c r="D124" i="85"/>
  <c r="E123" i="85"/>
  <c r="D123" i="85"/>
  <c r="E122" i="85"/>
  <c r="D122" i="85"/>
  <c r="E121" i="85"/>
  <c r="D121" i="85"/>
  <c r="E120" i="85"/>
  <c r="D120" i="85"/>
  <c r="E119" i="85"/>
  <c r="D119" i="85"/>
  <c r="E118" i="85"/>
  <c r="D118" i="85"/>
  <c r="E117" i="85"/>
  <c r="D117" i="85"/>
  <c r="E116" i="85"/>
  <c r="D116" i="85"/>
  <c r="E115" i="85"/>
  <c r="D115" i="85"/>
  <c r="E114" i="85"/>
  <c r="D114" i="85"/>
  <c r="E113" i="85"/>
  <c r="D113" i="85"/>
  <c r="E112" i="85"/>
  <c r="D112" i="85"/>
  <c r="E111" i="85"/>
  <c r="D111" i="85"/>
  <c r="E110" i="85"/>
  <c r="D110" i="85"/>
  <c r="E109" i="85"/>
  <c r="D109" i="85"/>
  <c r="E108" i="85"/>
  <c r="D108" i="85"/>
  <c r="E107" i="85"/>
  <c r="D107" i="85"/>
  <c r="E106" i="85"/>
  <c r="D106" i="85"/>
  <c r="E105" i="85"/>
  <c r="D105" i="85"/>
  <c r="E104" i="85"/>
  <c r="D104" i="85"/>
  <c r="E103" i="85"/>
  <c r="D103" i="85"/>
  <c r="E102" i="85"/>
  <c r="D102" i="85"/>
  <c r="E101" i="85"/>
  <c r="D101" i="85"/>
  <c r="E100" i="85"/>
  <c r="D100" i="85"/>
  <c r="E99" i="85"/>
  <c r="D99" i="85"/>
  <c r="E98" i="85"/>
  <c r="D98" i="85"/>
  <c r="E97" i="85"/>
  <c r="D97" i="85"/>
  <c r="E96" i="85"/>
  <c r="D96" i="85"/>
  <c r="E95" i="85"/>
  <c r="D95" i="85"/>
  <c r="E94" i="85"/>
  <c r="D94" i="85"/>
  <c r="E93" i="85"/>
  <c r="D93" i="85"/>
  <c r="E92" i="85"/>
  <c r="D92" i="85"/>
  <c r="E91" i="85"/>
  <c r="D91" i="85"/>
  <c r="E90" i="85"/>
  <c r="D90" i="85"/>
  <c r="E89" i="85"/>
  <c r="D89" i="85"/>
  <c r="E88" i="85"/>
  <c r="D88" i="85"/>
  <c r="E87" i="85"/>
  <c r="D87" i="85"/>
  <c r="E86" i="85"/>
  <c r="D86" i="85"/>
  <c r="E85" i="85"/>
  <c r="D85" i="85"/>
  <c r="E84" i="85"/>
  <c r="D84" i="85"/>
  <c r="E83" i="85"/>
  <c r="D83" i="85"/>
  <c r="E82" i="85"/>
  <c r="D82" i="85"/>
  <c r="E81" i="85"/>
  <c r="D81" i="85"/>
  <c r="E80" i="85"/>
  <c r="D80" i="85"/>
  <c r="E79" i="85"/>
  <c r="D79" i="85"/>
  <c r="E78" i="85"/>
  <c r="D78" i="85"/>
  <c r="E77" i="85"/>
  <c r="D77" i="85"/>
  <c r="E76" i="85"/>
  <c r="D76" i="85"/>
  <c r="E75" i="85"/>
  <c r="D75" i="85"/>
  <c r="E74" i="85"/>
  <c r="D74" i="85"/>
  <c r="E73" i="85"/>
  <c r="D73" i="85"/>
  <c r="E72" i="85"/>
  <c r="D72" i="85"/>
  <c r="E71" i="85"/>
  <c r="D71" i="85"/>
  <c r="E70" i="85"/>
  <c r="D70" i="85"/>
  <c r="E69" i="85"/>
  <c r="D69" i="85"/>
  <c r="E68" i="85"/>
  <c r="D68" i="85"/>
  <c r="E67" i="85"/>
  <c r="D67" i="85"/>
  <c r="E66" i="85"/>
  <c r="D66" i="85"/>
  <c r="E65" i="85"/>
  <c r="D65" i="85"/>
  <c r="E64" i="85"/>
  <c r="D64" i="85"/>
  <c r="E63" i="85"/>
  <c r="D63" i="85"/>
  <c r="E62" i="85"/>
  <c r="D62" i="85"/>
  <c r="E61" i="85"/>
  <c r="D61" i="85"/>
  <c r="E60" i="85"/>
  <c r="D60" i="85"/>
  <c r="E59" i="85"/>
  <c r="D59" i="85"/>
  <c r="E58" i="85"/>
  <c r="D58" i="85"/>
  <c r="E57" i="85"/>
  <c r="D57" i="85"/>
  <c r="E56" i="85"/>
  <c r="D56" i="85"/>
  <c r="E55" i="85"/>
  <c r="D55" i="85"/>
  <c r="E54" i="85"/>
  <c r="D54" i="85"/>
  <c r="E53" i="85"/>
  <c r="D53" i="85"/>
  <c r="E52" i="85"/>
  <c r="D52" i="85"/>
  <c r="E51" i="85"/>
  <c r="D51" i="85"/>
  <c r="E50" i="85"/>
  <c r="D50" i="85"/>
  <c r="E49" i="85"/>
  <c r="D49" i="85"/>
  <c r="E48" i="85"/>
  <c r="D48" i="85"/>
  <c r="E47" i="85"/>
  <c r="D47" i="85"/>
  <c r="E46" i="85"/>
  <c r="D46" i="85"/>
  <c r="E45" i="85"/>
  <c r="D45" i="85"/>
  <c r="E44" i="85"/>
  <c r="D44" i="85"/>
  <c r="E43" i="85"/>
  <c r="D43" i="85"/>
  <c r="E42" i="85"/>
  <c r="D42" i="85"/>
  <c r="E41" i="85"/>
  <c r="D41" i="85"/>
  <c r="E40" i="85"/>
  <c r="D40" i="85"/>
  <c r="E39" i="85"/>
  <c r="D39" i="85"/>
  <c r="E38" i="85"/>
  <c r="D38" i="85"/>
  <c r="E37" i="85"/>
  <c r="D37" i="85"/>
  <c r="E36" i="85"/>
  <c r="D36" i="85"/>
  <c r="E35" i="85"/>
  <c r="D35" i="85"/>
  <c r="E34" i="85"/>
  <c r="D34" i="85"/>
  <c r="E33" i="85"/>
  <c r="D33" i="85"/>
  <c r="E32" i="85"/>
  <c r="D32" i="85"/>
  <c r="E31" i="85"/>
  <c r="D31" i="85"/>
  <c r="E30" i="85"/>
  <c r="D30" i="85"/>
  <c r="E29" i="85"/>
  <c r="D29" i="85"/>
  <c r="E28" i="85"/>
  <c r="D28" i="85"/>
  <c r="E27" i="85"/>
  <c r="D27" i="85"/>
  <c r="E26" i="85"/>
  <c r="D26" i="85"/>
  <c r="E25" i="85"/>
  <c r="D25" i="85"/>
  <c r="E24" i="85"/>
  <c r="D24" i="85"/>
  <c r="E23" i="85"/>
  <c r="D23" i="85"/>
  <c r="E22" i="85"/>
  <c r="D22" i="85"/>
  <c r="E21" i="85"/>
  <c r="D21" i="85"/>
  <c r="E20" i="85"/>
  <c r="D20" i="85"/>
  <c r="E19" i="85"/>
  <c r="D19" i="85"/>
  <c r="E18" i="85"/>
  <c r="D18" i="85"/>
  <c r="E17" i="85"/>
  <c r="D17" i="85"/>
  <c r="E16" i="85"/>
  <c r="D16" i="85"/>
  <c r="E15" i="85"/>
  <c r="D15" i="85"/>
  <c r="E14" i="85"/>
  <c r="D14" i="85"/>
  <c r="E13" i="85"/>
  <c r="D13" i="85"/>
  <c r="E12" i="85"/>
  <c r="D12" i="85"/>
  <c r="E11" i="85"/>
  <c r="D11" i="85"/>
  <c r="E10" i="85"/>
  <c r="D10" i="85"/>
  <c r="D9" i="21"/>
  <c r="E9" i="21"/>
  <c r="C235" i="21"/>
  <c r="D10" i="21" s="1"/>
  <c r="D231" i="21"/>
  <c r="E10" i="21"/>
  <c r="E11" i="21"/>
  <c r="E12" i="21"/>
  <c r="E13" i="21"/>
  <c r="E14" i="21"/>
  <c r="E15" i="21"/>
  <c r="E16" i="21"/>
  <c r="E17" i="21"/>
  <c r="E18" i="21"/>
  <c r="E19" i="21"/>
  <c r="E20" i="21"/>
  <c r="E21" i="21"/>
  <c r="E22" i="21"/>
  <c r="E23" i="21"/>
  <c r="E24" i="21"/>
  <c r="E25" i="21"/>
  <c r="E26" i="21"/>
  <c r="E27" i="21"/>
  <c r="E28" i="21"/>
  <c r="E29" i="21"/>
  <c r="E30" i="21"/>
  <c r="E31" i="21"/>
  <c r="E32" i="21"/>
  <c r="E33" i="21"/>
  <c r="E34" i="21"/>
  <c r="E35" i="21"/>
  <c r="E36" i="21"/>
  <c r="E37" i="21"/>
  <c r="E38" i="21"/>
  <c r="E39" i="21"/>
  <c r="E40" i="21"/>
  <c r="E41" i="21"/>
  <c r="E42" i="21"/>
  <c r="E43" i="21"/>
  <c r="E44" i="21"/>
  <c r="E45" i="21"/>
  <c r="E46" i="21"/>
  <c r="E47" i="21"/>
  <c r="E48" i="21"/>
  <c r="E49" i="21"/>
  <c r="E50" i="21"/>
  <c r="E51" i="21"/>
  <c r="E52" i="21"/>
  <c r="E53" i="21"/>
  <c r="E54" i="21"/>
  <c r="E55" i="21"/>
  <c r="E56" i="21"/>
  <c r="E57" i="21"/>
  <c r="E58" i="21"/>
  <c r="E59" i="21"/>
  <c r="E60" i="21"/>
  <c r="E61" i="21"/>
  <c r="E62" i="21"/>
  <c r="E63" i="21"/>
  <c r="E64" i="21"/>
  <c r="E65" i="21"/>
  <c r="E66" i="21"/>
  <c r="E67" i="21"/>
  <c r="E68" i="21"/>
  <c r="E69" i="21"/>
  <c r="E70" i="21"/>
  <c r="E71" i="21"/>
  <c r="E72" i="21"/>
  <c r="E73" i="21"/>
  <c r="E74" i="21"/>
  <c r="E75" i="21"/>
  <c r="E76" i="21"/>
  <c r="E77" i="21"/>
  <c r="E78" i="21"/>
  <c r="E79" i="21"/>
  <c r="E80" i="21"/>
  <c r="E81" i="21"/>
  <c r="E82" i="21"/>
  <c r="E83" i="21"/>
  <c r="E84" i="21"/>
  <c r="E85" i="21"/>
  <c r="E86" i="21"/>
  <c r="E87" i="21"/>
  <c r="E88" i="21"/>
  <c r="E89" i="21"/>
  <c r="E90" i="21"/>
  <c r="E91" i="21"/>
  <c r="E92" i="21"/>
  <c r="E93" i="21"/>
  <c r="E94" i="21"/>
  <c r="E95" i="21"/>
  <c r="E96" i="21"/>
  <c r="E97" i="21"/>
  <c r="E98" i="21"/>
  <c r="E99" i="21"/>
  <c r="E100" i="21"/>
  <c r="E101" i="21"/>
  <c r="E102" i="21"/>
  <c r="E103" i="21"/>
  <c r="E104" i="21"/>
  <c r="E105" i="21"/>
  <c r="E106" i="21"/>
  <c r="E107" i="21"/>
  <c r="E108" i="21"/>
  <c r="E109" i="21"/>
  <c r="E110" i="21"/>
  <c r="E111" i="21"/>
  <c r="E112" i="21"/>
  <c r="E113" i="21"/>
  <c r="E114" i="21"/>
  <c r="E115" i="21"/>
  <c r="E116" i="21"/>
  <c r="E117" i="21"/>
  <c r="E118" i="21"/>
  <c r="E119" i="21"/>
  <c r="E120" i="21"/>
  <c r="E121" i="21"/>
  <c r="E122" i="21"/>
  <c r="E123" i="21"/>
  <c r="E124" i="21"/>
  <c r="E125" i="21"/>
  <c r="E126" i="21"/>
  <c r="E127" i="21"/>
  <c r="E128" i="21"/>
  <c r="E129" i="21"/>
  <c r="E130" i="21"/>
  <c r="E131" i="21"/>
  <c r="E132" i="21"/>
  <c r="E133" i="21"/>
  <c r="E134" i="21"/>
  <c r="E135" i="21"/>
  <c r="E136" i="21"/>
  <c r="E137" i="21"/>
  <c r="E138" i="21"/>
  <c r="E139" i="21"/>
  <c r="E140" i="21"/>
  <c r="E141" i="21"/>
  <c r="E142" i="21"/>
  <c r="E143" i="21"/>
  <c r="E144" i="21"/>
  <c r="E145" i="21"/>
  <c r="E146" i="21"/>
  <c r="E147" i="21"/>
  <c r="E148" i="21"/>
  <c r="E149" i="21"/>
  <c r="E150" i="21"/>
  <c r="E151" i="21"/>
  <c r="E152" i="21"/>
  <c r="E153" i="21"/>
  <c r="E154" i="21"/>
  <c r="E155" i="21"/>
  <c r="E156" i="21"/>
  <c r="E157" i="21"/>
  <c r="E158" i="21"/>
  <c r="E159" i="21"/>
  <c r="E160" i="21"/>
  <c r="E161" i="21"/>
  <c r="E162" i="21"/>
  <c r="E163" i="21"/>
  <c r="E164" i="21"/>
  <c r="E165" i="21"/>
  <c r="E166" i="21"/>
  <c r="E167" i="21"/>
  <c r="E168" i="21"/>
  <c r="E169" i="21"/>
  <c r="E170" i="21"/>
  <c r="E171" i="21"/>
  <c r="E172" i="21"/>
  <c r="E173" i="21"/>
  <c r="E174" i="21"/>
  <c r="E175" i="21"/>
  <c r="E176" i="21"/>
  <c r="E177" i="21"/>
  <c r="E178" i="21"/>
  <c r="E179" i="21"/>
  <c r="E180" i="21"/>
  <c r="E181" i="21"/>
  <c r="E182" i="21"/>
  <c r="E183" i="21"/>
  <c r="E184" i="21"/>
  <c r="E185" i="21"/>
  <c r="E186" i="21"/>
  <c r="E187" i="21"/>
  <c r="E188" i="21"/>
  <c r="E189" i="21"/>
  <c r="E190" i="21"/>
  <c r="E191" i="21"/>
  <c r="E192" i="21"/>
  <c r="E193" i="21"/>
  <c r="E194" i="21"/>
  <c r="E195" i="21"/>
  <c r="E196" i="21"/>
  <c r="E197" i="21"/>
  <c r="E198" i="21"/>
  <c r="E199" i="21"/>
  <c r="E200" i="21"/>
  <c r="E201" i="21"/>
  <c r="E202" i="21"/>
  <c r="E203" i="21"/>
  <c r="E204" i="21"/>
  <c r="E205" i="21"/>
  <c r="E206" i="21"/>
  <c r="E207" i="21"/>
  <c r="E208" i="21"/>
  <c r="E209" i="21"/>
  <c r="E210" i="21"/>
  <c r="E211" i="21"/>
  <c r="E212" i="21"/>
  <c r="E213" i="21"/>
  <c r="E214" i="21"/>
  <c r="E215" i="21"/>
  <c r="E216" i="21"/>
  <c r="E217" i="21"/>
  <c r="E218" i="21"/>
  <c r="E219" i="21"/>
  <c r="E220" i="21"/>
  <c r="E221" i="21"/>
  <c r="E222" i="21"/>
  <c r="E223" i="21"/>
  <c r="E224" i="21"/>
  <c r="E225" i="21"/>
  <c r="E226" i="21"/>
  <c r="E227" i="21"/>
  <c r="E228" i="21"/>
  <c r="E229" i="21"/>
  <c r="E230" i="21"/>
  <c r="E231" i="21"/>
  <c r="E232" i="21"/>
  <c r="E233" i="21"/>
  <c r="E234" i="21"/>
  <c r="F9" i="19"/>
  <c r="F33" i="37"/>
  <c r="F34" i="37"/>
  <c r="F35" i="37"/>
  <c r="F36" i="37"/>
  <c r="F37" i="37"/>
  <c r="F38" i="37"/>
  <c r="F39" i="37"/>
  <c r="F40" i="37"/>
  <c r="F41" i="37"/>
  <c r="F42" i="37"/>
  <c r="F43" i="37"/>
  <c r="F44" i="37"/>
  <c r="F45" i="37"/>
  <c r="F46" i="37"/>
  <c r="F47" i="37"/>
  <c r="F48" i="37"/>
  <c r="F49" i="37"/>
  <c r="F32" i="37"/>
  <c r="C27" i="84"/>
  <c r="F26" i="84"/>
  <c r="F25" i="84"/>
  <c r="E24" i="84"/>
  <c r="F24" i="84" s="1"/>
  <c r="D24" i="84"/>
  <c r="C24" i="84"/>
  <c r="F23" i="84"/>
  <c r="E22" i="84"/>
  <c r="F22" i="84" s="1"/>
  <c r="D22" i="84"/>
  <c r="C22" i="84"/>
  <c r="F21" i="84"/>
  <c r="F20" i="84"/>
  <c r="E20" i="84"/>
  <c r="D20" i="84"/>
  <c r="D19" i="84" s="1"/>
  <c r="C20" i="84"/>
  <c r="E19" i="84"/>
  <c r="F19" i="84" s="1"/>
  <c r="C19" i="84"/>
  <c r="F18" i="84"/>
  <c r="E17" i="84"/>
  <c r="F17" i="84" s="1"/>
  <c r="D17" i="84"/>
  <c r="C17" i="84"/>
  <c r="D16" i="84"/>
  <c r="C16" i="84"/>
  <c r="G30" i="83"/>
  <c r="H30" i="83" s="1"/>
  <c r="F30" i="83"/>
  <c r="E30" i="83"/>
  <c r="I30" i="83" s="1"/>
  <c r="D30" i="83"/>
  <c r="C30" i="83"/>
  <c r="I29" i="83"/>
  <c r="H29" i="83"/>
  <c r="I28" i="83"/>
  <c r="H28" i="83"/>
  <c r="I27" i="83"/>
  <c r="H27" i="83"/>
  <c r="I26" i="83"/>
  <c r="H26" i="83"/>
  <c r="I25" i="83"/>
  <c r="H25" i="83"/>
  <c r="I24" i="83"/>
  <c r="H24" i="83"/>
  <c r="I23" i="83"/>
  <c r="H23" i="83"/>
  <c r="I22" i="83"/>
  <c r="H22" i="83"/>
  <c r="I21" i="83"/>
  <c r="H21" i="83"/>
  <c r="I20" i="83"/>
  <c r="H20" i="83"/>
  <c r="I19" i="83"/>
  <c r="H19" i="83"/>
  <c r="I18" i="83"/>
  <c r="H18" i="83"/>
  <c r="I17" i="83"/>
  <c r="H17" i="83"/>
  <c r="I16" i="83"/>
  <c r="H16" i="83"/>
  <c r="I15" i="83"/>
  <c r="H15" i="83"/>
  <c r="D185" i="21" l="1"/>
  <c r="D91" i="21"/>
  <c r="D207" i="21"/>
  <c r="D161" i="21"/>
  <c r="D89" i="21"/>
  <c r="D224" i="21"/>
  <c r="D201" i="21"/>
  <c r="D183" i="21"/>
  <c r="D160" i="21"/>
  <c r="D137" i="21"/>
  <c r="D119" i="21"/>
  <c r="D72" i="21"/>
  <c r="D223" i="21"/>
  <c r="D200" i="21"/>
  <c r="D177" i="21"/>
  <c r="D159" i="21"/>
  <c r="D136" i="21"/>
  <c r="D113" i="21"/>
  <c r="D69" i="21"/>
  <c r="D167" i="21"/>
  <c r="D144" i="21"/>
  <c r="D143" i="21"/>
  <c r="D199" i="21"/>
  <c r="D153" i="21"/>
  <c r="D46" i="21"/>
  <c r="D216" i="21"/>
  <c r="D193" i="21"/>
  <c r="D175" i="21"/>
  <c r="D152" i="21"/>
  <c r="D129" i="21"/>
  <c r="D111" i="21"/>
  <c r="D44" i="21"/>
  <c r="D225" i="21"/>
  <c r="D184" i="21"/>
  <c r="D217" i="21"/>
  <c r="D176" i="21"/>
  <c r="D112" i="21"/>
  <c r="D233" i="21"/>
  <c r="D215" i="21"/>
  <c r="D192" i="21"/>
  <c r="D169" i="21"/>
  <c r="D151" i="21"/>
  <c r="D128" i="21"/>
  <c r="D103" i="21"/>
  <c r="D21" i="21"/>
  <c r="D208" i="21"/>
  <c r="D121" i="21"/>
  <c r="D120" i="21"/>
  <c r="D135" i="21"/>
  <c r="D232" i="21"/>
  <c r="D209" i="21"/>
  <c r="D191" i="21"/>
  <c r="D168" i="21"/>
  <c r="D145" i="21"/>
  <c r="D127" i="21"/>
  <c r="D102" i="21"/>
  <c r="D17" i="21"/>
  <c r="D65" i="21"/>
  <c r="D230" i="21"/>
  <c r="D222" i="21"/>
  <c r="D214" i="21"/>
  <c r="D206" i="21"/>
  <c r="D198" i="21"/>
  <c r="D190" i="21"/>
  <c r="D182" i="21"/>
  <c r="D174" i="21"/>
  <c r="D166" i="21"/>
  <c r="D158" i="21"/>
  <c r="D150" i="21"/>
  <c r="D142" i="21"/>
  <c r="D134" i="21"/>
  <c r="D126" i="21"/>
  <c r="D118" i="21"/>
  <c r="D110" i="21"/>
  <c r="D99" i="21"/>
  <c r="D84" i="21"/>
  <c r="D61" i="21"/>
  <c r="D36" i="21"/>
  <c r="D100" i="21"/>
  <c r="E235" i="21"/>
  <c r="D229" i="21"/>
  <c r="D221" i="21"/>
  <c r="D213" i="21"/>
  <c r="D205" i="21"/>
  <c r="D197" i="21"/>
  <c r="D189" i="21"/>
  <c r="D181" i="21"/>
  <c r="D173" i="21"/>
  <c r="D165" i="21"/>
  <c r="D157" i="21"/>
  <c r="D149" i="21"/>
  <c r="D141" i="21"/>
  <c r="D133" i="21"/>
  <c r="D125" i="21"/>
  <c r="D117" i="21"/>
  <c r="D108" i="21"/>
  <c r="D97" i="21"/>
  <c r="D83" i="21"/>
  <c r="D60" i="21"/>
  <c r="D33" i="21"/>
  <c r="D87" i="21"/>
  <c r="D228" i="21"/>
  <c r="D220" i="21"/>
  <c r="D212" i="21"/>
  <c r="D204" i="21"/>
  <c r="D196" i="21"/>
  <c r="D188" i="21"/>
  <c r="D180" i="21"/>
  <c r="D172" i="21"/>
  <c r="D164" i="21"/>
  <c r="D156" i="21"/>
  <c r="D148" i="21"/>
  <c r="D140" i="21"/>
  <c r="D132" i="21"/>
  <c r="D124" i="21"/>
  <c r="D116" i="21"/>
  <c r="D107" i="21"/>
  <c r="D95" i="21"/>
  <c r="D81" i="21"/>
  <c r="D56" i="21"/>
  <c r="D30" i="21"/>
  <c r="D40" i="21"/>
  <c r="D235" i="21"/>
  <c r="D227" i="21"/>
  <c r="D219" i="21"/>
  <c r="D211" i="21"/>
  <c r="D203" i="21"/>
  <c r="D195" i="21"/>
  <c r="D187" i="21"/>
  <c r="D179" i="21"/>
  <c r="D171" i="21"/>
  <c r="D163" i="21"/>
  <c r="D155" i="21"/>
  <c r="D147" i="21"/>
  <c r="D139" i="21"/>
  <c r="D131" i="21"/>
  <c r="D123" i="21"/>
  <c r="D115" i="21"/>
  <c r="D105" i="21"/>
  <c r="D94" i="21"/>
  <c r="D78" i="21"/>
  <c r="D53" i="21"/>
  <c r="D28" i="21"/>
  <c r="D234" i="21"/>
  <c r="D226" i="21"/>
  <c r="D218" i="21"/>
  <c r="D210" i="21"/>
  <c r="D202" i="21"/>
  <c r="D194" i="21"/>
  <c r="D186" i="21"/>
  <c r="D178" i="21"/>
  <c r="D170" i="21"/>
  <c r="D162" i="21"/>
  <c r="D154" i="21"/>
  <c r="D146" i="21"/>
  <c r="D138" i="21"/>
  <c r="D130" i="21"/>
  <c r="D122" i="21"/>
  <c r="D114" i="21"/>
  <c r="D104" i="21"/>
  <c r="D92" i="21"/>
  <c r="D73" i="21"/>
  <c r="D48" i="21"/>
  <c r="D22" i="21"/>
  <c r="D106" i="21"/>
  <c r="D98" i="21"/>
  <c r="D90" i="21"/>
  <c r="D82" i="21"/>
  <c r="D70" i="21"/>
  <c r="D57" i="21"/>
  <c r="D45" i="21"/>
  <c r="D32" i="21"/>
  <c r="D20" i="21"/>
  <c r="D96" i="21"/>
  <c r="D88" i="21"/>
  <c r="D80" i="21"/>
  <c r="D68" i="21"/>
  <c r="D54" i="21"/>
  <c r="D41" i="21"/>
  <c r="D29" i="21"/>
  <c r="D16" i="21"/>
  <c r="D14" i="21"/>
  <c r="D86" i="21"/>
  <c r="D77" i="21"/>
  <c r="D64" i="21"/>
  <c r="D52" i="21"/>
  <c r="D38" i="21"/>
  <c r="D25" i="21"/>
  <c r="D13" i="21"/>
  <c r="D109" i="21"/>
  <c r="D101" i="21"/>
  <c r="D93" i="21"/>
  <c r="D85" i="21"/>
  <c r="D76" i="21"/>
  <c r="D62" i="21"/>
  <c r="D49" i="21"/>
  <c r="D37" i="21"/>
  <c r="D24" i="21"/>
  <c r="D12" i="21"/>
  <c r="D79" i="21"/>
  <c r="D71" i="21"/>
  <c r="D63" i="21"/>
  <c r="D55" i="21"/>
  <c r="D47" i="21"/>
  <c r="D39" i="21"/>
  <c r="D31" i="21"/>
  <c r="D23" i="21"/>
  <c r="D15" i="21"/>
  <c r="D75" i="21"/>
  <c r="D67" i="21"/>
  <c r="D59" i="21"/>
  <c r="D51" i="21"/>
  <c r="D43" i="21"/>
  <c r="D35" i="21"/>
  <c r="D27" i="21"/>
  <c r="D19" i="21"/>
  <c r="D11" i="21"/>
  <c r="D74" i="21"/>
  <c r="D66" i="21"/>
  <c r="D58" i="21"/>
  <c r="D50" i="21"/>
  <c r="D42" i="21"/>
  <c r="D34" i="21"/>
  <c r="D26" i="21"/>
  <c r="D18" i="21"/>
  <c r="D27" i="84"/>
  <c r="E16" i="84"/>
  <c r="E27" i="84" l="1"/>
  <c r="F27" i="84" s="1"/>
  <c r="F16" i="84"/>
  <c r="H73" i="82" l="1"/>
  <c r="G73" i="82"/>
  <c r="F73" i="82"/>
  <c r="E73" i="82"/>
  <c r="I73" i="82" s="1"/>
  <c r="D73" i="82"/>
  <c r="H72" i="82"/>
  <c r="G72" i="82"/>
  <c r="I72" i="82" s="1"/>
  <c r="F72" i="82"/>
  <c r="E72" i="82"/>
  <c r="D72" i="82"/>
  <c r="I71" i="82"/>
  <c r="H71" i="82"/>
  <c r="G71" i="82"/>
  <c r="F71" i="82"/>
  <c r="E71" i="82"/>
  <c r="D71" i="82"/>
  <c r="H70" i="82"/>
  <c r="G70" i="82"/>
  <c r="I70" i="82" s="1"/>
  <c r="F70" i="82"/>
  <c r="E70" i="82"/>
  <c r="D70" i="82"/>
  <c r="H69" i="82"/>
  <c r="G69" i="82"/>
  <c r="F69" i="82"/>
  <c r="E69" i="82"/>
  <c r="I69" i="82" s="1"/>
  <c r="D69" i="82"/>
  <c r="H68" i="82"/>
  <c r="G68" i="82"/>
  <c r="I68" i="82" s="1"/>
  <c r="F68" i="82"/>
  <c r="E68" i="82"/>
  <c r="D68" i="82"/>
  <c r="I67" i="82"/>
  <c r="H67" i="82"/>
  <c r="G67" i="82"/>
  <c r="F67" i="82"/>
  <c r="E67" i="82"/>
  <c r="D67" i="82"/>
  <c r="H66" i="82"/>
  <c r="H74" i="82" s="1"/>
  <c r="G66" i="82"/>
  <c r="I66" i="82" s="1"/>
  <c r="F66" i="82"/>
  <c r="F74" i="82" s="1"/>
  <c r="E66" i="82"/>
  <c r="D66" i="82"/>
  <c r="H65" i="82"/>
  <c r="G65" i="82"/>
  <c r="F65" i="82"/>
  <c r="E65" i="82"/>
  <c r="I65" i="82" s="1"/>
  <c r="D65" i="82"/>
  <c r="H64" i="82"/>
  <c r="G64" i="82"/>
  <c r="I64" i="82" s="1"/>
  <c r="F64" i="82"/>
  <c r="E64" i="82"/>
  <c r="E74" i="82" s="1"/>
  <c r="D64" i="82"/>
  <c r="D74" i="82" s="1"/>
  <c r="H60" i="82"/>
  <c r="G60" i="82"/>
  <c r="I60" i="82" s="1"/>
  <c r="F60" i="82"/>
  <c r="E60" i="82"/>
  <c r="D60" i="82"/>
  <c r="H59" i="82"/>
  <c r="G59" i="82"/>
  <c r="F59" i="82"/>
  <c r="E59" i="82"/>
  <c r="I59" i="82" s="1"/>
  <c r="D59" i="82"/>
  <c r="H58" i="82"/>
  <c r="G58" i="82"/>
  <c r="I58" i="82" s="1"/>
  <c r="F58" i="82"/>
  <c r="E58" i="82"/>
  <c r="D58" i="82"/>
  <c r="I57" i="82"/>
  <c r="H57" i="82"/>
  <c r="G57" i="82"/>
  <c r="F57" i="82"/>
  <c r="E57" i="82"/>
  <c r="D57" i="82"/>
  <c r="H56" i="82"/>
  <c r="G56" i="82"/>
  <c r="I56" i="82" s="1"/>
  <c r="F56" i="82"/>
  <c r="E56" i="82"/>
  <c r="D56" i="82"/>
  <c r="H55" i="82"/>
  <c r="G55" i="82"/>
  <c r="F55" i="82"/>
  <c r="E55" i="82"/>
  <c r="I55" i="82" s="1"/>
  <c r="D55" i="82"/>
  <c r="H54" i="82"/>
  <c r="G54" i="82"/>
  <c r="I54" i="82" s="1"/>
  <c r="F54" i="82"/>
  <c r="E54" i="82"/>
  <c r="D54" i="82"/>
  <c r="I53" i="82"/>
  <c r="H53" i="82"/>
  <c r="G53" i="82"/>
  <c r="F53" i="82"/>
  <c r="E53" i="82"/>
  <c r="D53" i="82"/>
  <c r="H52" i="82"/>
  <c r="G52" i="82"/>
  <c r="I52" i="82" s="1"/>
  <c r="F52" i="82"/>
  <c r="E52" i="82"/>
  <c r="D52" i="82"/>
  <c r="H51" i="82"/>
  <c r="G51" i="82"/>
  <c r="F51" i="82"/>
  <c r="E51" i="82"/>
  <c r="I51" i="82" s="1"/>
  <c r="D51" i="82"/>
  <c r="H50" i="82"/>
  <c r="G50" i="82"/>
  <c r="I50" i="82" s="1"/>
  <c r="F50" i="82"/>
  <c r="E50" i="82"/>
  <c r="D50" i="82"/>
  <c r="I49" i="82"/>
  <c r="H49" i="82"/>
  <c r="H61" i="82" s="1"/>
  <c r="G49" i="82"/>
  <c r="G61" i="82" s="1"/>
  <c r="I61" i="82" s="1"/>
  <c r="F49" i="82"/>
  <c r="F61" i="82" s="1"/>
  <c r="E49" i="82"/>
  <c r="E61" i="82" s="1"/>
  <c r="D49" i="82"/>
  <c r="D61" i="82" s="1"/>
  <c r="H43" i="82"/>
  <c r="G43" i="82"/>
  <c r="I43" i="82" s="1"/>
  <c r="F43" i="82"/>
  <c r="E43" i="82"/>
  <c r="D43" i="82"/>
  <c r="I5" i="81"/>
  <c r="J5" i="81"/>
  <c r="I6" i="81"/>
  <c r="J6" i="81"/>
  <c r="I8" i="81"/>
  <c r="J8" i="81"/>
  <c r="I9" i="81"/>
  <c r="J9" i="81"/>
  <c r="I11" i="81"/>
  <c r="J11" i="81"/>
  <c r="I12" i="81"/>
  <c r="J12" i="81"/>
  <c r="I14" i="81"/>
  <c r="J14" i="81"/>
  <c r="I15" i="81"/>
  <c r="J15" i="81"/>
  <c r="I16" i="81"/>
  <c r="J16" i="81"/>
  <c r="I17" i="81"/>
  <c r="J17" i="81"/>
  <c r="I19" i="81"/>
  <c r="J19" i="81"/>
  <c r="I20" i="81"/>
  <c r="J20" i="81"/>
  <c r="I23" i="81"/>
  <c r="J23" i="81"/>
  <c r="I24" i="81"/>
  <c r="J24" i="81"/>
  <c r="I25" i="81"/>
  <c r="J25" i="81"/>
  <c r="I26" i="81"/>
  <c r="J26" i="81"/>
  <c r="I27" i="81"/>
  <c r="J27" i="81"/>
  <c r="I28" i="81"/>
  <c r="J28" i="81"/>
  <c r="I29" i="81"/>
  <c r="J29" i="81"/>
  <c r="G74" i="82" l="1"/>
  <c r="I74" i="82" s="1"/>
  <c r="I9" i="80"/>
  <c r="H9" i="80"/>
  <c r="I46" i="80"/>
  <c r="H46" i="80"/>
  <c r="E46" i="80"/>
  <c r="G46" i="80" s="1"/>
  <c r="D46" i="80"/>
  <c r="C46" i="80"/>
  <c r="I45" i="80"/>
  <c r="H45" i="80"/>
  <c r="G45" i="80"/>
  <c r="F45" i="80"/>
  <c r="I44" i="80"/>
  <c r="H44" i="80"/>
  <c r="G44" i="80"/>
  <c r="F44" i="80"/>
  <c r="I43" i="80"/>
  <c r="H43" i="80"/>
  <c r="G43" i="80"/>
  <c r="F43" i="80"/>
  <c r="I42" i="80"/>
  <c r="H42" i="80"/>
  <c r="G42" i="80"/>
  <c r="F42" i="80"/>
  <c r="I41" i="80"/>
  <c r="H41" i="80"/>
  <c r="G41" i="80"/>
  <c r="F41" i="80"/>
  <c r="I40" i="80"/>
  <c r="H40" i="80"/>
  <c r="G40" i="80"/>
  <c r="F40" i="80"/>
  <c r="I39" i="80"/>
  <c r="H39" i="80"/>
  <c r="G39" i="80"/>
  <c r="F39" i="80"/>
  <c r="I38" i="80"/>
  <c r="H38" i="80"/>
  <c r="G38" i="80"/>
  <c r="F38" i="80"/>
  <c r="I37" i="80"/>
  <c r="H37" i="80"/>
  <c r="G37" i="80"/>
  <c r="F37" i="80"/>
  <c r="I36" i="80"/>
  <c r="H36" i="80"/>
  <c r="G36" i="80"/>
  <c r="F36" i="80"/>
  <c r="I35" i="80"/>
  <c r="H35" i="80"/>
  <c r="G35" i="80"/>
  <c r="F35" i="80"/>
  <c r="I34" i="80"/>
  <c r="H34" i="80"/>
  <c r="G34" i="80"/>
  <c r="F34" i="80"/>
  <c r="I33" i="80"/>
  <c r="H33" i="80"/>
  <c r="G33" i="80"/>
  <c r="F33" i="80"/>
  <c r="I32" i="80"/>
  <c r="H32" i="80"/>
  <c r="G32" i="80"/>
  <c r="F32" i="80"/>
  <c r="I31" i="80"/>
  <c r="H31" i="80"/>
  <c r="G31" i="80"/>
  <c r="F31" i="80"/>
  <c r="I30" i="80"/>
  <c r="H30" i="80"/>
  <c r="G30" i="80"/>
  <c r="F30" i="80"/>
  <c r="I29" i="80"/>
  <c r="H29" i="80"/>
  <c r="G29" i="80"/>
  <c r="F29" i="80"/>
  <c r="I28" i="80"/>
  <c r="H28" i="80"/>
  <c r="G28" i="80"/>
  <c r="F28" i="80"/>
  <c r="I27" i="80"/>
  <c r="H27" i="80"/>
  <c r="G27" i="80"/>
  <c r="F27" i="80"/>
  <c r="I26" i="80"/>
  <c r="H26" i="80"/>
  <c r="G26" i="80"/>
  <c r="F26" i="80"/>
  <c r="I25" i="80"/>
  <c r="H25" i="80"/>
  <c r="G25" i="80"/>
  <c r="F25" i="80"/>
  <c r="I24" i="80"/>
  <c r="H24" i="80"/>
  <c r="G24" i="80"/>
  <c r="F24" i="80"/>
  <c r="I23" i="80"/>
  <c r="H23" i="80"/>
  <c r="G23" i="80"/>
  <c r="F23" i="80"/>
  <c r="I22" i="80"/>
  <c r="H22" i="80"/>
  <c r="G22" i="80"/>
  <c r="F22" i="80"/>
  <c r="I21" i="80"/>
  <c r="H21" i="80"/>
  <c r="G21" i="80"/>
  <c r="F21" i="80"/>
  <c r="I20" i="80"/>
  <c r="H20" i="80"/>
  <c r="G20" i="80"/>
  <c r="F20" i="80"/>
  <c r="I19" i="80"/>
  <c r="H19" i="80"/>
  <c r="G19" i="80"/>
  <c r="F19" i="80"/>
  <c r="I18" i="80"/>
  <c r="H18" i="80"/>
  <c r="G18" i="80"/>
  <c r="F18" i="80"/>
  <c r="I17" i="80"/>
  <c r="H17" i="80"/>
  <c r="G17" i="80"/>
  <c r="F17" i="80"/>
  <c r="I16" i="80"/>
  <c r="H16" i="80"/>
  <c r="G16" i="80"/>
  <c r="F16" i="80"/>
  <c r="I15" i="80"/>
  <c r="H15" i="80"/>
  <c r="G15" i="80"/>
  <c r="F15" i="80"/>
  <c r="I14" i="80"/>
  <c r="H14" i="80"/>
  <c r="G14" i="80"/>
  <c r="F14" i="80"/>
  <c r="I13" i="80"/>
  <c r="H13" i="80"/>
  <c r="G13" i="80"/>
  <c r="F13" i="80"/>
  <c r="I12" i="80"/>
  <c r="H12" i="80"/>
  <c r="G12" i="80"/>
  <c r="F12" i="80"/>
  <c r="I11" i="80"/>
  <c r="H11" i="80"/>
  <c r="G11" i="80"/>
  <c r="F11" i="80"/>
  <c r="I10" i="80"/>
  <c r="H10" i="80"/>
  <c r="G10" i="80"/>
  <c r="F10" i="80"/>
  <c r="G9" i="80"/>
  <c r="F9" i="80"/>
  <c r="D13" i="68"/>
  <c r="C13" i="68"/>
  <c r="D12" i="68"/>
  <c r="D11" i="68"/>
  <c r="C11" i="68"/>
  <c r="F19" i="67"/>
  <c r="E19" i="67"/>
  <c r="F18" i="67"/>
  <c r="E18" i="67"/>
  <c r="F17" i="67"/>
  <c r="E17" i="67"/>
  <c r="F16" i="67"/>
  <c r="E16" i="67"/>
  <c r="F15" i="67"/>
  <c r="E15" i="67"/>
  <c r="F14" i="67"/>
  <c r="E14" i="67"/>
  <c r="F13" i="67"/>
  <c r="E13" i="67"/>
  <c r="F12" i="67"/>
  <c r="E12" i="67"/>
  <c r="F11" i="67"/>
  <c r="E11" i="67"/>
  <c r="F10" i="67"/>
  <c r="E10" i="67"/>
  <c r="F9" i="67"/>
  <c r="E9" i="67"/>
  <c r="F8" i="67"/>
  <c r="E8" i="67"/>
  <c r="F7" i="67"/>
  <c r="E7" i="67"/>
  <c r="G21" i="66"/>
  <c r="F21" i="66"/>
  <c r="E21" i="66"/>
  <c r="D21" i="66"/>
  <c r="G20" i="66"/>
  <c r="F20" i="66"/>
  <c r="G19" i="66"/>
  <c r="F19" i="66"/>
  <c r="G18" i="66"/>
  <c r="F18" i="66"/>
  <c r="G17" i="66"/>
  <c r="F17" i="66"/>
  <c r="G16" i="66"/>
  <c r="F16" i="66"/>
  <c r="G15" i="66"/>
  <c r="F15" i="66"/>
  <c r="G14" i="66"/>
  <c r="F14" i="66"/>
  <c r="G13" i="66"/>
  <c r="F13" i="66"/>
  <c r="G12" i="66"/>
  <c r="F12" i="66"/>
  <c r="G11" i="66"/>
  <c r="F11" i="66"/>
  <c r="G10" i="66"/>
  <c r="F10" i="66"/>
  <c r="G9" i="66"/>
  <c r="F9" i="66"/>
  <c r="G8" i="66"/>
  <c r="F8" i="66"/>
  <c r="F15" i="65"/>
  <c r="E15" i="65"/>
  <c r="F14" i="65"/>
  <c r="E14" i="65"/>
  <c r="F13" i="65"/>
  <c r="E13" i="65"/>
  <c r="F12" i="65"/>
  <c r="E12" i="65"/>
  <c r="F11" i="65"/>
  <c r="E11" i="65"/>
  <c r="F10" i="65"/>
  <c r="E10" i="65"/>
  <c r="F9" i="65"/>
  <c r="E9" i="65"/>
  <c r="F8" i="65"/>
  <c r="E8" i="65"/>
  <c r="F7" i="65"/>
  <c r="E7" i="65"/>
  <c r="G25" i="64"/>
  <c r="F25" i="64"/>
  <c r="E25" i="64"/>
  <c r="D25" i="64"/>
  <c r="G24" i="64"/>
  <c r="F24" i="64"/>
  <c r="G23" i="64"/>
  <c r="F23" i="64"/>
  <c r="G22" i="64"/>
  <c r="F22" i="64"/>
  <c r="G21" i="64"/>
  <c r="F21" i="64"/>
  <c r="G20" i="64"/>
  <c r="F20" i="64"/>
  <c r="G19" i="64"/>
  <c r="F19" i="64"/>
  <c r="G18" i="64"/>
  <c r="F18" i="64"/>
  <c r="G17" i="64"/>
  <c r="F17" i="64"/>
  <c r="G16" i="64"/>
  <c r="F16" i="64"/>
  <c r="G15" i="64"/>
  <c r="F15" i="64"/>
  <c r="G14" i="64"/>
  <c r="F14" i="64"/>
  <c r="G13" i="64"/>
  <c r="F13" i="64"/>
  <c r="G12" i="64"/>
  <c r="F12" i="64"/>
  <c r="G11" i="64"/>
  <c r="F11" i="64"/>
  <c r="G10" i="64"/>
  <c r="F10" i="64"/>
  <c r="G9" i="64"/>
  <c r="F9" i="64"/>
  <c r="G8" i="64"/>
  <c r="F8" i="64"/>
  <c r="G26" i="63"/>
  <c r="F26" i="63"/>
  <c r="G25" i="63"/>
  <c r="F25" i="63"/>
  <c r="G24" i="63"/>
  <c r="F24" i="63"/>
  <c r="G23" i="63"/>
  <c r="F23" i="63"/>
  <c r="G22" i="63"/>
  <c r="F22" i="63"/>
  <c r="G21" i="63"/>
  <c r="F21" i="63"/>
  <c r="G20" i="63"/>
  <c r="F20" i="63"/>
  <c r="G19" i="63"/>
  <c r="F19" i="63"/>
  <c r="G18" i="63"/>
  <c r="F18" i="63"/>
  <c r="G17" i="63"/>
  <c r="F17" i="63"/>
  <c r="G16" i="63"/>
  <c r="F16" i="63"/>
  <c r="G15" i="63"/>
  <c r="F15" i="63"/>
  <c r="G14" i="63"/>
  <c r="F14" i="63"/>
  <c r="G13" i="63"/>
  <c r="F13" i="63"/>
  <c r="G12" i="63"/>
  <c r="F12" i="63"/>
  <c r="G11" i="63"/>
  <c r="F11" i="63"/>
  <c r="G10" i="63"/>
  <c r="F10" i="63"/>
  <c r="G9" i="63"/>
  <c r="F9" i="63"/>
  <c r="G8" i="63"/>
  <c r="F8" i="63"/>
  <c r="G7" i="63"/>
  <c r="F7" i="63"/>
  <c r="G26" i="62"/>
  <c r="F26" i="62"/>
  <c r="E26" i="62"/>
  <c r="D26" i="62"/>
  <c r="G25" i="62"/>
  <c r="F25" i="62"/>
  <c r="G24" i="62"/>
  <c r="F24" i="62"/>
  <c r="G22" i="62"/>
  <c r="F22" i="62"/>
  <c r="G21" i="62"/>
  <c r="F21" i="62"/>
  <c r="G20" i="62"/>
  <c r="F20" i="62"/>
  <c r="G19" i="62"/>
  <c r="F19" i="62"/>
  <c r="G18" i="62"/>
  <c r="F18" i="62"/>
  <c r="G17" i="62"/>
  <c r="F17" i="62"/>
  <c r="G16" i="62"/>
  <c r="F16" i="62"/>
  <c r="G15" i="62"/>
  <c r="F15" i="62"/>
  <c r="G14" i="62"/>
  <c r="F14" i="62"/>
  <c r="G13" i="62"/>
  <c r="F13" i="62"/>
  <c r="G12" i="62"/>
  <c r="F12" i="62"/>
  <c r="G11" i="62"/>
  <c r="F11" i="62"/>
  <c r="G10" i="62"/>
  <c r="F10" i="62"/>
  <c r="G9" i="62"/>
  <c r="F9" i="62"/>
  <c r="F46" i="80" l="1"/>
  <c r="E21" i="61"/>
  <c r="E20" i="61"/>
  <c r="E19" i="61"/>
  <c r="E18" i="61"/>
  <c r="E17" i="61"/>
  <c r="E16" i="61"/>
  <c r="D15" i="61"/>
  <c r="E15" i="61" s="1"/>
  <c r="C15" i="61"/>
  <c r="E14" i="61"/>
  <c r="E13" i="61"/>
  <c r="D12" i="61"/>
  <c r="E12" i="61" s="1"/>
  <c r="C12" i="61"/>
  <c r="E11" i="61"/>
  <c r="E10" i="61"/>
  <c r="E9" i="61"/>
  <c r="D9" i="61"/>
  <c r="C9" i="61"/>
  <c r="E8" i="61"/>
  <c r="E7" i="61"/>
  <c r="D6" i="61"/>
  <c r="E6" i="61" s="1"/>
  <c r="C6" i="61"/>
  <c r="C22" i="61" s="1"/>
  <c r="E16" i="60"/>
  <c r="D16" i="60"/>
  <c r="C16" i="60"/>
  <c r="E15" i="60"/>
  <c r="E14" i="60"/>
  <c r="E13" i="60"/>
  <c r="E12" i="60"/>
  <c r="E11" i="60"/>
  <c r="E10" i="60"/>
  <c r="E9" i="60"/>
  <c r="E8" i="60"/>
  <c r="E7" i="60"/>
  <c r="E6" i="60"/>
  <c r="E5" i="60"/>
  <c r="G31" i="59"/>
  <c r="G30" i="59"/>
  <c r="G29" i="59"/>
  <c r="F28" i="59"/>
  <c r="G28" i="59" s="1"/>
  <c r="E28" i="59"/>
  <c r="G27" i="59"/>
  <c r="G26" i="59"/>
  <c r="G25" i="59"/>
  <c r="G24" i="59"/>
  <c r="F23" i="59"/>
  <c r="G23" i="59" s="1"/>
  <c r="E23" i="59"/>
  <c r="E20" i="59" s="1"/>
  <c r="G22" i="59"/>
  <c r="F21" i="59"/>
  <c r="F20" i="59" s="1"/>
  <c r="G20" i="59" s="1"/>
  <c r="E21" i="59"/>
  <c r="G19" i="59"/>
  <c r="F18" i="59"/>
  <c r="F10" i="59" s="1"/>
  <c r="E18" i="59"/>
  <c r="E10" i="59" s="1"/>
  <c r="G17" i="59"/>
  <c r="G16" i="59"/>
  <c r="G15" i="59"/>
  <c r="F14" i="59"/>
  <c r="G14" i="59" s="1"/>
  <c r="E14" i="59"/>
  <c r="G13" i="59"/>
  <c r="G12" i="59"/>
  <c r="F11" i="59"/>
  <c r="G11" i="59" s="1"/>
  <c r="E11" i="59"/>
  <c r="E34" i="59" l="1"/>
  <c r="F34" i="59"/>
  <c r="G34" i="59" s="1"/>
  <c r="G10" i="59"/>
  <c r="G18" i="59"/>
  <c r="G21" i="59"/>
  <c r="D22" i="61"/>
  <c r="E22" i="61" s="1"/>
  <c r="L48" i="58" l="1"/>
  <c r="K48" i="58"/>
  <c r="J48" i="58"/>
  <c r="I48" i="58"/>
  <c r="L47" i="58"/>
  <c r="K47" i="58"/>
  <c r="J47" i="58"/>
  <c r="I47" i="58"/>
  <c r="H46" i="58"/>
  <c r="H43" i="58" s="1"/>
  <c r="G46" i="58"/>
  <c r="L46" i="58" s="1"/>
  <c r="F46" i="58"/>
  <c r="E46" i="58"/>
  <c r="D46" i="58"/>
  <c r="C46" i="58"/>
  <c r="L45" i="58"/>
  <c r="J45" i="58"/>
  <c r="K45" i="58" s="1"/>
  <c r="L44" i="58"/>
  <c r="H44" i="58"/>
  <c r="G44" i="58"/>
  <c r="J44" i="58" s="1"/>
  <c r="K44" i="58" s="1"/>
  <c r="F44" i="58"/>
  <c r="E44" i="58"/>
  <c r="D44" i="58"/>
  <c r="D43" i="58" s="1"/>
  <c r="C44" i="58"/>
  <c r="C43" i="58" s="1"/>
  <c r="F43" i="58"/>
  <c r="E43" i="58"/>
  <c r="L42" i="58"/>
  <c r="K42" i="58"/>
  <c r="J42" i="58"/>
  <c r="I42" i="58"/>
  <c r="L41" i="58"/>
  <c r="K41" i="58"/>
  <c r="H41" i="58"/>
  <c r="G41" i="58"/>
  <c r="J41" i="58" s="1"/>
  <c r="F41" i="58"/>
  <c r="E41" i="58"/>
  <c r="D41" i="58"/>
  <c r="C41" i="58"/>
  <c r="K40" i="58"/>
  <c r="J40" i="58"/>
  <c r="I40" i="58"/>
  <c r="L39" i="58"/>
  <c r="K39" i="58"/>
  <c r="J39" i="58"/>
  <c r="I39" i="58"/>
  <c r="L38" i="58"/>
  <c r="K38" i="58"/>
  <c r="J38" i="58"/>
  <c r="I38" i="58"/>
  <c r="L37" i="58"/>
  <c r="K37" i="58"/>
  <c r="J37" i="58"/>
  <c r="I37" i="58"/>
  <c r="L36" i="58"/>
  <c r="K36" i="58"/>
  <c r="J36" i="58"/>
  <c r="I36" i="58"/>
  <c r="L35" i="58"/>
  <c r="K35" i="58"/>
  <c r="J35" i="58"/>
  <c r="I35" i="58"/>
  <c r="L34" i="58"/>
  <c r="H34" i="58"/>
  <c r="G34" i="58"/>
  <c r="J34" i="58" s="1"/>
  <c r="F34" i="58"/>
  <c r="E34" i="58"/>
  <c r="D34" i="58"/>
  <c r="C34" i="58"/>
  <c r="K34" i="58" s="1"/>
  <c r="J33" i="58"/>
  <c r="I33" i="58"/>
  <c r="L32" i="58"/>
  <c r="K32" i="58"/>
  <c r="J32" i="58"/>
  <c r="I32" i="58"/>
  <c r="L31" i="58"/>
  <c r="K31" i="58"/>
  <c r="J31" i="58"/>
  <c r="I31" i="58"/>
  <c r="L30" i="58"/>
  <c r="I30" i="58"/>
  <c r="H30" i="58"/>
  <c r="G30" i="58"/>
  <c r="K30" i="58" s="1"/>
  <c r="F30" i="58"/>
  <c r="E30" i="58"/>
  <c r="D30" i="58"/>
  <c r="C30" i="58"/>
  <c r="L29" i="58"/>
  <c r="K29" i="58"/>
  <c r="J29" i="58"/>
  <c r="I29" i="58"/>
  <c r="L28" i="58"/>
  <c r="K28" i="58"/>
  <c r="J28" i="58"/>
  <c r="I28" i="58"/>
  <c r="L27" i="58"/>
  <c r="K27" i="58"/>
  <c r="J27" i="58"/>
  <c r="I27" i="58"/>
  <c r="L26" i="58"/>
  <c r="K26" i="58"/>
  <c r="J26" i="58"/>
  <c r="I26" i="58"/>
  <c r="L25" i="58"/>
  <c r="K25" i="58"/>
  <c r="J25" i="58"/>
  <c r="I25" i="58"/>
  <c r="L24" i="58"/>
  <c r="K24" i="58"/>
  <c r="J24" i="58"/>
  <c r="I24" i="58"/>
  <c r="L23" i="58"/>
  <c r="K23" i="58"/>
  <c r="J23" i="58"/>
  <c r="I23" i="58"/>
  <c r="L22" i="58"/>
  <c r="K22" i="58"/>
  <c r="J22" i="58"/>
  <c r="I22" i="58"/>
  <c r="J21" i="58"/>
  <c r="I21" i="58"/>
  <c r="H21" i="58"/>
  <c r="G21" i="58"/>
  <c r="L21" i="58" s="1"/>
  <c r="F21" i="58"/>
  <c r="E21" i="58"/>
  <c r="D21" i="58"/>
  <c r="C21" i="58"/>
  <c r="K21" i="58" s="1"/>
  <c r="L20" i="58"/>
  <c r="K20" i="58"/>
  <c r="J20" i="58"/>
  <c r="I20" i="58"/>
  <c r="L19" i="58"/>
  <c r="K19" i="58"/>
  <c r="J19" i="58"/>
  <c r="I19" i="58"/>
  <c r="L18" i="58"/>
  <c r="K18" i="58"/>
  <c r="J18" i="58"/>
  <c r="I18" i="58"/>
  <c r="L17" i="58"/>
  <c r="K17" i="58"/>
  <c r="J17" i="58"/>
  <c r="I17" i="58"/>
  <c r="L16" i="58"/>
  <c r="H16" i="58"/>
  <c r="H15" i="58" s="1"/>
  <c r="H49" i="58" s="1"/>
  <c r="G16" i="58"/>
  <c r="J16" i="58" s="1"/>
  <c r="F16" i="58"/>
  <c r="E16" i="58"/>
  <c r="E15" i="58" s="1"/>
  <c r="E49" i="58" s="1"/>
  <c r="D16" i="58"/>
  <c r="D15" i="58" s="1"/>
  <c r="C16" i="58"/>
  <c r="K16" i="58" s="1"/>
  <c r="G15" i="58"/>
  <c r="L15" i="58" s="1"/>
  <c r="F15" i="58"/>
  <c r="F49" i="58" s="1"/>
  <c r="L18" i="57"/>
  <c r="I18" i="57"/>
  <c r="H18" i="57"/>
  <c r="G18" i="57"/>
  <c r="K18" i="57" s="1"/>
  <c r="F18" i="57"/>
  <c r="E18" i="57"/>
  <c r="D18" i="57"/>
  <c r="C18" i="57"/>
  <c r="L17" i="57"/>
  <c r="K17" i="57"/>
  <c r="J17" i="57"/>
  <c r="I17" i="57"/>
  <c r="L16" i="57"/>
  <c r="K16" i="57"/>
  <c r="J16" i="57"/>
  <c r="I16" i="57"/>
  <c r="L15" i="57"/>
  <c r="K15" i="57"/>
  <c r="J15" i="57"/>
  <c r="I15" i="57"/>
  <c r="L14" i="57"/>
  <c r="K14" i="57"/>
  <c r="J14" i="57"/>
  <c r="I14" i="57"/>
  <c r="L13" i="57"/>
  <c r="K13" i="57"/>
  <c r="J13" i="57"/>
  <c r="I13" i="57"/>
  <c r="L12" i="57"/>
  <c r="K12" i="57"/>
  <c r="J12" i="57"/>
  <c r="I12" i="57"/>
  <c r="L11" i="57"/>
  <c r="K11" i="57"/>
  <c r="J11" i="57"/>
  <c r="I11" i="57"/>
  <c r="L10" i="57"/>
  <c r="K10" i="57"/>
  <c r="J10" i="57"/>
  <c r="I10" i="57"/>
  <c r="J73" i="56"/>
  <c r="K73" i="56" s="1"/>
  <c r="H73" i="56"/>
  <c r="G73" i="56"/>
  <c r="I73" i="56" s="1"/>
  <c r="F73" i="56"/>
  <c r="E73" i="56"/>
  <c r="D73" i="56"/>
  <c r="C73" i="56"/>
  <c r="L72" i="56"/>
  <c r="J72" i="56"/>
  <c r="I72" i="56"/>
  <c r="L71" i="56"/>
  <c r="J71" i="56"/>
  <c r="I71" i="56"/>
  <c r="L70" i="56"/>
  <c r="J70" i="56"/>
  <c r="K70" i="56" s="1"/>
  <c r="I70" i="56"/>
  <c r="L69" i="56"/>
  <c r="J69" i="56"/>
  <c r="K69" i="56" s="1"/>
  <c r="I69" i="56"/>
  <c r="L68" i="56"/>
  <c r="J68" i="56"/>
  <c r="K68" i="56" s="1"/>
  <c r="I68" i="56"/>
  <c r="L67" i="56"/>
  <c r="J67" i="56"/>
  <c r="K67" i="56" s="1"/>
  <c r="I67" i="56"/>
  <c r="L66" i="56"/>
  <c r="J66" i="56"/>
  <c r="K66" i="56" s="1"/>
  <c r="I66" i="56"/>
  <c r="L65" i="56"/>
  <c r="J65" i="56"/>
  <c r="K65" i="56" s="1"/>
  <c r="I65" i="56"/>
  <c r="L64" i="56"/>
  <c r="J64" i="56"/>
  <c r="K64" i="56" s="1"/>
  <c r="I64" i="56"/>
  <c r="L63" i="56"/>
  <c r="J63" i="56"/>
  <c r="K63" i="56" s="1"/>
  <c r="I63" i="56"/>
  <c r="L62" i="56"/>
  <c r="J62" i="56"/>
  <c r="K62" i="56" s="1"/>
  <c r="I62" i="56"/>
  <c r="L61" i="56"/>
  <c r="J61" i="56"/>
  <c r="K61" i="56" s="1"/>
  <c r="I61" i="56"/>
  <c r="L60" i="56"/>
  <c r="J60" i="56"/>
  <c r="I60" i="56"/>
  <c r="L59" i="56"/>
  <c r="J59" i="56"/>
  <c r="K59" i="56" s="1"/>
  <c r="I59" i="56"/>
  <c r="L58" i="56"/>
  <c r="J58" i="56"/>
  <c r="K58" i="56" s="1"/>
  <c r="I58" i="56"/>
  <c r="L57" i="56"/>
  <c r="J57" i="56"/>
  <c r="K57" i="56" s="1"/>
  <c r="I57" i="56"/>
  <c r="L56" i="56"/>
  <c r="J56" i="56"/>
  <c r="K56" i="56" s="1"/>
  <c r="I56" i="56"/>
  <c r="L55" i="56"/>
  <c r="J55" i="56"/>
  <c r="K55" i="56" s="1"/>
  <c r="L54" i="56"/>
  <c r="J54" i="56"/>
  <c r="K54" i="56" s="1"/>
  <c r="I54" i="56"/>
  <c r="L53" i="56"/>
  <c r="K53" i="56"/>
  <c r="J53" i="56"/>
  <c r="I53" i="56"/>
  <c r="L52" i="56"/>
  <c r="J52" i="56"/>
  <c r="K52" i="56" s="1"/>
  <c r="I52" i="56"/>
  <c r="L51" i="56"/>
  <c r="K51" i="56"/>
  <c r="J51" i="56"/>
  <c r="I51" i="56"/>
  <c r="L50" i="56"/>
  <c r="J50" i="56"/>
  <c r="K50" i="56" s="1"/>
  <c r="I50" i="56"/>
  <c r="L49" i="56"/>
  <c r="J49" i="56"/>
  <c r="I49" i="56"/>
  <c r="L48" i="56"/>
  <c r="K48" i="56"/>
  <c r="J48" i="56"/>
  <c r="I48" i="56"/>
  <c r="L47" i="56"/>
  <c r="J47" i="56"/>
  <c r="I47" i="56"/>
  <c r="L46" i="56"/>
  <c r="J46" i="56"/>
  <c r="I46" i="56"/>
  <c r="L45" i="56"/>
  <c r="J45" i="56"/>
  <c r="K45" i="56" s="1"/>
  <c r="I45" i="56"/>
  <c r="L44" i="56"/>
  <c r="J44" i="56"/>
  <c r="K44" i="56" s="1"/>
  <c r="I44" i="56"/>
  <c r="L43" i="56"/>
  <c r="J43" i="56"/>
  <c r="K43" i="56" s="1"/>
  <c r="I43" i="56"/>
  <c r="L42" i="56"/>
  <c r="J42" i="56"/>
  <c r="K42" i="56" s="1"/>
  <c r="I42" i="56"/>
  <c r="L41" i="56"/>
  <c r="J41" i="56"/>
  <c r="K41" i="56" s="1"/>
  <c r="I41" i="56"/>
  <c r="L40" i="56"/>
  <c r="J40" i="56"/>
  <c r="K40" i="56" s="1"/>
  <c r="I40" i="56"/>
  <c r="L39" i="56"/>
  <c r="J39" i="56"/>
  <c r="I39" i="56"/>
  <c r="L38" i="56"/>
  <c r="K38" i="56"/>
  <c r="J38" i="56"/>
  <c r="I38" i="56"/>
  <c r="L37" i="56"/>
  <c r="J37" i="56"/>
  <c r="K37" i="56" s="1"/>
  <c r="I37" i="56"/>
  <c r="L36" i="56"/>
  <c r="K36" i="56"/>
  <c r="J36" i="56"/>
  <c r="I36" i="56"/>
  <c r="L35" i="56"/>
  <c r="J35" i="56"/>
  <c r="K35" i="56" s="1"/>
  <c r="I35" i="56"/>
  <c r="L34" i="56"/>
  <c r="K34" i="56"/>
  <c r="J34" i="56"/>
  <c r="I34" i="56"/>
  <c r="L33" i="56"/>
  <c r="J33" i="56"/>
  <c r="K33" i="56" s="1"/>
  <c r="I33" i="56"/>
  <c r="L32" i="56"/>
  <c r="K32" i="56"/>
  <c r="J32" i="56"/>
  <c r="I32" i="56"/>
  <c r="L31" i="56"/>
  <c r="J31" i="56"/>
  <c r="K31" i="56" s="1"/>
  <c r="I31" i="56"/>
  <c r="L30" i="56"/>
  <c r="K30" i="56"/>
  <c r="J30" i="56"/>
  <c r="I30" i="56"/>
  <c r="L29" i="56"/>
  <c r="J29" i="56"/>
  <c r="K29" i="56" s="1"/>
  <c r="I29" i="56"/>
  <c r="L28" i="56"/>
  <c r="K28" i="56"/>
  <c r="J28" i="56"/>
  <c r="I28" i="56"/>
  <c r="L27" i="56"/>
  <c r="J27" i="56"/>
  <c r="I27" i="56"/>
  <c r="L26" i="56"/>
  <c r="K26" i="56"/>
  <c r="J26" i="56"/>
  <c r="I26" i="56"/>
  <c r="L25" i="56"/>
  <c r="J25" i="56"/>
  <c r="I25" i="56"/>
  <c r="L24" i="56"/>
  <c r="J24" i="56"/>
  <c r="K24" i="56" s="1"/>
  <c r="I24" i="56"/>
  <c r="L23" i="56"/>
  <c r="J23" i="56"/>
  <c r="K23" i="56" s="1"/>
  <c r="I23" i="56"/>
  <c r="L22" i="56"/>
  <c r="J22" i="56"/>
  <c r="K22" i="56" s="1"/>
  <c r="I22" i="56"/>
  <c r="L21" i="56"/>
  <c r="J21" i="56"/>
  <c r="K21" i="56" s="1"/>
  <c r="I21" i="56"/>
  <c r="L20" i="56"/>
  <c r="J20" i="56"/>
  <c r="K20" i="56" s="1"/>
  <c r="I20" i="56"/>
  <c r="L19" i="56"/>
  <c r="J19" i="56"/>
  <c r="K19" i="56" s="1"/>
  <c r="I19" i="56"/>
  <c r="L18" i="56"/>
  <c r="J18" i="56"/>
  <c r="K18" i="56" s="1"/>
  <c r="I18" i="56"/>
  <c r="L17" i="56"/>
  <c r="J17" i="56"/>
  <c r="I17" i="56"/>
  <c r="L16" i="56"/>
  <c r="J16" i="56"/>
  <c r="I16" i="56"/>
  <c r="L15" i="56"/>
  <c r="K15" i="56"/>
  <c r="J15" i="56"/>
  <c r="I15" i="56"/>
  <c r="L14" i="56"/>
  <c r="J14" i="56"/>
  <c r="K14" i="56" s="1"/>
  <c r="I14" i="56"/>
  <c r="L58" i="55"/>
  <c r="J58" i="55"/>
  <c r="K58" i="55" s="1"/>
  <c r="L57" i="55"/>
  <c r="J57" i="55"/>
  <c r="K57" i="55" s="1"/>
  <c r="E57" i="55"/>
  <c r="E52" i="55" s="1"/>
  <c r="D57" i="55"/>
  <c r="C57" i="55"/>
  <c r="J56" i="55"/>
  <c r="K56" i="55" s="1"/>
  <c r="L55" i="55"/>
  <c r="J55" i="55"/>
  <c r="K55" i="55" s="1"/>
  <c r="L54" i="55"/>
  <c r="J54" i="55"/>
  <c r="K54" i="55" s="1"/>
  <c r="I54" i="55"/>
  <c r="L53" i="55"/>
  <c r="K53" i="55"/>
  <c r="J53" i="55"/>
  <c r="I53" i="55"/>
  <c r="L52" i="55"/>
  <c r="H52" i="55"/>
  <c r="G52" i="55"/>
  <c r="J52" i="55" s="1"/>
  <c r="K52" i="55" s="1"/>
  <c r="F52" i="55"/>
  <c r="D52" i="55"/>
  <c r="C52" i="55"/>
  <c r="L51" i="55"/>
  <c r="J51" i="55"/>
  <c r="K51" i="55" s="1"/>
  <c r="I51" i="55"/>
  <c r="L49" i="55"/>
  <c r="J49" i="55"/>
  <c r="K49" i="55" s="1"/>
  <c r="I49" i="55"/>
  <c r="L48" i="55"/>
  <c r="J48" i="55"/>
  <c r="K48" i="55" s="1"/>
  <c r="I48" i="55"/>
  <c r="L47" i="55"/>
  <c r="J47" i="55"/>
  <c r="K47" i="55" s="1"/>
  <c r="I47" i="55"/>
  <c r="L46" i="55"/>
  <c r="J46" i="55"/>
  <c r="K46" i="55" s="1"/>
  <c r="I46" i="55"/>
  <c r="L45" i="55"/>
  <c r="J45" i="55"/>
  <c r="K45" i="55" s="1"/>
  <c r="I45" i="55"/>
  <c r="L44" i="55"/>
  <c r="J44" i="55"/>
  <c r="K44" i="55" s="1"/>
  <c r="I44" i="55"/>
  <c r="L43" i="55"/>
  <c r="J43" i="55"/>
  <c r="K43" i="55" s="1"/>
  <c r="I43" i="55"/>
  <c r="L42" i="55"/>
  <c r="J42" i="55"/>
  <c r="K42" i="55" s="1"/>
  <c r="I42" i="55"/>
  <c r="L41" i="55"/>
  <c r="J41" i="55"/>
  <c r="K41" i="55" s="1"/>
  <c r="I41" i="55"/>
  <c r="H40" i="55"/>
  <c r="G40" i="55"/>
  <c r="G39" i="55" s="1"/>
  <c r="F40" i="55"/>
  <c r="F39" i="55" s="1"/>
  <c r="F38" i="55" s="1"/>
  <c r="E40" i="55"/>
  <c r="E39" i="55" s="1"/>
  <c r="D40" i="55"/>
  <c r="C40" i="55"/>
  <c r="H39" i="55"/>
  <c r="H38" i="55" s="1"/>
  <c r="D39" i="55"/>
  <c r="D38" i="55" s="1"/>
  <c r="C39" i="55"/>
  <c r="C38" i="55"/>
  <c r="L37" i="55"/>
  <c r="K37" i="55"/>
  <c r="J37" i="55"/>
  <c r="I37" i="55"/>
  <c r="L33" i="55"/>
  <c r="I33" i="55"/>
  <c r="H33" i="55"/>
  <c r="H28" i="55" s="1"/>
  <c r="G33" i="55"/>
  <c r="K33" i="55" s="1"/>
  <c r="F33" i="55"/>
  <c r="E33" i="55"/>
  <c r="D33" i="55"/>
  <c r="D28" i="55" s="1"/>
  <c r="L32" i="55"/>
  <c r="K32" i="55"/>
  <c r="J32" i="55"/>
  <c r="I32" i="55"/>
  <c r="L31" i="55"/>
  <c r="K31" i="55"/>
  <c r="J31" i="55"/>
  <c r="I31" i="55"/>
  <c r="L30" i="55"/>
  <c r="K30" i="55"/>
  <c r="J30" i="55"/>
  <c r="I30" i="55"/>
  <c r="L29" i="55"/>
  <c r="K29" i="55"/>
  <c r="J29" i="55"/>
  <c r="I29" i="55"/>
  <c r="J28" i="55"/>
  <c r="I28" i="55"/>
  <c r="G28" i="55"/>
  <c r="L28" i="55" s="1"/>
  <c r="F28" i="55"/>
  <c r="E28" i="55"/>
  <c r="C28" i="55"/>
  <c r="L27" i="55"/>
  <c r="K27" i="55"/>
  <c r="J27" i="55"/>
  <c r="I27" i="55"/>
  <c r="L26" i="55"/>
  <c r="K26" i="55"/>
  <c r="J26" i="55"/>
  <c r="I26" i="55"/>
  <c r="L25" i="55"/>
  <c r="K25" i="55"/>
  <c r="J25" i="55"/>
  <c r="I25" i="55"/>
  <c r="L24" i="55"/>
  <c r="K24" i="55"/>
  <c r="J24" i="55"/>
  <c r="I24" i="55"/>
  <c r="L23" i="55"/>
  <c r="K23" i="55"/>
  <c r="J23" i="55"/>
  <c r="I23" i="55"/>
  <c r="H22" i="55"/>
  <c r="H15" i="55" s="1"/>
  <c r="G22" i="55"/>
  <c r="L22" i="55" s="1"/>
  <c r="F22" i="55"/>
  <c r="E22" i="55"/>
  <c r="D22" i="55"/>
  <c r="C22" i="55"/>
  <c r="L21" i="55"/>
  <c r="K21" i="55"/>
  <c r="J21" i="55"/>
  <c r="I21" i="55"/>
  <c r="L20" i="55"/>
  <c r="K20" i="55"/>
  <c r="J20" i="55"/>
  <c r="I20" i="55"/>
  <c r="L19" i="55"/>
  <c r="K19" i="55"/>
  <c r="J19" i="55"/>
  <c r="I19" i="55"/>
  <c r="L18" i="55"/>
  <c r="K18" i="55"/>
  <c r="J18" i="55"/>
  <c r="I18" i="55"/>
  <c r="L17" i="55"/>
  <c r="K17" i="55"/>
  <c r="J17" i="55"/>
  <c r="I17" i="55"/>
  <c r="H16" i="55"/>
  <c r="G16" i="55"/>
  <c r="L16" i="55" s="1"/>
  <c r="F16" i="55"/>
  <c r="F15" i="55" s="1"/>
  <c r="F14" i="55" s="1"/>
  <c r="E16" i="55"/>
  <c r="E15" i="55" s="1"/>
  <c r="E14" i="55" s="1"/>
  <c r="D16" i="55"/>
  <c r="D15" i="55" s="1"/>
  <c r="D14" i="55" s="1"/>
  <c r="C16" i="55"/>
  <c r="G15" i="55"/>
  <c r="G14" i="55" s="1"/>
  <c r="C15" i="55"/>
  <c r="C14" i="55" s="1"/>
  <c r="C59" i="55" s="1"/>
  <c r="L15" i="54"/>
  <c r="H15" i="54"/>
  <c r="G15" i="54"/>
  <c r="J15" i="54" s="1"/>
  <c r="K15" i="54" s="1"/>
  <c r="F15" i="54"/>
  <c r="E15" i="54"/>
  <c r="D15" i="54"/>
  <c r="C15" i="54"/>
  <c r="L14" i="54"/>
  <c r="J14" i="54"/>
  <c r="K14" i="54" s="1"/>
  <c r="I14" i="54"/>
  <c r="L13" i="54"/>
  <c r="J13" i="54"/>
  <c r="K13" i="54" s="1"/>
  <c r="I13" i="54"/>
  <c r="I39" i="55" l="1"/>
  <c r="G38" i="55"/>
  <c r="L39" i="55"/>
  <c r="J39" i="55"/>
  <c r="K39" i="55" s="1"/>
  <c r="J14" i="55"/>
  <c r="I14" i="55"/>
  <c r="G59" i="55"/>
  <c r="L14" i="55"/>
  <c r="K14" i="55"/>
  <c r="H14" i="55"/>
  <c r="H59" i="55" s="1"/>
  <c r="D59" i="55"/>
  <c r="D49" i="58"/>
  <c r="F59" i="55"/>
  <c r="E38" i="55"/>
  <c r="E59" i="55" s="1"/>
  <c r="I15" i="55"/>
  <c r="I22" i="55"/>
  <c r="K28" i="55"/>
  <c r="J33" i="55"/>
  <c r="L73" i="56"/>
  <c r="J18" i="57"/>
  <c r="J30" i="58"/>
  <c r="G43" i="58"/>
  <c r="I46" i="58"/>
  <c r="J15" i="55"/>
  <c r="J22" i="55"/>
  <c r="I40" i="55"/>
  <c r="I15" i="58"/>
  <c r="J46" i="58"/>
  <c r="K46" i="58" s="1"/>
  <c r="K15" i="55"/>
  <c r="K22" i="55"/>
  <c r="J40" i="55"/>
  <c r="K40" i="55" s="1"/>
  <c r="I16" i="55"/>
  <c r="L15" i="55"/>
  <c r="J16" i="55"/>
  <c r="I52" i="55"/>
  <c r="C15" i="58"/>
  <c r="C49" i="58" s="1"/>
  <c r="K15" i="58"/>
  <c r="I16" i="58"/>
  <c r="I34" i="58"/>
  <c r="I15" i="54"/>
  <c r="K16" i="55"/>
  <c r="L40" i="55"/>
  <c r="I41" i="58"/>
  <c r="L43" i="58" l="1"/>
  <c r="J43" i="58"/>
  <c r="K43" i="58" s="1"/>
  <c r="I43" i="58"/>
  <c r="J59" i="55"/>
  <c r="K59" i="55" s="1"/>
  <c r="L59" i="55"/>
  <c r="I59" i="55"/>
  <c r="J15" i="58"/>
  <c r="I38" i="55"/>
  <c r="J38" i="55"/>
  <c r="K38" i="55" s="1"/>
  <c r="L38" i="55"/>
  <c r="G49" i="58"/>
  <c r="L49" i="58" l="1"/>
  <c r="J49" i="58"/>
  <c r="K49" i="58" s="1"/>
  <c r="I49" i="58"/>
  <c r="D48" i="53" l="1"/>
  <c r="D47" i="53"/>
  <c r="C46" i="53"/>
  <c r="D46" i="53" s="1"/>
  <c r="D45" i="53"/>
  <c r="D44" i="53"/>
  <c r="C44" i="53"/>
  <c r="C43" i="53" s="1"/>
  <c r="D43" i="53" s="1"/>
  <c r="D42" i="53"/>
  <c r="D41" i="53"/>
  <c r="D40" i="53"/>
  <c r="D39" i="53"/>
  <c r="D38" i="53"/>
  <c r="D37" i="53"/>
  <c r="D36" i="53"/>
  <c r="D35" i="53"/>
  <c r="C34" i="53"/>
  <c r="D34" i="53" s="1"/>
  <c r="D33" i="53"/>
  <c r="D32" i="53"/>
  <c r="D31" i="53"/>
  <c r="C30" i="53"/>
  <c r="D30" i="53" s="1"/>
  <c r="D29" i="53"/>
  <c r="D28" i="53"/>
  <c r="D27" i="53"/>
  <c r="D26" i="53"/>
  <c r="D25" i="53"/>
  <c r="D24" i="53"/>
  <c r="D23" i="53"/>
  <c r="D22" i="53"/>
  <c r="C21" i="53"/>
  <c r="D21" i="53" s="1"/>
  <c r="D20" i="53"/>
  <c r="D19" i="53"/>
  <c r="D18" i="53"/>
  <c r="D17" i="53"/>
  <c r="C16" i="53"/>
  <c r="D16" i="53" s="1"/>
  <c r="C18" i="52"/>
  <c r="D18" i="52" s="1"/>
  <c r="D17" i="52"/>
  <c r="D16" i="52"/>
  <c r="D15" i="52"/>
  <c r="D14" i="52"/>
  <c r="D13" i="52"/>
  <c r="D12" i="52"/>
  <c r="D11" i="52"/>
  <c r="D10" i="52"/>
  <c r="C72" i="51"/>
  <c r="D72" i="51" s="1"/>
  <c r="D71" i="51"/>
  <c r="D70" i="51"/>
  <c r="D69" i="51"/>
  <c r="D68" i="51"/>
  <c r="D67" i="51"/>
  <c r="D66" i="51"/>
  <c r="D65" i="51"/>
  <c r="D64" i="51"/>
  <c r="D63" i="51"/>
  <c r="D62" i="51"/>
  <c r="D61" i="51"/>
  <c r="D60" i="51"/>
  <c r="D59" i="51"/>
  <c r="D58" i="51"/>
  <c r="D57" i="51"/>
  <c r="D56" i="51"/>
  <c r="D55" i="51"/>
  <c r="D54" i="51"/>
  <c r="D53" i="51"/>
  <c r="D52" i="51"/>
  <c r="D51" i="51"/>
  <c r="D50" i="51"/>
  <c r="D49" i="51"/>
  <c r="D48" i="51"/>
  <c r="D47" i="51"/>
  <c r="D46" i="51"/>
  <c r="D45" i="51"/>
  <c r="D44" i="51"/>
  <c r="D43" i="51"/>
  <c r="D42" i="51"/>
  <c r="D41" i="51"/>
  <c r="D40" i="51"/>
  <c r="D39" i="51"/>
  <c r="D38" i="51"/>
  <c r="D37" i="51"/>
  <c r="D36" i="51"/>
  <c r="D35" i="51"/>
  <c r="D34" i="51"/>
  <c r="D33" i="51"/>
  <c r="D32" i="51"/>
  <c r="D31" i="51"/>
  <c r="D30" i="51"/>
  <c r="D29" i="51"/>
  <c r="D28" i="51"/>
  <c r="D27" i="51"/>
  <c r="D26" i="51"/>
  <c r="D25" i="51"/>
  <c r="D24" i="51"/>
  <c r="D23" i="51"/>
  <c r="D22" i="51"/>
  <c r="D21" i="51"/>
  <c r="D20" i="51"/>
  <c r="D19" i="51"/>
  <c r="D18" i="51"/>
  <c r="D17" i="51"/>
  <c r="D16" i="51"/>
  <c r="D15" i="51"/>
  <c r="D14" i="51"/>
  <c r="D57" i="50"/>
  <c r="D56" i="50"/>
  <c r="C56" i="50"/>
  <c r="C51" i="50" s="1"/>
  <c r="D55" i="50"/>
  <c r="D54" i="50"/>
  <c r="D53" i="50"/>
  <c r="D52" i="50"/>
  <c r="D50" i="50"/>
  <c r="D49" i="50"/>
  <c r="D48" i="50"/>
  <c r="D47" i="50"/>
  <c r="D46" i="50"/>
  <c r="C45" i="50"/>
  <c r="D45" i="50" s="1"/>
  <c r="D44" i="50"/>
  <c r="D43" i="50"/>
  <c r="D42" i="50"/>
  <c r="D41" i="50"/>
  <c r="D40" i="50"/>
  <c r="D39" i="50"/>
  <c r="C39" i="50"/>
  <c r="C38" i="50"/>
  <c r="D38" i="50" s="1"/>
  <c r="D36" i="50"/>
  <c r="D35" i="50"/>
  <c r="D34" i="50"/>
  <c r="D33" i="50"/>
  <c r="D32" i="50"/>
  <c r="D31" i="50"/>
  <c r="C30" i="50"/>
  <c r="D30" i="50" s="1"/>
  <c r="D29" i="50"/>
  <c r="D28" i="50"/>
  <c r="D27" i="50"/>
  <c r="D26" i="50"/>
  <c r="D25" i="50"/>
  <c r="C24" i="50"/>
  <c r="D24" i="50" s="1"/>
  <c r="D23" i="50"/>
  <c r="D22" i="50"/>
  <c r="D21" i="50"/>
  <c r="D20" i="50"/>
  <c r="D19" i="50"/>
  <c r="C18" i="50"/>
  <c r="D18" i="50" s="1"/>
  <c r="C17" i="50"/>
  <c r="C16" i="50" s="1"/>
  <c r="F10" i="49"/>
  <c r="E10" i="49"/>
  <c r="G10" i="49" s="1"/>
  <c r="D10" i="49"/>
  <c r="H10" i="49" s="1"/>
  <c r="C10" i="49"/>
  <c r="H9" i="49"/>
  <c r="G9" i="49"/>
  <c r="H8" i="49"/>
  <c r="G8" i="49"/>
  <c r="C37" i="50" l="1"/>
  <c r="D37" i="50" s="1"/>
  <c r="D51" i="50"/>
  <c r="D16" i="50"/>
  <c r="C58" i="50"/>
  <c r="D58" i="50" s="1"/>
  <c r="C15" i="53"/>
  <c r="D17" i="50"/>
  <c r="C49" i="53" l="1"/>
  <c r="D49" i="53" s="1"/>
  <c r="D15" i="53"/>
  <c r="G16" i="48" l="1"/>
  <c r="I16" i="48" s="1"/>
  <c r="F16" i="48"/>
  <c r="E16" i="48"/>
  <c r="C16" i="48"/>
  <c r="I15" i="48"/>
  <c r="H15" i="48"/>
  <c r="E15" i="48"/>
  <c r="F14" i="48"/>
  <c r="C14" i="48"/>
  <c r="E14" i="48" s="1"/>
  <c r="I13" i="48"/>
  <c r="H13" i="48"/>
  <c r="E13" i="48"/>
  <c r="I12" i="48"/>
  <c r="H12" i="48"/>
  <c r="E12" i="48"/>
  <c r="C29" i="47"/>
  <c r="D28" i="47"/>
  <c r="C28" i="47"/>
  <c r="D27" i="47"/>
  <c r="D29" i="47" s="1"/>
  <c r="C27" i="47"/>
  <c r="D26" i="47"/>
  <c r="C26" i="47"/>
  <c r="D18" i="47"/>
  <c r="F18" i="47" s="1"/>
  <c r="C18" i="47"/>
  <c r="F17" i="47"/>
  <c r="E17" i="47"/>
  <c r="F16" i="47"/>
  <c r="E16" i="47"/>
  <c r="D14" i="47"/>
  <c r="F14" i="47" s="1"/>
  <c r="C14" i="47"/>
  <c r="F13" i="47"/>
  <c r="E13" i="47"/>
  <c r="F12" i="47"/>
  <c r="E12" i="47"/>
  <c r="D29" i="46"/>
  <c r="C29" i="46"/>
  <c r="F18" i="46"/>
  <c r="D18" i="46"/>
  <c r="E18" i="46" s="1"/>
  <c r="C18" i="46"/>
  <c r="F17" i="46"/>
  <c r="E17" i="46"/>
  <c r="F16" i="46"/>
  <c r="E16" i="46"/>
  <c r="F14" i="46"/>
  <c r="D14" i="46"/>
  <c r="E14" i="46" s="1"/>
  <c r="C14" i="46"/>
  <c r="F13" i="46"/>
  <c r="E13" i="46"/>
  <c r="F12" i="46"/>
  <c r="E12" i="46"/>
  <c r="D22" i="45"/>
  <c r="D21" i="45"/>
  <c r="C21" i="45"/>
  <c r="D20" i="45"/>
  <c r="C20" i="45"/>
  <c r="C22" i="45" s="1"/>
  <c r="D19" i="45"/>
  <c r="C19" i="45"/>
  <c r="J14" i="45"/>
  <c r="H14" i="45"/>
  <c r="I14" i="45" s="1"/>
  <c r="G14" i="45"/>
  <c r="D14" i="45"/>
  <c r="F14" i="45" s="1"/>
  <c r="C14" i="45"/>
  <c r="J13" i="45"/>
  <c r="I13" i="45"/>
  <c r="F13" i="45"/>
  <c r="E13" i="45"/>
  <c r="J12" i="45"/>
  <c r="I12" i="45"/>
  <c r="F12" i="45"/>
  <c r="E12" i="45"/>
  <c r="D23" i="44"/>
  <c r="C23" i="44"/>
  <c r="D22" i="44"/>
  <c r="H14" i="44"/>
  <c r="J14" i="44" s="1"/>
  <c r="G14" i="44"/>
  <c r="F14" i="44"/>
  <c r="E14" i="44"/>
  <c r="D14" i="44"/>
  <c r="C14" i="44"/>
  <c r="J13" i="44"/>
  <c r="I13" i="44"/>
  <c r="F13" i="44"/>
  <c r="E13" i="44"/>
  <c r="J12" i="44"/>
  <c r="I12" i="44"/>
  <c r="F12" i="44"/>
  <c r="E12" i="44"/>
  <c r="F19" i="43"/>
  <c r="J19" i="43" s="1"/>
  <c r="D19" i="43"/>
  <c r="I18" i="43"/>
  <c r="G18" i="43"/>
  <c r="J17" i="43"/>
  <c r="I17" i="43"/>
  <c r="G17" i="43"/>
  <c r="I16" i="43"/>
  <c r="F16" i="43"/>
  <c r="H16" i="43" s="1"/>
  <c r="E16" i="43"/>
  <c r="E19" i="43" s="1"/>
  <c r="D16" i="43"/>
  <c r="J16" i="43" s="1"/>
  <c r="C16" i="43"/>
  <c r="C19" i="43" s="1"/>
  <c r="J15" i="43"/>
  <c r="I15" i="43"/>
  <c r="G15" i="43"/>
  <c r="J14" i="43"/>
  <c r="I14" i="43"/>
  <c r="G14" i="43"/>
  <c r="J13" i="43"/>
  <c r="I13" i="43"/>
  <c r="G13" i="43"/>
  <c r="J12" i="43"/>
  <c r="I12" i="43"/>
  <c r="G12" i="43"/>
  <c r="E12" i="42"/>
  <c r="G11" i="42"/>
  <c r="F11" i="42"/>
  <c r="G10" i="42"/>
  <c r="F10" i="42"/>
  <c r="E12" i="41"/>
  <c r="G11" i="41"/>
  <c r="F11" i="41"/>
  <c r="G10" i="41"/>
  <c r="F10" i="41"/>
  <c r="H12" i="43" l="1"/>
  <c r="H14" i="43"/>
  <c r="H17" i="43"/>
  <c r="E14" i="47"/>
  <c r="E18" i="47"/>
  <c r="G19" i="43"/>
  <c r="E14" i="45"/>
  <c r="G16" i="43"/>
  <c r="I19" i="43"/>
  <c r="I14" i="44"/>
  <c r="G14" i="48"/>
  <c r="H13" i="43"/>
  <c r="H15" i="43"/>
  <c r="H18" i="43"/>
  <c r="H16" i="48"/>
  <c r="F16" i="39"/>
  <c r="F15" i="39"/>
  <c r="F14" i="39"/>
  <c r="F13" i="39"/>
  <c r="E13" i="39"/>
  <c r="D13" i="39"/>
  <c r="C13" i="39"/>
  <c r="F12" i="39"/>
  <c r="F11" i="39"/>
  <c r="F10" i="39"/>
  <c r="F9" i="39"/>
  <c r="E9" i="39"/>
  <c r="D9" i="39"/>
  <c r="C9" i="39"/>
  <c r="E8" i="39"/>
  <c r="F8" i="39" s="1"/>
  <c r="D8" i="39"/>
  <c r="C8" i="39"/>
  <c r="E23" i="38"/>
  <c r="D23" i="38"/>
  <c r="C23" i="38"/>
  <c r="E21" i="38"/>
  <c r="D21" i="38"/>
  <c r="C21" i="38"/>
  <c r="E19" i="38"/>
  <c r="D19" i="38"/>
  <c r="C19" i="38"/>
  <c r="E18" i="38"/>
  <c r="E27" i="38" s="1"/>
  <c r="D18" i="38"/>
  <c r="C18" i="38"/>
  <c r="E16" i="38"/>
  <c r="D16" i="38"/>
  <c r="C16" i="38"/>
  <c r="E15" i="38"/>
  <c r="D15" i="38"/>
  <c r="C15" i="38"/>
  <c r="E13" i="38"/>
  <c r="D13" i="38"/>
  <c r="C13" i="38"/>
  <c r="E11" i="38"/>
  <c r="D11" i="38"/>
  <c r="C11" i="38"/>
  <c r="E10" i="38"/>
  <c r="D10" i="38"/>
  <c r="D27" i="38" s="1"/>
  <c r="C10" i="38"/>
  <c r="C27" i="38" s="1"/>
  <c r="I14" i="48" l="1"/>
  <c r="H14" i="48"/>
  <c r="I50" i="37"/>
  <c r="H50" i="37"/>
  <c r="F50" i="37"/>
  <c r="I49" i="37"/>
  <c r="H49" i="37"/>
  <c r="I48" i="37"/>
  <c r="H48" i="37"/>
  <c r="I47" i="37"/>
  <c r="H47" i="37"/>
  <c r="I46" i="37"/>
  <c r="H46" i="37"/>
  <c r="I45" i="37"/>
  <c r="H45" i="37"/>
  <c r="I44" i="37"/>
  <c r="H44" i="37"/>
  <c r="E44" i="37"/>
  <c r="D44" i="37"/>
  <c r="C44" i="37"/>
  <c r="I43" i="37"/>
  <c r="H43" i="37"/>
  <c r="I42" i="37"/>
  <c r="H42" i="37"/>
  <c r="I41" i="37"/>
  <c r="H41" i="37"/>
  <c r="I40" i="37"/>
  <c r="H40" i="37"/>
  <c r="I39" i="37"/>
  <c r="H39" i="37"/>
  <c r="I38" i="37"/>
  <c r="H38" i="37"/>
  <c r="I37" i="37"/>
  <c r="H37" i="37"/>
  <c r="I36" i="37"/>
  <c r="H32" i="37"/>
  <c r="I35" i="37"/>
  <c r="H35" i="37"/>
  <c r="I34" i="37"/>
  <c r="H34" i="37"/>
  <c r="E34" i="37"/>
  <c r="D34" i="37"/>
  <c r="C34" i="37"/>
  <c r="I33" i="37"/>
  <c r="H33" i="37"/>
  <c r="I32" i="37"/>
  <c r="I31" i="37"/>
  <c r="F31" i="37"/>
  <c r="F30" i="37" s="1"/>
  <c r="E31" i="37"/>
  <c r="D31" i="37"/>
  <c r="C31" i="37"/>
  <c r="I30" i="37"/>
  <c r="E30" i="37"/>
  <c r="D30" i="37"/>
  <c r="D51" i="37" s="1"/>
  <c r="C30" i="37"/>
  <c r="I29" i="37"/>
  <c r="H29" i="37"/>
  <c r="I28" i="37"/>
  <c r="H28" i="37"/>
  <c r="F28" i="37"/>
  <c r="E28" i="37"/>
  <c r="D28" i="37"/>
  <c r="C28" i="37"/>
  <c r="I27" i="37"/>
  <c r="H27" i="37"/>
  <c r="G27" i="37"/>
  <c r="I26" i="37"/>
  <c r="H26" i="37"/>
  <c r="G26" i="37"/>
  <c r="E26" i="37"/>
  <c r="D26" i="37"/>
  <c r="C26" i="37"/>
  <c r="I25" i="37"/>
  <c r="H25" i="37"/>
  <c r="F25" i="37"/>
  <c r="I24" i="37"/>
  <c r="H24" i="37"/>
  <c r="I23" i="37"/>
  <c r="H23" i="37"/>
  <c r="G23" i="37"/>
  <c r="I22" i="37"/>
  <c r="H22" i="37"/>
  <c r="G22" i="37"/>
  <c r="I21" i="37"/>
  <c r="H21" i="37"/>
  <c r="G21" i="37"/>
  <c r="G18" i="37" s="1"/>
  <c r="F21" i="37"/>
  <c r="E21" i="37"/>
  <c r="D21" i="37"/>
  <c r="C21" i="37"/>
  <c r="I20" i="37"/>
  <c r="H20" i="37"/>
  <c r="F20" i="37"/>
  <c r="I19" i="37"/>
  <c r="H19" i="37"/>
  <c r="F19" i="37"/>
  <c r="E19" i="37"/>
  <c r="D19" i="37"/>
  <c r="C19" i="37"/>
  <c r="I18" i="37"/>
  <c r="F18" i="37"/>
  <c r="E18" i="37"/>
  <c r="E51" i="37" s="1"/>
  <c r="D18" i="37"/>
  <c r="C18" i="37"/>
  <c r="C51" i="37" s="1"/>
  <c r="I17" i="37"/>
  <c r="H17" i="37"/>
  <c r="F17" i="37"/>
  <c r="I16" i="37"/>
  <c r="H16" i="37"/>
  <c r="F16" i="37"/>
  <c r="E16" i="37"/>
  <c r="D16" i="37"/>
  <c r="C16" i="37"/>
  <c r="I15" i="37"/>
  <c r="H15" i="37"/>
  <c r="F15" i="37"/>
  <c r="E15" i="37"/>
  <c r="D15" i="37"/>
  <c r="C15" i="37"/>
  <c r="F51" i="37" l="1"/>
  <c r="H30" i="37"/>
  <c r="I51" i="37"/>
  <c r="K18" i="37"/>
  <c r="H18" i="37"/>
  <c r="G51" i="37"/>
  <c r="G52" i="37" s="1"/>
  <c r="K23" i="37"/>
  <c r="H31" i="37"/>
  <c r="H36" i="37"/>
  <c r="H51" i="37" l="1"/>
  <c r="F52" i="37"/>
  <c r="H38" i="35"/>
  <c r="G38" i="35"/>
  <c r="J38" i="35" s="1"/>
  <c r="F38" i="35"/>
  <c r="E38" i="35"/>
  <c r="D38" i="35"/>
  <c r="C38" i="35"/>
  <c r="L37" i="35"/>
  <c r="K37" i="35"/>
  <c r="J37" i="35"/>
  <c r="I37" i="35"/>
  <c r="L36" i="35"/>
  <c r="K36" i="35"/>
  <c r="J36" i="35"/>
  <c r="I36" i="35"/>
  <c r="H36" i="35"/>
  <c r="G36" i="35"/>
  <c r="F36" i="35"/>
  <c r="E36" i="35"/>
  <c r="D36" i="35"/>
  <c r="C36" i="35"/>
  <c r="L35" i="35"/>
  <c r="K35" i="35"/>
  <c r="J35" i="35"/>
  <c r="I35" i="35"/>
  <c r="L34" i="35"/>
  <c r="K34" i="35"/>
  <c r="J34" i="35"/>
  <c r="I34" i="35"/>
  <c r="L33" i="35"/>
  <c r="K33" i="35"/>
  <c r="J33" i="35"/>
  <c r="I33" i="35"/>
  <c r="L32" i="35"/>
  <c r="K32" i="35"/>
  <c r="J32" i="35"/>
  <c r="I32" i="35"/>
  <c r="L31" i="35"/>
  <c r="K31" i="35"/>
  <c r="J31" i="35"/>
  <c r="I31" i="35"/>
  <c r="L30" i="35"/>
  <c r="K30" i="35"/>
  <c r="J30" i="35"/>
  <c r="I30" i="35"/>
  <c r="L29" i="35"/>
  <c r="K29" i="35"/>
  <c r="J29" i="35"/>
  <c r="I29" i="35"/>
  <c r="H29" i="35"/>
  <c r="G29" i="35"/>
  <c r="F29" i="35"/>
  <c r="E29" i="35"/>
  <c r="D29" i="35"/>
  <c r="C29" i="35"/>
  <c r="L28" i="35"/>
  <c r="K28" i="35"/>
  <c r="J28" i="35"/>
  <c r="I28" i="35"/>
  <c r="L27" i="35"/>
  <c r="K27" i="35"/>
  <c r="J27" i="35"/>
  <c r="I27" i="35"/>
  <c r="L26" i="35"/>
  <c r="K26" i="35"/>
  <c r="J26" i="35"/>
  <c r="I26" i="35"/>
  <c r="L25" i="35"/>
  <c r="K25" i="35"/>
  <c r="J25" i="35"/>
  <c r="I25" i="35"/>
  <c r="H25" i="35"/>
  <c r="G25" i="35"/>
  <c r="F25" i="35"/>
  <c r="E25" i="35"/>
  <c r="D25" i="35"/>
  <c r="C25" i="35"/>
  <c r="L24" i="35"/>
  <c r="K24" i="35"/>
  <c r="J24" i="35"/>
  <c r="I24" i="35"/>
  <c r="L23" i="35"/>
  <c r="K23" i="35"/>
  <c r="J23" i="35"/>
  <c r="I23" i="35"/>
  <c r="L22" i="35"/>
  <c r="K22" i="35"/>
  <c r="J22" i="35"/>
  <c r="I22" i="35"/>
  <c r="L21" i="35"/>
  <c r="K21" i="35"/>
  <c r="J21" i="35"/>
  <c r="I21" i="35"/>
  <c r="L20" i="35"/>
  <c r="K20" i="35"/>
  <c r="J20" i="35"/>
  <c r="I20" i="35"/>
  <c r="L19" i="35"/>
  <c r="K19" i="35"/>
  <c r="J19" i="35"/>
  <c r="I19" i="35"/>
  <c r="L18" i="35"/>
  <c r="K18" i="35"/>
  <c r="J18" i="35"/>
  <c r="I18" i="35"/>
  <c r="L17" i="35"/>
  <c r="K17" i="35"/>
  <c r="J17" i="35"/>
  <c r="I17" i="35"/>
  <c r="L16" i="35"/>
  <c r="K16" i="35"/>
  <c r="J16" i="35"/>
  <c r="I16" i="35"/>
  <c r="L15" i="35"/>
  <c r="K15" i="35"/>
  <c r="J15" i="35"/>
  <c r="I15" i="35"/>
  <c r="H15" i="35"/>
  <c r="G15" i="35"/>
  <c r="F15" i="35"/>
  <c r="E15" i="35"/>
  <c r="D15" i="35"/>
  <c r="C15" i="35"/>
  <c r="L14" i="35"/>
  <c r="K14" i="35"/>
  <c r="J14" i="35"/>
  <c r="I14" i="35"/>
  <c r="L13" i="35"/>
  <c r="K13" i="35"/>
  <c r="J13" i="35"/>
  <c r="I13" i="35"/>
  <c r="L12" i="35"/>
  <c r="K12" i="35"/>
  <c r="J12" i="35"/>
  <c r="I12" i="35"/>
  <c r="L11" i="35"/>
  <c r="K11" i="35"/>
  <c r="J11" i="35"/>
  <c r="I11" i="35"/>
  <c r="L10" i="35"/>
  <c r="K10" i="35"/>
  <c r="J10" i="35"/>
  <c r="I10" i="35"/>
  <c r="H10" i="35"/>
  <c r="G10" i="35"/>
  <c r="F10" i="35"/>
  <c r="E10" i="35"/>
  <c r="D10" i="35"/>
  <c r="C10" i="35"/>
  <c r="L38" i="35" l="1"/>
  <c r="K38" i="35" s="1"/>
  <c r="I38" i="35"/>
  <c r="L48" i="34"/>
  <c r="K48" i="34"/>
  <c r="J48" i="34"/>
  <c r="I48" i="34"/>
  <c r="L47" i="34"/>
  <c r="K47" i="34"/>
  <c r="J47" i="34"/>
  <c r="I47" i="34"/>
  <c r="H46" i="34"/>
  <c r="H49" i="34" s="1"/>
  <c r="G46" i="34"/>
  <c r="L46" i="34" s="1"/>
  <c r="F46" i="34"/>
  <c r="E46" i="34"/>
  <c r="D46" i="34"/>
  <c r="D49" i="34" s="1"/>
  <c r="C46" i="34"/>
  <c r="C49" i="34" s="1"/>
  <c r="L44" i="34"/>
  <c r="K44" i="34"/>
  <c r="J44" i="34"/>
  <c r="I44" i="34"/>
  <c r="L43" i="34"/>
  <c r="K43" i="34"/>
  <c r="J43" i="34"/>
  <c r="I43" i="34"/>
  <c r="L42" i="34"/>
  <c r="K42" i="34"/>
  <c r="J42" i="34"/>
  <c r="I42" i="34"/>
  <c r="L41" i="34"/>
  <c r="K41" i="34"/>
  <c r="J41" i="34"/>
  <c r="I41" i="34"/>
  <c r="L40" i="34"/>
  <c r="K40" i="34"/>
  <c r="J40" i="34"/>
  <c r="I40" i="34"/>
  <c r="H39" i="34"/>
  <c r="G39" i="34"/>
  <c r="L39" i="34" s="1"/>
  <c r="F39" i="34"/>
  <c r="F49" i="34" s="1"/>
  <c r="E39" i="34"/>
  <c r="E49" i="34" s="1"/>
  <c r="D39" i="34"/>
  <c r="C39" i="34"/>
  <c r="L38" i="34"/>
  <c r="K38" i="34"/>
  <c r="J38" i="34"/>
  <c r="I38" i="34"/>
  <c r="K37" i="34"/>
  <c r="J37" i="34"/>
  <c r="H37" i="34"/>
  <c r="G37" i="34"/>
  <c r="F37" i="34"/>
  <c r="E37" i="34"/>
  <c r="I37" i="34" s="1"/>
  <c r="D37" i="34"/>
  <c r="C37" i="34"/>
  <c r="L37" i="34" s="1"/>
  <c r="L36" i="34"/>
  <c r="K36" i="34"/>
  <c r="J36" i="34"/>
  <c r="I36" i="34"/>
  <c r="L35" i="34"/>
  <c r="K35" i="34"/>
  <c r="J35" i="34"/>
  <c r="I35" i="34"/>
  <c r="L34" i="34"/>
  <c r="K34" i="34"/>
  <c r="J34" i="34"/>
  <c r="I34" i="34"/>
  <c r="L33" i="34"/>
  <c r="K33" i="34"/>
  <c r="J33" i="34"/>
  <c r="I33" i="34"/>
  <c r="L32" i="34"/>
  <c r="K32" i="34"/>
  <c r="J32" i="34"/>
  <c r="I32" i="34"/>
  <c r="L31" i="34"/>
  <c r="K31" i="34"/>
  <c r="J31" i="34"/>
  <c r="I31" i="34"/>
  <c r="L30" i="34"/>
  <c r="K30" i="34"/>
  <c r="J30" i="34"/>
  <c r="I30" i="34"/>
  <c r="L29" i="34"/>
  <c r="K29" i="34"/>
  <c r="J29" i="34"/>
  <c r="I29" i="34"/>
  <c r="L28" i="34"/>
  <c r="K28" i="34"/>
  <c r="J28" i="34"/>
  <c r="I28" i="34"/>
  <c r="L27" i="34"/>
  <c r="K27" i="34"/>
  <c r="J27" i="34"/>
  <c r="I27" i="34"/>
  <c r="L26" i="34"/>
  <c r="K26" i="34"/>
  <c r="J26" i="34"/>
  <c r="I26" i="34"/>
  <c r="L25" i="34"/>
  <c r="K25" i="34"/>
  <c r="J25" i="34"/>
  <c r="I25" i="34"/>
  <c r="L24" i="34"/>
  <c r="K24" i="34"/>
  <c r="J24" i="34"/>
  <c r="I24" i="34"/>
  <c r="L23" i="34"/>
  <c r="K23" i="34"/>
  <c r="J23" i="34"/>
  <c r="I23" i="34"/>
  <c r="L22" i="34"/>
  <c r="K22" i="34"/>
  <c r="J22" i="34"/>
  <c r="I22" i="34"/>
  <c r="L21" i="34"/>
  <c r="K21" i="34"/>
  <c r="J21" i="34"/>
  <c r="I21" i="34"/>
  <c r="L20" i="34"/>
  <c r="K20" i="34"/>
  <c r="J20" i="34"/>
  <c r="I20" i="34"/>
  <c r="L19" i="34"/>
  <c r="K19" i="34"/>
  <c r="J19" i="34"/>
  <c r="I19" i="34"/>
  <c r="L18" i="34"/>
  <c r="K18" i="34"/>
  <c r="J18" i="34"/>
  <c r="I18" i="34"/>
  <c r="L17" i="34"/>
  <c r="K17" i="34"/>
  <c r="J17" i="34"/>
  <c r="I17" i="34"/>
  <c r="L16" i="34"/>
  <c r="K16" i="34"/>
  <c r="J16" i="34"/>
  <c r="I16" i="34"/>
  <c r="L15" i="34"/>
  <c r="K15" i="34"/>
  <c r="J15" i="34"/>
  <c r="I15" i="34"/>
  <c r="L14" i="34"/>
  <c r="K14" i="34"/>
  <c r="J14" i="34"/>
  <c r="I14" i="34"/>
  <c r="J13" i="34"/>
  <c r="I13" i="34"/>
  <c r="H13" i="34"/>
  <c r="G13" i="34"/>
  <c r="L13" i="34" s="1"/>
  <c r="F13" i="34"/>
  <c r="E13" i="34"/>
  <c r="D13" i="34"/>
  <c r="C13" i="34"/>
  <c r="K13" i="34" s="1"/>
  <c r="L12" i="34"/>
  <c r="K12" i="34"/>
  <c r="J12" i="34"/>
  <c r="I12" i="34"/>
  <c r="L11" i="34"/>
  <c r="K11" i="34"/>
  <c r="J11" i="34"/>
  <c r="I11" i="34"/>
  <c r="K10" i="34"/>
  <c r="H10" i="34"/>
  <c r="G10" i="34"/>
  <c r="J10" i="34" s="1"/>
  <c r="F10" i="34"/>
  <c r="E10" i="34"/>
  <c r="D10" i="34"/>
  <c r="C10" i="34"/>
  <c r="L10" i="34" s="1"/>
  <c r="J46" i="34" l="1"/>
  <c r="G49" i="34"/>
  <c r="I39" i="34"/>
  <c r="K46" i="34"/>
  <c r="I46" i="34"/>
  <c r="J39" i="34"/>
  <c r="I10" i="34"/>
  <c r="K39" i="34"/>
  <c r="K38" i="33"/>
  <c r="I38" i="33"/>
  <c r="H38" i="33"/>
  <c r="K37" i="33"/>
  <c r="J37" i="33"/>
  <c r="I37" i="33"/>
  <c r="H37" i="33"/>
  <c r="K36" i="33"/>
  <c r="J36" i="33"/>
  <c r="I36" i="33"/>
  <c r="K35" i="33"/>
  <c r="J35" i="33"/>
  <c r="I35" i="33"/>
  <c r="H35" i="33"/>
  <c r="K34" i="33"/>
  <c r="J34" i="33"/>
  <c r="I34" i="33"/>
  <c r="H34" i="33"/>
  <c r="G33" i="33"/>
  <c r="F33" i="33"/>
  <c r="K33" i="33" s="1"/>
  <c r="E33" i="33"/>
  <c r="D33" i="33"/>
  <c r="D28" i="33" s="1"/>
  <c r="C33" i="33"/>
  <c r="C28" i="33" s="1"/>
  <c r="K32" i="33"/>
  <c r="J32" i="33"/>
  <c r="I32" i="33"/>
  <c r="H32" i="33"/>
  <c r="K31" i="33"/>
  <c r="J31" i="33"/>
  <c r="I31" i="33"/>
  <c r="H31" i="33"/>
  <c r="K30" i="33"/>
  <c r="J30" i="33"/>
  <c r="I30" i="33"/>
  <c r="H30" i="33"/>
  <c r="K29" i="33"/>
  <c r="J29" i="33"/>
  <c r="I29" i="33"/>
  <c r="H29" i="33"/>
  <c r="G28" i="33"/>
  <c r="F28" i="33"/>
  <c r="K28" i="33" s="1"/>
  <c r="E28" i="33"/>
  <c r="K27" i="33"/>
  <c r="J27" i="33"/>
  <c r="I27" i="33"/>
  <c r="H27" i="33"/>
  <c r="K26" i="33"/>
  <c r="J26" i="33"/>
  <c r="I26" i="33"/>
  <c r="H26" i="33"/>
  <c r="K25" i="33"/>
  <c r="J25" i="33"/>
  <c r="I25" i="33"/>
  <c r="H25" i="33"/>
  <c r="K24" i="33"/>
  <c r="J24" i="33"/>
  <c r="I24" i="33"/>
  <c r="H24" i="33"/>
  <c r="K23" i="33"/>
  <c r="J23" i="33"/>
  <c r="I23" i="33"/>
  <c r="H23" i="33"/>
  <c r="K22" i="33"/>
  <c r="J22" i="33"/>
  <c r="G22" i="33"/>
  <c r="F22" i="33"/>
  <c r="I22" i="33" s="1"/>
  <c r="E22" i="33"/>
  <c r="E12" i="33" s="1"/>
  <c r="E39" i="33" s="1"/>
  <c r="D22" i="33"/>
  <c r="D12" i="33" s="1"/>
  <c r="C22" i="33"/>
  <c r="C12" i="33" s="1"/>
  <c r="K21" i="33"/>
  <c r="J21" i="33"/>
  <c r="I21" i="33"/>
  <c r="H21" i="33"/>
  <c r="K20" i="33"/>
  <c r="J20" i="33"/>
  <c r="I20" i="33"/>
  <c r="H20" i="33"/>
  <c r="K19" i="33"/>
  <c r="J19" i="33"/>
  <c r="I19" i="33"/>
  <c r="H19" i="33"/>
  <c r="K18" i="33"/>
  <c r="I18" i="33"/>
  <c r="H18" i="33"/>
  <c r="K17" i="33"/>
  <c r="I17" i="33"/>
  <c r="K16" i="33"/>
  <c r="J16" i="33"/>
  <c r="I16" i="33"/>
  <c r="H16" i="33"/>
  <c r="K15" i="33"/>
  <c r="J15" i="33"/>
  <c r="I15" i="33"/>
  <c r="H15" i="33"/>
  <c r="K14" i="33"/>
  <c r="J14" i="33"/>
  <c r="I14" i="33"/>
  <c r="H14" i="33"/>
  <c r="K13" i="33"/>
  <c r="J13" i="33"/>
  <c r="I13" i="33"/>
  <c r="H13" i="33"/>
  <c r="G13" i="33"/>
  <c r="G12" i="33" s="1"/>
  <c r="G39" i="33" s="1"/>
  <c r="F13" i="33"/>
  <c r="E13" i="33"/>
  <c r="D13" i="33"/>
  <c r="C13" i="33"/>
  <c r="L49" i="34" l="1"/>
  <c r="K49" i="34"/>
  <c r="J49" i="34"/>
  <c r="I49" i="34"/>
  <c r="D39" i="33"/>
  <c r="C39" i="33"/>
  <c r="H28" i="33"/>
  <c r="I28" i="33"/>
  <c r="J28" i="33"/>
  <c r="I33" i="33"/>
  <c r="H22" i="33"/>
  <c r="J33" i="33"/>
  <c r="H33" i="33"/>
  <c r="F12" i="33"/>
  <c r="H12" i="33" l="1"/>
  <c r="K12" i="33"/>
  <c r="I12" i="33"/>
  <c r="F39" i="33"/>
  <c r="J12" i="33"/>
  <c r="H39" i="33" l="1"/>
  <c r="I39" i="33"/>
  <c r="K39" i="33"/>
  <c r="J39" i="33"/>
  <c r="J47" i="30"/>
  <c r="F56" i="32"/>
  <c r="E56" i="32"/>
  <c r="D56" i="32"/>
  <c r="C56" i="32"/>
  <c r="F55" i="32"/>
  <c r="F54" i="32"/>
  <c r="F53" i="32"/>
  <c r="F52" i="32"/>
  <c r="F51" i="32"/>
  <c r="F50" i="32"/>
  <c r="F49" i="32"/>
  <c r="F48" i="32"/>
  <c r="F47" i="32"/>
  <c r="F46" i="32"/>
  <c r="F45" i="32"/>
  <c r="F44" i="32"/>
  <c r="F43" i="32"/>
  <c r="F42" i="32"/>
  <c r="F41" i="32"/>
  <c r="F40" i="32"/>
  <c r="F39" i="32"/>
  <c r="F38" i="32"/>
  <c r="F37" i="32"/>
  <c r="F36" i="32"/>
  <c r="F35" i="32"/>
  <c r="F34" i="32"/>
  <c r="F33" i="32"/>
  <c r="F32" i="32"/>
  <c r="F31" i="32"/>
  <c r="F30" i="32"/>
  <c r="F29" i="32"/>
  <c r="F28" i="32"/>
  <c r="F27" i="32"/>
  <c r="F26" i="32"/>
  <c r="F25" i="32"/>
  <c r="F24" i="32"/>
  <c r="F23" i="32"/>
  <c r="F22" i="32"/>
  <c r="F21" i="32"/>
  <c r="F20" i="32"/>
  <c r="F19" i="32"/>
  <c r="F18" i="32"/>
  <c r="F17" i="32"/>
  <c r="F16" i="32"/>
  <c r="F15" i="32"/>
  <c r="F14" i="32"/>
  <c r="F13" i="32"/>
  <c r="F12" i="32"/>
  <c r="F11" i="32"/>
  <c r="F10" i="32"/>
  <c r="F9" i="32"/>
  <c r="F30" i="31"/>
  <c r="G30" i="31" s="1"/>
  <c r="E30" i="31"/>
  <c r="D30" i="31"/>
  <c r="F29" i="31"/>
  <c r="G29" i="31" s="1"/>
  <c r="E29" i="31"/>
  <c r="D29" i="31"/>
  <c r="F28" i="31"/>
  <c r="G28" i="31" s="1"/>
  <c r="E28" i="31"/>
  <c r="E31" i="31" s="1"/>
  <c r="D28" i="31"/>
  <c r="D31" i="31" s="1"/>
  <c r="D70" i="30"/>
  <c r="J69" i="30"/>
  <c r="I69" i="30"/>
  <c r="H69" i="30"/>
  <c r="G69" i="30"/>
  <c r="J68" i="30"/>
  <c r="I68" i="30"/>
  <c r="H68" i="30"/>
  <c r="G68" i="30"/>
  <c r="H67" i="30"/>
  <c r="G67" i="30"/>
  <c r="F67" i="30"/>
  <c r="E67" i="30"/>
  <c r="J67" i="30" s="1"/>
  <c r="D67" i="30"/>
  <c r="I67" i="30" s="1"/>
  <c r="E66" i="30"/>
  <c r="D66" i="30"/>
  <c r="C66" i="30"/>
  <c r="C70" i="30" s="1"/>
  <c r="J65" i="30"/>
  <c r="I65" i="30"/>
  <c r="H65" i="30"/>
  <c r="G65" i="30"/>
  <c r="J64" i="30"/>
  <c r="I64" i="30"/>
  <c r="H64" i="30"/>
  <c r="G64" i="30"/>
  <c r="J63" i="30"/>
  <c r="I63" i="30"/>
  <c r="H63" i="30"/>
  <c r="G63" i="30"/>
  <c r="J62" i="30"/>
  <c r="I62" i="30"/>
  <c r="H62" i="30"/>
  <c r="G62" i="30"/>
  <c r="J61" i="30"/>
  <c r="I61" i="30"/>
  <c r="H61" i="30"/>
  <c r="G61" i="30"/>
  <c r="J60" i="30"/>
  <c r="I60" i="30"/>
  <c r="H60" i="30"/>
  <c r="G60" i="30"/>
  <c r="J59" i="30"/>
  <c r="I59" i="30"/>
  <c r="H59" i="30"/>
  <c r="G59" i="30"/>
  <c r="J58" i="30"/>
  <c r="I58" i="30"/>
  <c r="H58" i="30"/>
  <c r="G58" i="30"/>
  <c r="J57" i="30"/>
  <c r="I57" i="30"/>
  <c r="H57" i="30"/>
  <c r="J56" i="30"/>
  <c r="I56" i="30"/>
  <c r="H56" i="30"/>
  <c r="G56" i="30"/>
  <c r="J55" i="30"/>
  <c r="I55" i="30"/>
  <c r="H55" i="30"/>
  <c r="G55" i="30"/>
  <c r="J54" i="30"/>
  <c r="I54" i="30"/>
  <c r="H54" i="30"/>
  <c r="G54" i="30"/>
  <c r="J53" i="30"/>
  <c r="I53" i="30"/>
  <c r="H53" i="30"/>
  <c r="G53" i="30"/>
  <c r="J52" i="30"/>
  <c r="F52" i="30"/>
  <c r="I52" i="30" s="1"/>
  <c r="J51" i="30"/>
  <c r="I51" i="30"/>
  <c r="H51" i="30"/>
  <c r="G51" i="30"/>
  <c r="J50" i="30"/>
  <c r="I50" i="30"/>
  <c r="H50" i="30"/>
  <c r="G50" i="30"/>
  <c r="J49" i="30"/>
  <c r="I49" i="30"/>
  <c r="H49" i="30"/>
  <c r="G49" i="30"/>
  <c r="J48" i="30"/>
  <c r="I48" i="30"/>
  <c r="H48" i="30"/>
  <c r="G48" i="30"/>
  <c r="I47" i="30"/>
  <c r="H47" i="30"/>
  <c r="G47" i="30"/>
  <c r="J46" i="30"/>
  <c r="I46" i="30"/>
  <c r="H46" i="30"/>
  <c r="G46" i="30"/>
  <c r="J45" i="30"/>
  <c r="I45" i="30"/>
  <c r="H45" i="30"/>
  <c r="G45" i="30"/>
  <c r="F45" i="30"/>
  <c r="F41" i="30" s="1"/>
  <c r="J44" i="30"/>
  <c r="I44" i="30"/>
  <c r="H44" i="30"/>
  <c r="G44" i="30"/>
  <c r="J43" i="30"/>
  <c r="I43" i="30"/>
  <c r="H43" i="30"/>
  <c r="G43" i="30"/>
  <c r="J42" i="30"/>
  <c r="I42" i="30"/>
  <c r="H42" i="30"/>
  <c r="G42" i="30"/>
  <c r="E41" i="30"/>
  <c r="D41" i="30"/>
  <c r="J40" i="30"/>
  <c r="I40" i="30"/>
  <c r="H40" i="30"/>
  <c r="G40" i="30"/>
  <c r="J39" i="30"/>
  <c r="I39" i="30"/>
  <c r="H39" i="30"/>
  <c r="G39" i="30"/>
  <c r="J38" i="30"/>
  <c r="I38" i="30"/>
  <c r="H38" i="30"/>
  <c r="G38" i="30"/>
  <c r="F37" i="30"/>
  <c r="J37" i="30" s="1"/>
  <c r="E37" i="30"/>
  <c r="D37" i="30"/>
  <c r="C37" i="30"/>
  <c r="J36" i="30"/>
  <c r="I36" i="30"/>
  <c r="H36" i="30"/>
  <c r="G36" i="30"/>
  <c r="J35" i="30"/>
  <c r="I35" i="30"/>
  <c r="H35" i="30"/>
  <c r="G35" i="30"/>
  <c r="J34" i="30"/>
  <c r="I34" i="30"/>
  <c r="H34" i="30"/>
  <c r="G34" i="30"/>
  <c r="J33" i="30"/>
  <c r="I33" i="30"/>
  <c r="H33" i="30"/>
  <c r="G33" i="30"/>
  <c r="J32" i="30"/>
  <c r="I32" i="30"/>
  <c r="H32" i="30"/>
  <c r="G32" i="30"/>
  <c r="J31" i="30"/>
  <c r="I31" i="30"/>
  <c r="H31" i="30"/>
  <c r="G31" i="30"/>
  <c r="J30" i="30"/>
  <c r="I30" i="30"/>
  <c r="H30" i="30"/>
  <c r="G30" i="30"/>
  <c r="J29" i="30"/>
  <c r="I29" i="30"/>
  <c r="H29" i="30"/>
  <c r="G29" i="30"/>
  <c r="F28" i="30"/>
  <c r="J28" i="30" s="1"/>
  <c r="J27" i="30"/>
  <c r="I27" i="30"/>
  <c r="H27" i="30"/>
  <c r="G27" i="30"/>
  <c r="J26" i="30"/>
  <c r="I26" i="30"/>
  <c r="H26" i="30"/>
  <c r="G26" i="30"/>
  <c r="J25" i="30"/>
  <c r="I25" i="30"/>
  <c r="H25" i="30"/>
  <c r="G25" i="30"/>
  <c r="J24" i="30"/>
  <c r="I24" i="30"/>
  <c r="H24" i="30"/>
  <c r="G24" i="30"/>
  <c r="J23" i="30"/>
  <c r="I23" i="30"/>
  <c r="H23" i="30"/>
  <c r="G23" i="30"/>
  <c r="J22" i="30"/>
  <c r="I22" i="30"/>
  <c r="H22" i="30"/>
  <c r="G22" i="30"/>
  <c r="J21" i="30"/>
  <c r="I21" i="30"/>
  <c r="H21" i="30"/>
  <c r="G21" i="30"/>
  <c r="J20" i="30"/>
  <c r="I20" i="30"/>
  <c r="H20" i="30"/>
  <c r="G20" i="30"/>
  <c r="J19" i="30"/>
  <c r="I19" i="30"/>
  <c r="H19" i="30"/>
  <c r="G19" i="30"/>
  <c r="J18" i="30"/>
  <c r="I18" i="30"/>
  <c r="H18" i="30"/>
  <c r="G18" i="30"/>
  <c r="J17" i="30"/>
  <c r="I17" i="30"/>
  <c r="H17" i="30"/>
  <c r="G17" i="30"/>
  <c r="J16" i="30"/>
  <c r="I16" i="30"/>
  <c r="H16" i="30"/>
  <c r="G16" i="30"/>
  <c r="J15" i="30"/>
  <c r="I15" i="30"/>
  <c r="H15" i="30"/>
  <c r="G15" i="30"/>
  <c r="J14" i="30"/>
  <c r="I14" i="30"/>
  <c r="H14" i="30"/>
  <c r="G14" i="30"/>
  <c r="J13" i="30"/>
  <c r="I13" i="30"/>
  <c r="H13" i="30"/>
  <c r="F13" i="30"/>
  <c r="G13" i="30" s="1"/>
  <c r="E13" i="30"/>
  <c r="E12" i="30" s="1"/>
  <c r="J12" i="30" s="1"/>
  <c r="D13" i="30"/>
  <c r="D12" i="30" s="1"/>
  <c r="I12" i="30" s="1"/>
  <c r="G12" i="30"/>
  <c r="F12" i="30"/>
  <c r="C12" i="30"/>
  <c r="H12" i="30" s="1"/>
  <c r="J41" i="30" l="1"/>
  <c r="I41" i="30"/>
  <c r="G41" i="30"/>
  <c r="H41" i="30"/>
  <c r="G28" i="30"/>
  <c r="H28" i="30"/>
  <c r="H37" i="30"/>
  <c r="G52" i="30"/>
  <c r="E70" i="30"/>
  <c r="I28" i="30"/>
  <c r="I37" i="30"/>
  <c r="H52" i="30"/>
  <c r="G37" i="30"/>
  <c r="F11" i="30"/>
  <c r="F31" i="31"/>
  <c r="G11" i="30" l="1"/>
  <c r="I11" i="30"/>
  <c r="H11" i="30"/>
  <c r="F66" i="30"/>
  <c r="J11" i="30"/>
  <c r="J66" i="30" l="1"/>
  <c r="I66" i="30"/>
  <c r="H66" i="30"/>
  <c r="G66" i="30"/>
  <c r="F70" i="30"/>
  <c r="J70" i="30" l="1"/>
  <c r="I70" i="30"/>
  <c r="H70" i="30"/>
  <c r="G70" i="30"/>
  <c r="G11" i="28" l="1"/>
  <c r="H11" i="28" s="1"/>
  <c r="F11" i="28"/>
  <c r="E11" i="28"/>
  <c r="D11" i="28"/>
  <c r="C11" i="28"/>
  <c r="H10" i="28"/>
  <c r="G10" i="28"/>
  <c r="F10" i="28"/>
  <c r="D10" i="28"/>
  <c r="H9" i="28"/>
  <c r="G9" i="28"/>
  <c r="F9" i="28"/>
  <c r="D9" i="28"/>
  <c r="F8" i="28"/>
  <c r="E8" i="28"/>
  <c r="G8" i="28" s="1"/>
  <c r="H8" i="28" s="1"/>
  <c r="D8" i="28"/>
  <c r="C8" i="28"/>
  <c r="H7" i="28"/>
  <c r="G7" i="28"/>
  <c r="F7" i="28"/>
  <c r="D7" i="28"/>
  <c r="G6" i="28"/>
  <c r="H6" i="28" s="1"/>
  <c r="F6" i="28"/>
  <c r="D6" i="28"/>
  <c r="D22" i="26" l="1"/>
  <c r="D21" i="26"/>
  <c r="D20" i="26"/>
  <c r="D19" i="26"/>
  <c r="C19" i="26"/>
  <c r="C18" i="26"/>
  <c r="D18" i="26" s="1"/>
  <c r="D17" i="26"/>
  <c r="D16" i="26"/>
  <c r="C15" i="26"/>
  <c r="D15" i="26" s="1"/>
  <c r="D12" i="26"/>
  <c r="D11" i="26"/>
  <c r="C10" i="26"/>
  <c r="D10" i="26" s="1"/>
  <c r="C22" i="25"/>
  <c r="D22" i="25" s="1"/>
  <c r="D21" i="25"/>
  <c r="D20" i="25"/>
  <c r="C18" i="25"/>
  <c r="D18" i="25" s="1"/>
  <c r="C17" i="25"/>
  <c r="D17" i="25" s="1"/>
  <c r="D14" i="25"/>
  <c r="D13" i="25"/>
  <c r="D12" i="25"/>
  <c r="D11" i="25"/>
  <c r="C11" i="25"/>
  <c r="D10" i="25"/>
  <c r="D9" i="25"/>
  <c r="C8" i="25"/>
  <c r="C16" i="25" s="1"/>
  <c r="D16" i="25" s="1"/>
  <c r="E35" i="24"/>
  <c r="C34" i="24"/>
  <c r="C36" i="24" s="1"/>
  <c r="E33" i="24"/>
  <c r="E32" i="24"/>
  <c r="E31" i="24"/>
  <c r="E30" i="24"/>
  <c r="E29" i="24"/>
  <c r="E28" i="24"/>
  <c r="C27" i="24"/>
  <c r="E27" i="24" s="1"/>
  <c r="E26" i="24"/>
  <c r="E25" i="24"/>
  <c r="E24" i="24"/>
  <c r="C23" i="24"/>
  <c r="E23" i="24" s="1"/>
  <c r="E22" i="24"/>
  <c r="E21" i="24"/>
  <c r="E20" i="24"/>
  <c r="E19" i="24"/>
  <c r="E18" i="24"/>
  <c r="E17" i="24"/>
  <c r="E16" i="24"/>
  <c r="E15" i="24"/>
  <c r="E14" i="24"/>
  <c r="E13" i="24"/>
  <c r="C13" i="24"/>
  <c r="D13" i="24" s="1"/>
  <c r="E12" i="24"/>
  <c r="E11" i="24"/>
  <c r="E10" i="24"/>
  <c r="E9" i="24"/>
  <c r="C8" i="24"/>
  <c r="E8" i="24" s="1"/>
  <c r="E46" i="23"/>
  <c r="E45" i="23"/>
  <c r="E44" i="23"/>
  <c r="C44" i="23"/>
  <c r="E43" i="23"/>
  <c r="E42" i="23"/>
  <c r="E41" i="23"/>
  <c r="E40" i="23"/>
  <c r="E39" i="23"/>
  <c r="E38" i="23"/>
  <c r="E37" i="23"/>
  <c r="C37" i="23"/>
  <c r="E36" i="23"/>
  <c r="C35" i="23"/>
  <c r="E35" i="23" s="1"/>
  <c r="E34" i="23"/>
  <c r="E33" i="23"/>
  <c r="E32" i="23"/>
  <c r="E31" i="23"/>
  <c r="E30" i="23"/>
  <c r="E29" i="23"/>
  <c r="E28" i="23"/>
  <c r="E27" i="23"/>
  <c r="E26" i="23"/>
  <c r="E25" i="23"/>
  <c r="E24" i="23"/>
  <c r="E23" i="23"/>
  <c r="E22" i="23"/>
  <c r="E21" i="23"/>
  <c r="E20" i="23"/>
  <c r="E19" i="23"/>
  <c r="E18" i="23"/>
  <c r="E17" i="23"/>
  <c r="E16" i="23"/>
  <c r="E15" i="23"/>
  <c r="E14" i="23"/>
  <c r="E13" i="23"/>
  <c r="E12" i="23"/>
  <c r="C11" i="23"/>
  <c r="C47" i="23" s="1"/>
  <c r="E10" i="23"/>
  <c r="E9" i="23"/>
  <c r="C8" i="23"/>
  <c r="E8" i="23" s="1"/>
  <c r="C42" i="20"/>
  <c r="D40" i="20" s="1"/>
  <c r="E41" i="20"/>
  <c r="E40" i="20"/>
  <c r="C39" i="20"/>
  <c r="E39" i="20" s="1"/>
  <c r="E38" i="20"/>
  <c r="D38" i="20"/>
  <c r="C37" i="20"/>
  <c r="E37" i="20" s="1"/>
  <c r="E33" i="20"/>
  <c r="E32" i="20"/>
  <c r="E31" i="20"/>
  <c r="E30" i="20"/>
  <c r="E29" i="20"/>
  <c r="E28" i="20"/>
  <c r="C27" i="20"/>
  <c r="E27" i="20" s="1"/>
  <c r="E26" i="20"/>
  <c r="E25" i="20"/>
  <c r="E24" i="20"/>
  <c r="E23" i="20"/>
  <c r="E22" i="20"/>
  <c r="E21" i="20"/>
  <c r="E20" i="20"/>
  <c r="C20" i="20"/>
  <c r="C34" i="20" s="1"/>
  <c r="E18" i="20"/>
  <c r="C17" i="20"/>
  <c r="E17" i="20" s="1"/>
  <c r="E16" i="20"/>
  <c r="C16" i="20"/>
  <c r="E15" i="20"/>
  <c r="E14" i="20"/>
  <c r="E13" i="20"/>
  <c r="E12" i="20"/>
  <c r="E11" i="20"/>
  <c r="E10" i="20"/>
  <c r="E9" i="20"/>
  <c r="C8" i="20"/>
  <c r="E8" i="20" s="1"/>
  <c r="G20" i="19"/>
  <c r="F20" i="19"/>
  <c r="G19" i="19"/>
  <c r="F19" i="19"/>
  <c r="G17" i="19"/>
  <c r="F17" i="19"/>
  <c r="G16" i="19"/>
  <c r="F16" i="19"/>
  <c r="G14" i="19"/>
  <c r="F14" i="19"/>
  <c r="G12" i="19"/>
  <c r="F12" i="19"/>
  <c r="G10" i="19"/>
  <c r="F10" i="19"/>
  <c r="G9" i="19"/>
  <c r="D25" i="24" l="1"/>
  <c r="D10" i="24"/>
  <c r="D32" i="24"/>
  <c r="D28" i="24"/>
  <c r="D21" i="24"/>
  <c r="D17" i="24"/>
  <c r="D23" i="24"/>
  <c r="D35" i="24"/>
  <c r="D24" i="24"/>
  <c r="D9" i="24"/>
  <c r="D31" i="24"/>
  <c r="D20" i="24"/>
  <c r="D16" i="24"/>
  <c r="D30" i="24"/>
  <c r="E36" i="24"/>
  <c r="D26" i="24"/>
  <c r="D11" i="24"/>
  <c r="D19" i="24"/>
  <c r="D36" i="24"/>
  <c r="D33" i="24"/>
  <c r="D29" i="24"/>
  <c r="D22" i="24"/>
  <c r="D18" i="24"/>
  <c r="D14" i="24"/>
  <c r="D12" i="24"/>
  <c r="D15" i="24"/>
  <c r="D34" i="20"/>
  <c r="D23" i="20"/>
  <c r="D32" i="20"/>
  <c r="D28" i="20"/>
  <c r="D30" i="20"/>
  <c r="D26" i="20"/>
  <c r="D22" i="20"/>
  <c r="D33" i="20"/>
  <c r="D29" i="20"/>
  <c r="D24" i="20"/>
  <c r="E34" i="20"/>
  <c r="D31" i="20"/>
  <c r="D25" i="20"/>
  <c r="D21" i="20"/>
  <c r="D36" i="23"/>
  <c r="D9" i="23"/>
  <c r="D45" i="23"/>
  <c r="D41" i="23"/>
  <c r="D26" i="23"/>
  <c r="D18" i="23"/>
  <c r="D43" i="23"/>
  <c r="D39" i="23"/>
  <c r="D32" i="23"/>
  <c r="D28" i="23"/>
  <c r="D24" i="23"/>
  <c r="D20" i="23"/>
  <c r="D16" i="23"/>
  <c r="D12" i="23"/>
  <c r="D46" i="23"/>
  <c r="D35" i="23"/>
  <c r="D30" i="23"/>
  <c r="D42" i="23"/>
  <c r="D38" i="23"/>
  <c r="D31" i="23"/>
  <c r="D27" i="23"/>
  <c r="D23" i="23"/>
  <c r="D19" i="23"/>
  <c r="D15" i="23"/>
  <c r="D37" i="23"/>
  <c r="D22" i="23"/>
  <c r="D14" i="23"/>
  <c r="E47" i="23"/>
  <c r="D10" i="23"/>
  <c r="D34" i="23"/>
  <c r="D47" i="23"/>
  <c r="D40" i="23"/>
  <c r="D33" i="23"/>
  <c r="D29" i="23"/>
  <c r="D25" i="23"/>
  <c r="D21" i="23"/>
  <c r="D17" i="23"/>
  <c r="D13" i="23"/>
  <c r="D44" i="23"/>
  <c r="D27" i="20"/>
  <c r="D37" i="20"/>
  <c r="D8" i="24"/>
  <c r="D20" i="20"/>
  <c r="D41" i="20"/>
  <c r="C19" i="25"/>
  <c r="D19" i="25" s="1"/>
  <c r="C9" i="26"/>
  <c r="C14" i="26"/>
  <c r="D8" i="25"/>
  <c r="D42" i="20"/>
  <c r="D11" i="23"/>
  <c r="D27" i="24"/>
  <c r="E34" i="24"/>
  <c r="C19" i="20"/>
  <c r="D17" i="20" s="1"/>
  <c r="D39" i="20"/>
  <c r="E42" i="20"/>
  <c r="D8" i="23"/>
  <c r="E11" i="23"/>
  <c r="D34" i="24"/>
  <c r="C13" i="26" l="1"/>
  <c r="D13" i="26" s="1"/>
  <c r="D14" i="26"/>
  <c r="C8" i="26"/>
  <c r="D9" i="26"/>
  <c r="D8" i="20"/>
  <c r="D16" i="20"/>
  <c r="E19" i="20"/>
  <c r="D19" i="20"/>
  <c r="D12" i="20"/>
  <c r="C36" i="20"/>
  <c r="C35" i="20"/>
  <c r="D14" i="20"/>
  <c r="D10" i="20"/>
  <c r="D9" i="20"/>
  <c r="D13" i="20"/>
  <c r="D18" i="20"/>
  <c r="D15" i="20"/>
  <c r="D11" i="20"/>
  <c r="E35" i="20" l="1"/>
  <c r="D35" i="20"/>
  <c r="C23" i="26"/>
  <c r="D23" i="26" s="1"/>
  <c r="D8" i="26"/>
  <c r="E36" i="20"/>
  <c r="D36" i="20"/>
  <c r="E46" i="18" l="1"/>
  <c r="E24" i="18"/>
  <c r="E47" i="18" s="1"/>
  <c r="H4" i="16" l="1"/>
  <c r="I4" i="16" s="1"/>
  <c r="E23" i="12" l="1"/>
  <c r="D17" i="12" s="1"/>
  <c r="D12" i="12" l="1"/>
  <c r="D10" i="12"/>
  <c r="D11" i="12"/>
  <c r="D13" i="12"/>
  <c r="D14" i="12"/>
  <c r="D15" i="12"/>
  <c r="D18" i="12"/>
  <c r="D16" i="12"/>
  <c r="P43" i="8"/>
  <c r="N43" i="8"/>
  <c r="P42" i="8"/>
  <c r="N42" i="8"/>
  <c r="P41" i="8"/>
  <c r="N41" i="8"/>
  <c r="P40" i="8"/>
  <c r="N40" i="8"/>
  <c r="P39" i="8"/>
  <c r="N39" i="8"/>
  <c r="P38" i="8"/>
  <c r="N38" i="8"/>
  <c r="P37" i="8"/>
  <c r="N37" i="8"/>
  <c r="P36" i="8"/>
  <c r="N36" i="8"/>
  <c r="P35" i="8"/>
  <c r="N35" i="8"/>
  <c r="P34" i="8"/>
  <c r="N34" i="8"/>
  <c r="P33" i="8"/>
  <c r="N33" i="8"/>
  <c r="P32" i="8"/>
  <c r="N32" i="8"/>
  <c r="J24" i="2"/>
  <c r="J25" i="2" s="1"/>
  <c r="I24" i="2"/>
  <c r="I25" i="2" s="1"/>
  <c r="H24" i="2"/>
  <c r="H25" i="2" s="1"/>
  <c r="G24" i="2"/>
  <c r="G25" i="2" s="1"/>
  <c r="F24" i="2"/>
  <c r="F25" i="2" s="1"/>
  <c r="E24" i="2"/>
  <c r="E25" i="2" s="1"/>
  <c r="D24" i="2"/>
  <c r="D25" i="2" s="1"/>
  <c r="C24" i="2"/>
  <c r="C25" i="2" s="1"/>
  <c r="J23" i="2"/>
  <c r="I23" i="2"/>
  <c r="H23" i="2"/>
  <c r="G23" i="2"/>
  <c r="F23" i="2"/>
  <c r="E23" i="2"/>
  <c r="D23" i="2"/>
  <c r="C23" i="2"/>
  <c r="J21" i="2"/>
  <c r="I21" i="2"/>
  <c r="H21" i="2"/>
  <c r="G21" i="2"/>
  <c r="F21" i="2"/>
  <c r="E21" i="2"/>
  <c r="D21" i="2"/>
  <c r="C21" i="2"/>
  <c r="F18" i="2"/>
  <c r="F19" i="2" s="1"/>
  <c r="F15" i="2"/>
  <c r="F16" i="2" s="1"/>
  <c r="J14" i="2"/>
  <c r="I14" i="2"/>
  <c r="H14" i="2"/>
  <c r="G14" i="2"/>
  <c r="F14" i="2"/>
  <c r="E14" i="2"/>
  <c r="D14" i="2"/>
  <c r="C14" i="2"/>
  <c r="J12" i="2"/>
  <c r="I12" i="2"/>
  <c r="H12" i="2"/>
  <c r="G12" i="2"/>
  <c r="F12" i="2"/>
  <c r="E12" i="2"/>
  <c r="D12" i="2"/>
  <c r="C12" i="2"/>
  <c r="J10" i="2"/>
  <c r="I10" i="2"/>
  <c r="H10" i="2"/>
  <c r="G10" i="2"/>
  <c r="F10" i="2"/>
  <c r="E10" i="2"/>
  <c r="D10" i="2"/>
  <c r="C10" i="2"/>
  <c r="F8" i="2"/>
  <c r="J7" i="2"/>
  <c r="J18" i="2" s="1"/>
  <c r="I7" i="2"/>
  <c r="I18" i="2" s="1"/>
  <c r="H7" i="2"/>
  <c r="H18" i="2" s="1"/>
  <c r="G7" i="2"/>
  <c r="G18" i="2" s="1"/>
  <c r="E7" i="2"/>
  <c r="E18" i="2" s="1"/>
  <c r="D7" i="2"/>
  <c r="D8" i="2" s="1"/>
  <c r="C7" i="2"/>
  <c r="C8" i="2" s="1"/>
  <c r="J6" i="2"/>
  <c r="I6" i="2"/>
  <c r="H6" i="2"/>
  <c r="G6" i="2"/>
  <c r="F6" i="2"/>
  <c r="E6" i="2"/>
  <c r="D6" i="2"/>
  <c r="C6" i="2"/>
  <c r="C18" i="2" l="1"/>
  <c r="C19" i="2" s="1"/>
  <c r="C15" i="2"/>
  <c r="C16" i="2" s="1"/>
  <c r="D18" i="2"/>
  <c r="E19" i="2"/>
  <c r="E15" i="2"/>
  <c r="E16" i="2" s="1"/>
  <c r="G19" i="2"/>
  <c r="G15" i="2"/>
  <c r="G16" i="2" s="1"/>
  <c r="I19" i="2"/>
  <c r="I15" i="2"/>
  <c r="I16" i="2" s="1"/>
  <c r="H19" i="2"/>
  <c r="H15" i="2"/>
  <c r="H16" i="2" s="1"/>
  <c r="J19" i="2"/>
  <c r="J15" i="2"/>
  <c r="J16" i="2" s="1"/>
  <c r="E8" i="2"/>
  <c r="H8" i="2"/>
  <c r="G8" i="2"/>
  <c r="I8" i="2"/>
  <c r="J8" i="2"/>
  <c r="D19" i="2" l="1"/>
  <c r="D15" i="2"/>
  <c r="D16" i="2"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DAB44656-A274-428B-8369-1A8E51FD7DC4}" keepAlive="1" name="Consulta - EJECUCIONGASTOS2023 (2)" description="Conexión a la consulta 'EJECUCIONGASTOS2023 (2)' en el libro." type="5" refreshedVersion="8" background="1">
    <dbPr connection="Provider=Microsoft.Mashup.OleDb.1;Data Source=$Workbook$;Location=&quot;EJECUCIONGASTOS2023 (2)&quot;;Extended Properties=&quot;&quot;" command="SELECT * FROM [EJECUCIONGASTOS2023 (2)]"/>
  </connection>
</connections>
</file>

<file path=xl/sharedStrings.xml><?xml version="1.0" encoding="utf-8"?>
<sst xmlns="http://schemas.openxmlformats.org/spreadsheetml/2006/main" count="4452" uniqueCount="2528">
  <si>
    <r>
      <t xml:space="preserve">Tabla 1. Resumen de las principales variables presupuestarias del Proyecto de Presupuesto General del Estado 2022 -2027 
</t>
    </r>
    <r>
      <rPr>
        <sz val="12"/>
        <color theme="1"/>
        <rFont val="Avenir Next LT Pro"/>
        <family val="2"/>
      </rPr>
      <t>Valores en porcentaje (%) y RD$ millones</t>
    </r>
  </si>
  <si>
    <t>Valores en millones de RD$</t>
  </si>
  <si>
    <t>Detalle</t>
  </si>
  <si>
    <t>Ejecución 2022</t>
  </si>
  <si>
    <t>Presupuesto 2024 
(Ley núm. 80-23)</t>
  </si>
  <si>
    <t>Proyecciones</t>
  </si>
  <si>
    <t>Presupuesto Inicial
(Ley núm. 366-22)</t>
  </si>
  <si>
    <t>Presupuesto Reformulado
(Ley núm. 52-23)</t>
  </si>
  <si>
    <t>Ejecución</t>
  </si>
  <si>
    <t xml:space="preserve">1) Ingresos </t>
  </si>
  <si>
    <t>% PIB</t>
  </si>
  <si>
    <t>2) Gastos</t>
  </si>
  <si>
    <t>2.1) Gastos Corrientes</t>
  </si>
  <si>
    <t>2.1.1) de los cuales: Intereses</t>
  </si>
  <si>
    <t>2.2) Gastos de capital</t>
  </si>
  <si>
    <t>Resultado Primario [1 - (2.1 - 2.1.1)]</t>
  </si>
  <si>
    <t>Resultado Financiero (1 - 2)</t>
  </si>
  <si>
    <t xml:space="preserve">3) Fuente Financieras </t>
  </si>
  <si>
    <t>4) Aplicaciones Financieras</t>
  </si>
  <si>
    <t>Necesidad Neta de Financiamiento (3 - 4)</t>
  </si>
  <si>
    <t xml:space="preserve">Notas: Para la ejecución de 2023, el proyecto de PGE de 2024 y las proyecciones plurianuales, tomaron las cifras de PIB del Panorama Macroeconómico revisado al 28 de agosto de 2023. </t>
  </si>
  <si>
    <t>Fuente: Sistema de Información de la Gestión Financiera (SIGEF).</t>
  </si>
  <si>
    <t>PIB Nominal</t>
  </si>
  <si>
    <t>Gráfico 1. Tasas de Crecimiento de la Economía Global</t>
  </si>
  <si>
    <t>2022-2023</t>
  </si>
  <si>
    <t>Valores en porcentajes (%)</t>
  </si>
  <si>
    <t>Tasas de Crecimiento de la Economía Global 2022 -2023</t>
  </si>
  <si>
    <t>Economía Mundial</t>
  </si>
  <si>
    <t>Economías Avanzadas</t>
  </si>
  <si>
    <t>Estados Unidos</t>
  </si>
  <si>
    <t>Zona Euro</t>
  </si>
  <si>
    <t>Mercados Emergentes y Economías en Desarrollo</t>
  </si>
  <si>
    <t>China</t>
  </si>
  <si>
    <t>*Cifras preliminares, Enero 2024.</t>
  </si>
  <si>
    <r>
      <t xml:space="preserve">Notas: </t>
    </r>
    <r>
      <rPr>
        <sz val="9"/>
        <color theme="1"/>
        <rFont val="Avenir Next LT Pro"/>
        <family val="2"/>
      </rPr>
      <t>Cifras de 2022 – 2023, corresponde a estimaciones.</t>
    </r>
  </si>
  <si>
    <r>
      <t xml:space="preserve">Fuente: </t>
    </r>
    <r>
      <rPr>
        <sz val="9"/>
        <color theme="1"/>
        <rFont val="Avenir Next LT Pro"/>
        <family val="2"/>
      </rPr>
      <t>Fondo Monetario Internacional, Perspectivas de la Economía Mundial, enero 2023.</t>
    </r>
  </si>
  <si>
    <r>
      <t>Gráfico 2</t>
    </r>
    <r>
      <rPr>
        <b/>
        <sz val="11"/>
        <rFont val="Avenir Next LT Pro"/>
        <family val="2"/>
      </rPr>
      <t xml:space="preserve">. </t>
    </r>
    <r>
      <rPr>
        <b/>
        <sz val="11"/>
        <color theme="1"/>
        <rFont val="Avenir Next LT Pro"/>
        <family val="2"/>
      </rPr>
      <t>Tasas de Crecimiento de la Economía Estadounidenese</t>
    </r>
  </si>
  <si>
    <t>2020-2024</t>
  </si>
  <si>
    <t>2024*</t>
  </si>
  <si>
    <t>Notas: *proyecciones para el 2024.</t>
  </si>
  <si>
    <t>Fuente: Fondo Monetario Internacional, Perspectivas de la Economía Mundial, enero 2024.</t>
  </si>
  <si>
    <t>Gráfico 3. Tasas de Crecimiento Económico de Europa
2020-2023</t>
  </si>
  <si>
    <t>Tasas de Crecimiento Económico de Europa</t>
  </si>
  <si>
    <t>2020-2023</t>
  </si>
  <si>
    <t xml:space="preserve">Alemania </t>
  </si>
  <si>
    <t>Francia</t>
  </si>
  <si>
    <t>Italia</t>
  </si>
  <si>
    <t>España</t>
  </si>
  <si>
    <t>* Proyecciones</t>
  </si>
  <si>
    <t>Notas: *Proyecciones 2024.</t>
  </si>
  <si>
    <t>Gráfico 4. Tasas de Crecimiento de la Economía de China</t>
  </si>
  <si>
    <t>Tasas de Crecimiento de la Economía de China</t>
  </si>
  <si>
    <t xml:space="preserve"> 2020 – 2023</t>
  </si>
  <si>
    <t>Gráfico 5. Tasas de Crecimiento Económico de América Latina y el Caribe</t>
  </si>
  <si>
    <t>País</t>
  </si>
  <si>
    <t>Estimado*</t>
  </si>
  <si>
    <t>Argentina</t>
  </si>
  <si>
    <t>Bahamas</t>
  </si>
  <si>
    <t>Barbados</t>
  </si>
  <si>
    <t>Belice</t>
  </si>
  <si>
    <t>Bolivia</t>
  </si>
  <si>
    <t>Brasil</t>
  </si>
  <si>
    <t>Chile</t>
  </si>
  <si>
    <t>Colombia</t>
  </si>
  <si>
    <t>Costa Rica</t>
  </si>
  <si>
    <t>Dominica</t>
  </si>
  <si>
    <t>República Dominicana</t>
  </si>
  <si>
    <t>Ecuador</t>
  </si>
  <si>
    <t>El Salvador</t>
  </si>
  <si>
    <t>Granada</t>
  </si>
  <si>
    <t>Guatemala</t>
  </si>
  <si>
    <t>Guyana</t>
  </si>
  <si>
    <t>Haiti</t>
  </si>
  <si>
    <t>Honduras</t>
  </si>
  <si>
    <t>Jamaica</t>
  </si>
  <si>
    <t>Mexico</t>
  </si>
  <si>
    <t>Nicaragua</t>
  </si>
  <si>
    <t>Panama</t>
  </si>
  <si>
    <t>Paraguay</t>
  </si>
  <si>
    <t>Perú</t>
  </si>
  <si>
    <t>St. Lucia</t>
  </si>
  <si>
    <t>San Vicente y las Granadinas</t>
  </si>
  <si>
    <t>Suriname</t>
  </si>
  <si>
    <t>Uruguay</t>
  </si>
  <si>
    <t>Notas:  * Cifras Preliminares.</t>
  </si>
  <si>
    <t>1/ No se cuenta con información disponible para los países en color gris.</t>
  </si>
  <si>
    <t>Fuente: CEPAL. Balance Preliminar de las Economías de ALC 2023 (dic. 2023)</t>
  </si>
  <si>
    <t>Gráfico 6. Evolución Mensual de los Precios del Petróleo</t>
  </si>
  <si>
    <r>
      <t>Valores</t>
    </r>
    <r>
      <rPr>
        <b/>
        <sz val="11"/>
        <color theme="1"/>
        <rFont val="Avenir Next LT Pro"/>
        <family val="2"/>
      </rPr>
      <t xml:space="preserve"> </t>
    </r>
    <r>
      <rPr>
        <sz val="11"/>
        <color theme="1"/>
        <rFont val="Avenir Next LT Pro"/>
        <family val="2"/>
      </rPr>
      <t>en porcentajes (%)</t>
    </r>
  </si>
  <si>
    <t>Enero</t>
  </si>
  <si>
    <t>Febrero</t>
  </si>
  <si>
    <t>Marzo</t>
  </si>
  <si>
    <t>Abril</t>
  </si>
  <si>
    <t>Mayo</t>
  </si>
  <si>
    <t>Junio</t>
  </si>
  <si>
    <t>Julio</t>
  </si>
  <si>
    <t>Agosto</t>
  </si>
  <si>
    <t>Septiembre</t>
  </si>
  <si>
    <t>Octubre</t>
  </si>
  <si>
    <t>Noviembre</t>
  </si>
  <si>
    <t>Diciembre</t>
  </si>
  <si>
    <t>WTI</t>
  </si>
  <si>
    <t>BRENT</t>
  </si>
  <si>
    <t>Fuente: Banco Mundial.</t>
  </si>
  <si>
    <t>%</t>
  </si>
  <si>
    <t>Tabla 2. Evolución Mensual de los Precios del Oro</t>
  </si>
  <si>
    <t>Fuente: London Bullion Market Association (LBMA)</t>
  </si>
  <si>
    <t>Gráfico 7. Crecimiento Interanual del Producto Interno Bruto (PIB)</t>
  </si>
  <si>
    <t>2021-2023</t>
  </si>
  <si>
    <t>Valores en porcentaje (%)</t>
  </si>
  <si>
    <t>TASAS DE CRECIMIENTO POR COMPONENTE (%)</t>
  </si>
  <si>
    <r>
      <t xml:space="preserve">2023 </t>
    </r>
    <r>
      <rPr>
        <b/>
        <vertAlign val="superscript"/>
        <sz val="10"/>
        <color indexed="9"/>
        <rFont val="Arial"/>
        <family val="2"/>
      </rPr>
      <t>(p)</t>
    </r>
  </si>
  <si>
    <t>E-M</t>
  </si>
  <si>
    <t>E-J</t>
  </si>
  <si>
    <t>E-S</t>
  </si>
  <si>
    <t>E-D</t>
  </si>
  <si>
    <t>Consumo Privado</t>
  </si>
  <si>
    <t>Consumo Público</t>
  </si>
  <si>
    <t>Formación Bruta de Capital Fijo</t>
  </si>
  <si>
    <t>Exportaciones</t>
  </si>
  <si>
    <t>Importaciones</t>
  </si>
  <si>
    <t>Producto Interno Bruto</t>
  </si>
  <si>
    <t>Notas: *Cifras Preliminares.</t>
  </si>
  <si>
    <t>Fuente: Banco Central de la República Dominicana</t>
  </si>
  <si>
    <t>Tabla 3. Tasas de Crecimiento por Actividad Económica</t>
  </si>
  <si>
    <t>Enero - Diciembre 2023</t>
  </si>
  <si>
    <t>TASAS DE CRECIMIENTO POR ACTIVIDAD ECONOMICA</t>
  </si>
  <si>
    <t>Actividad Económica</t>
  </si>
  <si>
    <t>2023*</t>
  </si>
  <si>
    <t>Agropecuario</t>
  </si>
  <si>
    <t>Explotación de Minas y Canteras</t>
  </si>
  <si>
    <t>Manufactura Local</t>
  </si>
  <si>
    <t>Manufactura de Zonas Francas</t>
  </si>
  <si>
    <t>Construcción</t>
  </si>
  <si>
    <t>Servicios</t>
  </si>
  <si>
    <t>Energía y Agua</t>
  </si>
  <si>
    <t>Comercio</t>
  </si>
  <si>
    <t>Hoteles, Bares y Restaurantes</t>
  </si>
  <si>
    <t>Transporte y Almacenamiento</t>
  </si>
  <si>
    <t>Comunicaciones</t>
  </si>
  <si>
    <t>Servicios financieros</t>
  </si>
  <si>
    <t>Actividades Inmobiliarias y de Alquiler</t>
  </si>
  <si>
    <t>Administración Pública y Defensa</t>
  </si>
  <si>
    <t>Enseñanza</t>
  </si>
  <si>
    <t>Salud</t>
  </si>
  <si>
    <t>Otras actividades de servicios</t>
  </si>
  <si>
    <t>IMAE</t>
  </si>
  <si>
    <t>Nota: * Cifras Preliminares</t>
  </si>
  <si>
    <t>Fuente: Banco Central de la República Dominicana.</t>
  </si>
  <si>
    <t>Gráfico 8.Evolución Mensual de las Reservas Internacionales Brutas y en meses de Importación</t>
  </si>
  <si>
    <t>Enero – diciembre 2023</t>
  </si>
  <si>
    <t>Valores en millones US$</t>
  </si>
  <si>
    <t>Año</t>
  </si>
  <si>
    <t xml:space="preserve">Meses </t>
  </si>
  <si>
    <t>Reservas Internacionales</t>
  </si>
  <si>
    <t>RIB en meses de Importaciones</t>
  </si>
  <si>
    <t>Total de Importaciones</t>
  </si>
  <si>
    <t xml:space="preserve">ENERO </t>
  </si>
  <si>
    <t>FEBRERO</t>
  </si>
  <si>
    <t>MARZO</t>
  </si>
  <si>
    <t>ABRIL</t>
  </si>
  <si>
    <t>MAYO</t>
  </si>
  <si>
    <t>JUNIO</t>
  </si>
  <si>
    <t>JULIO</t>
  </si>
  <si>
    <t>AGOSTO</t>
  </si>
  <si>
    <t>SEPTIEMBRE</t>
  </si>
  <si>
    <t>OCTUBRE</t>
  </si>
  <si>
    <t>NOVIEMBRE</t>
  </si>
  <si>
    <t>DICIEMBRE</t>
  </si>
  <si>
    <t>Promedio Total Importaciones</t>
  </si>
  <si>
    <t>Notas: Cifras Preliminares.</t>
  </si>
  <si>
    <t>Banco Central de la República Dominicana</t>
  </si>
  <si>
    <t>Tasas de Política Monetaria y Facilidades Permanentes</t>
  </si>
  <si>
    <t>2020-2022</t>
  </si>
  <si>
    <t>En % anual</t>
  </si>
  <si>
    <t>Mes</t>
  </si>
  <si>
    <t>Depósito</t>
  </si>
  <si>
    <t>Tasa de Política Monetaria</t>
  </si>
  <si>
    <t>Préstamo</t>
  </si>
  <si>
    <t>Ene</t>
  </si>
  <si>
    <t>Feb</t>
  </si>
  <si>
    <t>Gráfico 9. Corredor de Tasas de Interés</t>
  </si>
  <si>
    <t>Mar</t>
  </si>
  <si>
    <t>Abr</t>
  </si>
  <si>
    <t>May</t>
  </si>
  <si>
    <t>Jun</t>
  </si>
  <si>
    <t>Jul</t>
  </si>
  <si>
    <t>Ago</t>
  </si>
  <si>
    <t>Sep</t>
  </si>
  <si>
    <t>Oct</t>
  </si>
  <si>
    <t>Nov</t>
  </si>
  <si>
    <t>Dic</t>
  </si>
  <si>
    <r>
      <t xml:space="preserve"> </t>
    </r>
    <r>
      <rPr>
        <b/>
        <sz val="9"/>
        <color theme="1"/>
        <rFont val="Avenir Next LT Pro"/>
        <family val="2"/>
      </rPr>
      <t>Fuente: Banco Central de la República Dominicana.</t>
    </r>
  </si>
  <si>
    <r>
      <rPr>
        <vertAlign val="superscript"/>
        <sz val="9"/>
        <color theme="1"/>
        <rFont val="Gill Sans MT"/>
        <family val="2"/>
      </rPr>
      <t>1</t>
    </r>
    <r>
      <rPr>
        <sz val="9"/>
        <color theme="1"/>
        <rFont val="Gill Sans MT"/>
        <family val="2"/>
      </rPr>
      <t>A partir de febrero de 2013 se introdujo un nuevo mecanismo de operatividad de la política monetaria. 
La TPM pasa a ser una tasa indicativa, mientras que las tasas de las facilidades permanentes quedan definidas a partir de la TPM +/- un porcentaje.</t>
    </r>
  </si>
  <si>
    <r>
      <rPr>
        <vertAlign val="superscript"/>
        <sz val="9"/>
        <color theme="1"/>
        <rFont val="Gill Sans MT"/>
        <family val="2"/>
      </rPr>
      <t>2</t>
    </r>
    <r>
      <rPr>
        <sz val="9"/>
        <color theme="1"/>
        <rFont val="Gill Sans MT"/>
        <family val="2"/>
      </rPr>
      <t xml:space="preserve">En una reunión extraordinaria de política monetaria el 16 de marzo de 2020, se redujo la TPM y se modificaron las tasas de las facilidades permanentes, siendo efectivas a partir del 19 de marzo de 2020. </t>
    </r>
  </si>
  <si>
    <t>Subyacente</t>
  </si>
  <si>
    <t>Variacion porcentual (12 meses)</t>
  </si>
  <si>
    <t>Gráfico 10. Inflación Interanual y Subyacente</t>
  </si>
  <si>
    <t xml:space="preserve">Valores en porcentaje (%) </t>
  </si>
  <si>
    <t xml:space="preserve">Fuente: Banco Central de la República Dominicana. </t>
  </si>
  <si>
    <t>Gráfico 11Comportamiento del Tipo de Cambio</t>
  </si>
  <si>
    <t>2022 - 2023</t>
  </si>
  <si>
    <t>Compra</t>
  </si>
  <si>
    <t>Venta</t>
  </si>
  <si>
    <t>Valores en RD$/US$</t>
  </si>
  <si>
    <r>
      <t xml:space="preserve">Fuente: </t>
    </r>
    <r>
      <rPr>
        <sz val="8"/>
        <color theme="1"/>
        <rFont val="Avenir Next LT Pro"/>
        <family val="2"/>
      </rPr>
      <t>Banco Central de la República Dominicana.</t>
    </r>
  </si>
  <si>
    <t>Tabla 4. PANORAMA MACROECONÓMICO 2023-2027</t>
  </si>
  <si>
    <t>Revisado el 28 de agosto de 2023</t>
  </si>
  <si>
    <t>PIB real (Indice 2007=100)</t>
  </si>
  <si>
    <t>Crecimiento del PIB real</t>
  </si>
  <si>
    <t>PIB nominal (Millones RD$)</t>
  </si>
  <si>
    <t>Crecimiento del PIB nominal</t>
  </si>
  <si>
    <t>PIB nominal (Millones de US$)</t>
  </si>
  <si>
    <t>Crecimiento del PIB nominal en US$</t>
  </si>
  <si>
    <t>Meta de inflación (±1)</t>
  </si>
  <si>
    <t>Inflación (promedio)</t>
  </si>
  <si>
    <t>Inflación (diciembre)</t>
  </si>
  <si>
    <t>Crecimiento deflactor PIB</t>
  </si>
  <si>
    <t>Tasa de cambio (promedio)</t>
  </si>
  <si>
    <t>Tasa de variación (%)</t>
  </si>
  <si>
    <t>SUPUESTOS :</t>
  </si>
  <si>
    <t>Petróleo WTI (US$ por barril)</t>
  </si>
  <si>
    <t>Oro (US$/Oz)</t>
  </si>
  <si>
    <t>Nickel (US$/TM)</t>
  </si>
  <si>
    <t>Carbón mineral API2 CIF ARA (US$/TM)</t>
  </si>
  <si>
    <t>Crecimiento PIB real EE.UU (%)</t>
  </si>
  <si>
    <t>Inflación EE.UU. (promedio)</t>
  </si>
  <si>
    <t>Inflación EE.UU. (diciembre)</t>
  </si>
  <si>
    <t xml:space="preserve">Tabla 8. Clasificación Económica de los Ingresos - Presupuesto Inicial </t>
  </si>
  <si>
    <t>Valores en millones RD$</t>
  </si>
  <si>
    <t>PIB Formulación</t>
  </si>
  <si>
    <t>Presupuesto Inicial 2023**</t>
  </si>
  <si>
    <t>Participación</t>
  </si>
  <si>
    <t>PIB***</t>
  </si>
  <si>
    <t>1.1-Ingresos Corrientes</t>
  </si>
  <si>
    <t>1.1.1-Impuestos</t>
  </si>
  <si>
    <t>1.1.1.1-Impuestos sobre el ingreso, las utilidades  y las ganancias de capital</t>
  </si>
  <si>
    <t>1.1.1.1.1-De personas físicas</t>
  </si>
  <si>
    <t>1.1.1.1.01-Impuesto sobre la renta de las personas</t>
  </si>
  <si>
    <t>1.1.1.1.02-Impuesto sobre la renta proveniente de salarios</t>
  </si>
  <si>
    <t>1.1.1.1.03-Impuesto sobre la renta originada en la prestación de servicios en general</t>
  </si>
  <si>
    <t>1.1.1.1.04-Impuesto sobre premios</t>
  </si>
  <si>
    <t>1.1.1.1.05-Retención sobre premios bancas de lotería y deportivas</t>
  </si>
  <si>
    <t>1.1.1.1.06-Impuesto sobre la renta proveniente de alquileres y arrendamientos</t>
  </si>
  <si>
    <t>1.1.1.1.07-Impuesto sobre retribuciones complementarias</t>
  </si>
  <si>
    <t>1.1.1.1.08-Impuesto sobre intereses pagados por entidades financieras a personas  físicas residentes</t>
  </si>
  <si>
    <t>1.1.1.1.09-Impuesto sobre intereses pagados por entidades financieras a personas  físicas no residentes</t>
  </si>
  <si>
    <t>1.1.1.1.2-De empresas y otras corporaciones</t>
  </si>
  <si>
    <t>1.1.1.2.01-Impuesto sobre la renta de las empresas</t>
  </si>
  <si>
    <t>1.1.1.2.02-Impuesto casinos de juego</t>
  </si>
  <si>
    <t>1.1.1.2.03-Impuesto por juegos telefónicos</t>
  </si>
  <si>
    <t>1.1.1.2.04-Impuesto sobre ventas zonas francas</t>
  </si>
  <si>
    <t>1.1.1.2.05-Impuesto sobre ventas zonas francas comerciales</t>
  </si>
  <si>
    <t>1.1.1.2.07-Impuesto sobre utilidades netas mineras</t>
  </si>
  <si>
    <t>1.1.1.2.09-Impuesto sobre las ganancias de capital</t>
  </si>
  <si>
    <t>1.1.1.2.12-Impuesto sobre intereses pagados por entidades financieras a personas  jurídicas  residentes</t>
  </si>
  <si>
    <t>1.1.1.4.03-Interés indemnizatorio de los impuestos sobre los ingresos de empresas y otras corporaciones</t>
  </si>
  <si>
    <t>1.1.1.4.04-Recargos, multas y sanciones del impuesto sobre los ingresos de empresas y otras corporaciones</t>
  </si>
  <si>
    <t>1.1.1.4.05-Recargo casinos</t>
  </si>
  <si>
    <t>1.1.1.1.3-Otros impuestos sobre los ingresos</t>
  </si>
  <si>
    <t>1.1.1.3.01-Impuesto por provisión de bienes y servicios en general</t>
  </si>
  <si>
    <t>1.1.1.3.02-Impuesto por otro tipo de rentas no especificado</t>
  </si>
  <si>
    <t>1.1.1.3.03-Impuesto por pagos al exterior en general</t>
  </si>
  <si>
    <t>1.1.1.3.04-Impuesto sobre ventas bancas de apuesta de lotería</t>
  </si>
  <si>
    <t>1.1.1.3.05-Impuesto sobre ventas bancas deportivas</t>
  </si>
  <si>
    <t>1.1.1.3.06-Impuesto sobre máquinas tragamonedas</t>
  </si>
  <si>
    <t>1.1.1.3.07-Impuesto por dividendos pagados o acreditados en el país</t>
  </si>
  <si>
    <t>1.1.1.3.08-Impuesto por intereses pagados o acreditados en el exterior</t>
  </si>
  <si>
    <t>1.1.1.4.06-Recargo máquinas tragamonedas</t>
  </si>
  <si>
    <t>1.1.1.4.07-Intereses y recargos en la contribución de residuos sólidos</t>
  </si>
  <si>
    <t>1.1.1.3-Impuestos sobre la propiedad</t>
  </si>
  <si>
    <t>1.1.3.1.01-Impuesto sobre viviendas suntuarias y solares urbanos no edificados</t>
  </si>
  <si>
    <t>1.1.3.1.02-Impuesto sobre los activos</t>
  </si>
  <si>
    <t>1.1.3.1.03-Impuesto sobre las operaciones inmobiliarias</t>
  </si>
  <si>
    <t>1.1.3.1.04-Impuesto sobre las sucesiones y donaciones</t>
  </si>
  <si>
    <t>1.1.3.1.05-Impuesto sobre transferencia de bienes muebles</t>
  </si>
  <si>
    <t>1.1.3.1.06-Impuesto sobre los activos financieros</t>
  </si>
  <si>
    <t>1.1.3.1.07-Impuesto sobre la constitución de compañías por acciones y en comandita</t>
  </si>
  <si>
    <t>1.1.3.1.08-Impuesto sobre transacciones vehículo de motor</t>
  </si>
  <si>
    <t>1.1.3.1.09-Impuesto sobre cheques</t>
  </si>
  <si>
    <t>1.1.3.2.01-Intereses indemnizatorios sobre el patrimonio</t>
  </si>
  <si>
    <t>1.1.3.2.06-Interés indemnizatorio sobre operaciones inmobiliarias</t>
  </si>
  <si>
    <t>1.1.3.2.07-Recargo por mora impuesto sobre operaciones inmobiliarias</t>
  </si>
  <si>
    <t>1.1.3.2.08-Interés indemnizatorio sobre las sucesiones y donaciones</t>
  </si>
  <si>
    <t>1.1.3.2.09-Recargo por mora impuesto sobre las sucesiones y donaciones</t>
  </si>
  <si>
    <t>1.1.3.2.10-Recargos sobre cheques</t>
  </si>
  <si>
    <t>1.1.3.2.11-Interés indemnizatorio sobre cheques</t>
  </si>
  <si>
    <t>1.1.3.2.12-Interés indemnizatorio traspasos vehículos de motor</t>
  </si>
  <si>
    <t>1.1.3.2.13-Recargo por mora, multas y sanciones sobre la tenencia del patrimonio</t>
  </si>
  <si>
    <t>1.1.1.4-Impuestos sobre los bienes y servicios</t>
  </si>
  <si>
    <t>1.1.4.1.01-Impuesto sobre la Transferencia de Bienes Industrializados y Servicios (ITBIS)</t>
  </si>
  <si>
    <t>1.1.4.1.03-Impuesto sobre ventas condicionales de muebles</t>
  </si>
  <si>
    <t>1.1.4.2.01-Impuesto específico sobre los hidrocarburos, Ley  112-00</t>
  </si>
  <si>
    <t>1.1.4.2.02-Impuesto selectivo ad  valorem sobre  hidrocarburos, Ley  557-05</t>
  </si>
  <si>
    <t>1.1.4.2.03-Impuesto adicional de RD$2.0 al consumo de gasoil y gasolina premium-regular</t>
  </si>
  <si>
    <t>1.1.4.2.04-Impuesto selectivo ad  valorem alcohol</t>
  </si>
  <si>
    <t>1.1.4.2.07-Impuesto selectivo ron y demás aguardientes de caña</t>
  </si>
  <si>
    <t>1.1.4.2.08-Impuesto a las demás  bebidas alcoholicas</t>
  </si>
  <si>
    <t>1.1.4.2.10-Impuesto selectivo aguardiente de uvas</t>
  </si>
  <si>
    <t>1.1.4.2.11-Impuesto selectivo gin y ginebra</t>
  </si>
  <si>
    <t>1.1.4.2.12-Impuesto selectivo whisky</t>
  </si>
  <si>
    <t>1.1.4.2.13-Impuesto selectivo licores</t>
  </si>
  <si>
    <t>1.1.4.2.14-Impuesto selectivo vodka</t>
  </si>
  <si>
    <t>1.1.4.2.15-Impuesto selectivo vinos de uvas</t>
  </si>
  <si>
    <t>1.1.4.2.16-Impuesto selectivo vermut y derivados de uvas frescas</t>
  </si>
  <si>
    <t>1.1.4.2.17-Impuesto selectivo a las cervezas</t>
  </si>
  <si>
    <t>1.1.4.2.18-Impuesto selectivo demás bebidas fermentadas</t>
  </si>
  <si>
    <t>1.1.4.2.19-Impuesto específico a derivados del alcohol</t>
  </si>
  <si>
    <t>1.1.4.2.22-Impuesto sobre estampillas de los fósforos</t>
  </si>
  <si>
    <t>1.1.4.2.23-Impuesto selectivo cigarrillos que contengan tabaco</t>
  </si>
  <si>
    <t>1.1.4.2.26-Impuesto selectivo ad valorem a los cigarrillos</t>
  </si>
  <si>
    <t>1.1.4.2.27-Impuesto específico al tabaco y el cigarrillo</t>
  </si>
  <si>
    <t>1.1.4.2.28-Impuesto selectivo demás mercancías</t>
  </si>
  <si>
    <t>1.1.4.2.29-Impuesto selectivo de seguros</t>
  </si>
  <si>
    <t>1.1.4.2.30-Impuesto selectivo sobre las telecomunicaciones</t>
  </si>
  <si>
    <t>1.1.4.2.31-Impuesto para contribuir al desarrollo de las telecomunicaciones (CDT)</t>
  </si>
  <si>
    <t>1.1.4.2.32-Impuesto selectivo a los vehículos de motor</t>
  </si>
  <si>
    <t>1.1.4.2.37-Impuesto por uso de servicio de las telecomunicaciones para el sistema de emergencia 9-1-1</t>
  </si>
  <si>
    <t>1.1.4.3.01-Impuesto de 17 % registro propiedad de vehículos</t>
  </si>
  <si>
    <t>1.1.4.3.02-Derecho de circulación vehículos de motor</t>
  </si>
  <si>
    <t>1.1.4.3.03-Impuesto específico de bancas de lotería</t>
  </si>
  <si>
    <t>1.1.4.3.04-Impuesto específico bancas deportivas</t>
  </si>
  <si>
    <t>1.1.4.3.05-Licencias para portar armas de fuego</t>
  </si>
  <si>
    <t>1.1.4.3.10-Permiso sobre venta de medicinas</t>
  </si>
  <si>
    <t>1.1.4.3.36-Instalación envasadora de gas y estaciones de combustible</t>
  </si>
  <si>
    <t>1.1.4.4.01-Interés indemnizatorio sobre ITBIS</t>
  </si>
  <si>
    <t>1.1.4.4.02-Recargos por mora, multas y sanciones sobre ITBIS</t>
  </si>
  <si>
    <t>1.1.4.4.03-Interés indemnizatorio sobre las mercancías</t>
  </si>
  <si>
    <t>1.1.4.4.04-Recargos por mora, multas y sanciones sobre mercancías</t>
  </si>
  <si>
    <t>1.1.4.4.05-Interés indemnizatorio sobre los servicios</t>
  </si>
  <si>
    <t>1.1.4.4.06-Recargo por mora y multa sobre los servicios</t>
  </si>
  <si>
    <t>1.1.4.4.07-Interés indemnizatorio selectivo de seguros</t>
  </si>
  <si>
    <t>1.1.4.4.08-Recargo y sanciones selectivo de seguros</t>
  </si>
  <si>
    <t>1.1.4.4.09-Interés indemnizatorio sobre las telecomunicaciones</t>
  </si>
  <si>
    <t>1.1.4.4.10-Recargo por mora, multas y sanciones sobre las telecomunicaciones</t>
  </si>
  <si>
    <t>1.1.4.4.11-Interés indemnizatorio sobre el uso de bienes y licencias</t>
  </si>
  <si>
    <t>1.1.4.4.12-Recargo y sanciones vehículos de motor</t>
  </si>
  <si>
    <t>1.1.1.5-Impuestos sobre el comercio y las transacciones internacionales/comercio exterior</t>
  </si>
  <si>
    <t>1.1.5.1.01-Impuestos arancelarios</t>
  </si>
  <si>
    <t>1.1.5.2.01-Impuesto sobre ventas de tiendas de zonas francas</t>
  </si>
  <si>
    <t>1.1.5.3.01-Impuesto a la salida de pasajeros al exterior por aeropuertos y puertos</t>
  </si>
  <si>
    <t>1.1.5.3.02-Impuesto a la salida de pasajeros al exterior por la región fronteriza</t>
  </si>
  <si>
    <t>1.1.5.3.03-Derechos consulares</t>
  </si>
  <si>
    <t>1.1.5.3.05-Impuesto de estampillas bebidas alcohólicas importadas</t>
  </si>
  <si>
    <t>1.1.5.3.08-Impuesto sobre mercancías declaradas en depósitos</t>
  </si>
  <si>
    <t>1.1.1.6-Impuestos ecológicos</t>
  </si>
  <si>
    <t>1.1.6.1.02-Impuestos sobre las emisiones del Co2 por km de los vehículos de motor</t>
  </si>
  <si>
    <t>1.1.1.9-Impuestos diversos</t>
  </si>
  <si>
    <t>1.1.9.1.01-Impuesto sobre constitución de fianzas y consignación de valores</t>
  </si>
  <si>
    <t>1.1.2-Contribuciones a la seguridad social</t>
  </si>
  <si>
    <t>1.1.2.1-Contribuciones de los empleados</t>
  </si>
  <si>
    <t>1.1.2.1.1-Contribuciones de empleados del sector público</t>
  </si>
  <si>
    <t>1.2.1.2.02-Contribución de empleados del sector público</t>
  </si>
  <si>
    <t>1.2.2.2.02-Contribución de empleados del sector público</t>
  </si>
  <si>
    <t>1.2.2.2.03-Contribución de empleados al plan de pensiones de la P.N</t>
  </si>
  <si>
    <t>1.1.2.2-Contribuciones de los empleadores</t>
  </si>
  <si>
    <t>1.1.2.2.1-Contribuciones de empleadores del sector público</t>
  </si>
  <si>
    <t>1.2.2.1.02-Contribución patronal del sector público</t>
  </si>
  <si>
    <t>1.1.3-Ventas de bienes y servicios</t>
  </si>
  <si>
    <t>1.1.3.1-Ventas de establecimientos no de mercado</t>
  </si>
  <si>
    <t>1.5.1.1.01-Ventas de almonedas (pública subasta)</t>
  </si>
  <si>
    <t>1.5.1.1.02-Venta de medicamentos PROMESE</t>
  </si>
  <si>
    <t>1.5.1.1.03-Venta de gacetas oficiales</t>
  </si>
  <si>
    <t>1.5.1.1.99-Otras ventas de mercancías</t>
  </si>
  <si>
    <t>1.5.1.2.02-Venta de formularios de aduanas</t>
  </si>
  <si>
    <t>1.5.1.2.03-Otras ventas de servicios del gobierno central</t>
  </si>
  <si>
    <t>1.5.1.2.04-Ingresos de la CUT</t>
  </si>
  <si>
    <t>1.5.1.2.05-Servicios de transporte (incluye OMSA, METRO)</t>
  </si>
  <si>
    <t>1.5.1.2.06-Otras ventas de servicios de las descentralizadas y autónomas no financieras</t>
  </si>
  <si>
    <t>1.5.1.2.99-Otras ventas de servicios</t>
  </si>
  <si>
    <t>1.5.1.5.02-Otros arrendamiento de bienes inmuebles</t>
  </si>
  <si>
    <t>1.1.3.3-Derechos administrativos</t>
  </si>
  <si>
    <t>1.5.1.3.01-Tasas judiciales sobre actos  expedidos por el Poder Judicial</t>
  </si>
  <si>
    <t>1.5.1.3.02-Tasa por expedición y renovación de pasaportes</t>
  </si>
  <si>
    <t>1.5.1.3.03-Tarjeta de turismo</t>
  </si>
  <si>
    <t>1.5.1.3.05-Tasas por conceptos de mensuras catastrales</t>
  </si>
  <si>
    <t>1.5.1.3.18-Certificaciones vida y costumbre</t>
  </si>
  <si>
    <t>1.5.1.4.01-Venta de sellos especiales para el Colegio de Abogados</t>
  </si>
  <si>
    <t>1.5.1.4.02-Servicios de laboratorios del Ministerio de Obras Públicas</t>
  </si>
  <si>
    <t>1.5.1.4.03-Impuesto sobre inscripciones en registro de tierra</t>
  </si>
  <si>
    <t>1.5.1.4.15-Contribución por costo confección placas exoneradas</t>
  </si>
  <si>
    <t>1.5.1.4.35-Otros registros contratos y cobros</t>
  </si>
  <si>
    <t>1.5.1.4.41-Retención a contratistas de obras públicas (supervisión de obras y otros)</t>
  </si>
  <si>
    <t>1.5.1.4.43-Margen de desarrollo del gas natural vehicular</t>
  </si>
  <si>
    <t>1.1.4-Rentas de la propiedad</t>
  </si>
  <si>
    <t>1.1.4.1-Intereses</t>
  </si>
  <si>
    <t>1.1.4.1.1-Intereses internos</t>
  </si>
  <si>
    <t>1.6.1.2.02-Intereses por colocación de inversiones financieras del mercado interno</t>
  </si>
  <si>
    <t>1.1.4.2-Rentas de la propiedad distinta de intereses</t>
  </si>
  <si>
    <t>1.1.4.2.1-Dividendos y retiros de las cuasisociedades</t>
  </si>
  <si>
    <t>1.6.1.1.01-Fondo Patrimonial de Empresas Reformadas (Fonper)</t>
  </si>
  <si>
    <t>1.6.1.1.02-Dividendos Banco de Reservas</t>
  </si>
  <si>
    <t>1.1.4.2.2-Arrendamientos de activos tangibles no producidos</t>
  </si>
  <si>
    <t>1.6.1.3.01-Regalías netas de fundición minera</t>
  </si>
  <si>
    <t>1.6.1.3.02-Permisos para explotar yacimientos mineros</t>
  </si>
  <si>
    <t>1.6.1.3.03-Explotación yacimientos mineros</t>
  </si>
  <si>
    <t>1.6.1.3.04-Explotación Falconbridge</t>
  </si>
  <si>
    <t>1.6.1.3.09-Alquileres o arrendamientos de bienes muebles</t>
  </si>
  <si>
    <t>1.6.1.5.01-Interés indemnizatorio de las regalías mineras en US$</t>
  </si>
  <si>
    <t>1.6.1.5.02-Recargos, multas y sanciones de las regalías  mineras en US$</t>
  </si>
  <si>
    <t>1.6.1.6.01-Ingresos por tenencia de instrumentos derivados</t>
  </si>
  <si>
    <t>1.1.6-Transferencias y donaciones corrientes recibidas</t>
  </si>
  <si>
    <t>1.1.6.1-Transferencias del sector privado</t>
  </si>
  <si>
    <t>1.4.1.1.01-Zonas francas</t>
  </si>
  <si>
    <t>1.1.6.2-Transferencias del sector público</t>
  </si>
  <si>
    <t>1.1.6.2.1-Transferencias del gobierno general</t>
  </si>
  <si>
    <t>1.4.1.2.01-Del gobierno central</t>
  </si>
  <si>
    <t>1.4.1.2.99-Otras</t>
  </si>
  <si>
    <t>1.4.1.3.01-De instituciones públicas descentralizadas y autónomas no financieras</t>
  </si>
  <si>
    <t>1.4.1.4.01-Transferencias corrientes recibidas de instituciones públicas de la seg. soc.</t>
  </si>
  <si>
    <t>1.1.6.2.2-Transferencias de empresas públicas no financieras</t>
  </si>
  <si>
    <t>1.4.1.8.01-Transferencias corrientes recibidas de empresas públicas no financieras nacionales</t>
  </si>
  <si>
    <t>1.1.6.2.3-Transferencias de instituciones públicas financieras</t>
  </si>
  <si>
    <t>1.4.1.9.01-Transferencias corrientes recibidas de instituciones públicas financieras no monetarias</t>
  </si>
  <si>
    <t>1.1.6.5-Donaciones corrientes</t>
  </si>
  <si>
    <t>1.1.6.5.1-Donaciones corrientes de gobiernos extranjeros</t>
  </si>
  <si>
    <t>1.3.1.1.01-Donaciones corrientes en dinero de gobiernos extranjeros</t>
  </si>
  <si>
    <t>1.1.6.5.2-Donaciones corrientes de organismos internacionales</t>
  </si>
  <si>
    <t>1.3.1.2.01-Donaciones corrientes  en dinero de organismos internacionales</t>
  </si>
  <si>
    <t>1.3.1.2.02-Donaciones corrientes en especie y servicios de organismos internacionales</t>
  </si>
  <si>
    <t>1.1.7-Multas y sanciones pecuniarias</t>
  </si>
  <si>
    <t>1.1.7.1-Multas y sanciones Pecuniarias</t>
  </si>
  <si>
    <t>1.6.3.1.01-Multas por delitos, evasión e incumplimiento al Código Tributario</t>
  </si>
  <si>
    <t>1.6.3.1.03-Multas de tránsito</t>
  </si>
  <si>
    <t>1.6.3.1.07-Multas Seguro Social, contratos de trabajo</t>
  </si>
  <si>
    <t>1.6.3.1.15-Multas por incautación</t>
  </si>
  <si>
    <t>1.1.9-Otros ingresos corrientes</t>
  </si>
  <si>
    <t>1.1.9.1-Otros ingresos corrientes</t>
  </si>
  <si>
    <t>1.6.4.1.01-Depósitos en exceso</t>
  </si>
  <si>
    <t>1.6.4.1.02-Miscelaneos</t>
  </si>
  <si>
    <t>1.6.4.1.04-Fianzas Judiciales y depósitos en consignación</t>
  </si>
  <si>
    <t>1.6.4.1.07-Ingresos por diferencial del gas licuado de petróleo</t>
  </si>
  <si>
    <t>1.6.4.1.09-Devolución de recursos a la CUT años anteriores</t>
  </si>
  <si>
    <t>1.6.4.1.99-Otros ingresos diversos</t>
  </si>
  <si>
    <t>1.9.1.1.01-Ingresos a especificar Dirección General Imps. Internos</t>
  </si>
  <si>
    <t>1.9.2.1.01-Ingresos a especificar Dirección General de Aduanas</t>
  </si>
  <si>
    <t>1.2-Ingresos de capital</t>
  </si>
  <si>
    <t>1.2.1-Venta (disposición) de activos no financieros (a valores brutos)</t>
  </si>
  <si>
    <t>1.2.1.1-Venta de activos fijos</t>
  </si>
  <si>
    <t>1.2.1.1.2-Maquinaria y equipo</t>
  </si>
  <si>
    <t>1.7.1.4.01-Automóviles y camiones</t>
  </si>
  <si>
    <t>1.2.1.1.5-Activos fijos intangibles</t>
  </si>
  <si>
    <t>1.7.2.4.01-Concesiones</t>
  </si>
  <si>
    <t>1.2.4-Transferencias de capital recibidas</t>
  </si>
  <si>
    <t>1.2.4.2-Transferencias del sector publico</t>
  </si>
  <si>
    <t>1.2.4.2.1-Transferencias del gobierno general</t>
  </si>
  <si>
    <t>1.4.2.2.01-Del gobierno central</t>
  </si>
  <si>
    <t>1.2.4.2.2-Transferencias de empresas públicas no financieras (no subvenciones)</t>
  </si>
  <si>
    <t>1.4.2.8.01-Transferencias de capital recibidas de empresas públicas no financieras nacionales</t>
  </si>
  <si>
    <t>1.4.2.8.03-Transferencias de capital recibidas de la CDEEE-EDEESTE</t>
  </si>
  <si>
    <t>1.4.2.8.04-Transferencias de capital recibidas de la CDEEE-EDENORTE</t>
  </si>
  <si>
    <t>1.4.2.8.05-Transferencias de capital recibidas de la CDEEE-EDESUR</t>
  </si>
  <si>
    <t>1.2.4.4-Donaciones de capital</t>
  </si>
  <si>
    <t>1.2.4.4.1-Donaciones de capital de gobiernos extranjeros</t>
  </si>
  <si>
    <t>1.3.2.1.01-Donaciones de capital en dinero de gobiernos extranjeros</t>
  </si>
  <si>
    <t>1.2.4.4.2-Donaciones de capital de organismos internacionales</t>
  </si>
  <si>
    <t>1.3.2.2.01-Donaciones de capital en dinero de organismos internacionales</t>
  </si>
  <si>
    <t>1.2.5-Recuperación de inversiones financieras realizadas con fines de política</t>
  </si>
  <si>
    <t>1.2.5.4-Recuperación de préstamos realizados con fines de política</t>
  </si>
  <si>
    <t>1.8.1.4.01-Recuperación de préstamos de largo plazo del sector público</t>
  </si>
  <si>
    <t>Total general</t>
  </si>
  <si>
    <t>Notas:</t>
  </si>
  <si>
    <t>*Incluye donaciones</t>
  </si>
  <si>
    <t>**El presupuesto Inicial corresponde a la Ley núm. 366-22 del Presupuesto General del Estado 2023</t>
  </si>
  <si>
    <t>*** Se utilizó el PIB del marco macroeconómico actualizado al 25/08/2022</t>
  </si>
  <si>
    <t>Fuente: Sistema de Información Financiera (SIGEF)</t>
  </si>
  <si>
    <t xml:space="preserve">Tabla 9. Presupuesto de Gastos por Clasificación Económica – Presupuesto Inicial </t>
  </si>
  <si>
    <t>Presupuesto Inicial 2023*</t>
  </si>
  <si>
    <t>% 
PIB**</t>
  </si>
  <si>
    <t>2.1-Gastos corrientes</t>
  </si>
  <si>
    <t>2.1.2-Gastos de consumo</t>
  </si>
  <si>
    <t>2.1.2.1-Remuneraciones</t>
  </si>
  <si>
    <t>2.1.2.1.1-Sueldos y salarios</t>
  </si>
  <si>
    <t>2.1.1.1.01-Sueldos empleados fijos</t>
  </si>
  <si>
    <t>2.1.1.1.02-Sueldos a médicos</t>
  </si>
  <si>
    <t>2.1.1.1.03-Ascensos a militares</t>
  </si>
  <si>
    <t>2.1.1.1.04-Nuevas plazas maestros</t>
  </si>
  <si>
    <t>2.1.1.1.05-Incentivos y escalafón</t>
  </si>
  <si>
    <t>2.1.1.1.07-Sueldo fijo por rango</t>
  </si>
  <si>
    <t>2.1.1.1.08-Sueldos fijos a docentes</t>
  </si>
  <si>
    <t>2.1.1.1.12-Sueldo fijo por cargo a personal militar y policial</t>
  </si>
  <si>
    <t>2.1.1.2.03-Suplencias</t>
  </si>
  <si>
    <t>2.1.1.2.04-Personal de servicios especiales</t>
  </si>
  <si>
    <t>2.1.1.2.05-Periodo probatorio de ingreso a carrera</t>
  </si>
  <si>
    <t>2.1.1.2.06-Jornales</t>
  </si>
  <si>
    <t>2.1.1.2.08-Empleados temporales</t>
  </si>
  <si>
    <t>2.1.1.2.09-Personal de carácter eventual</t>
  </si>
  <si>
    <t>2.1.1.2.11-Interinato</t>
  </si>
  <si>
    <t>2.1.1.3.01-Sueldos al personal fijo en trámite de pensiones</t>
  </si>
  <si>
    <t>2.1.1.4.01-Sueldo Anual No. 13</t>
  </si>
  <si>
    <t>2.1.1.5.01-Prestaciones económicas</t>
  </si>
  <si>
    <t>2.1.1.5.02-Pago de porcentaje por desvinculación de cargo</t>
  </si>
  <si>
    <t>2.1.1.5.03-Prestación laboral por desvinculación</t>
  </si>
  <si>
    <t>2.1.1.5.04-Proporción de vacaciones no disfrutadas</t>
  </si>
  <si>
    <t>2.1.1.6.01-Vacaciones</t>
  </si>
  <si>
    <t>2.1.2.1.01-Primas por antigüedad</t>
  </si>
  <si>
    <t>2.1.2.2.01-Compensación por gastos de alimentación</t>
  </si>
  <si>
    <t>2.1.2.2.03-Pago de horas extraordinarias</t>
  </si>
  <si>
    <t>2.1.2.2.04-Prima de transporte</t>
  </si>
  <si>
    <t>2.1.2.2.05-Compensación servicios de seguridad</t>
  </si>
  <si>
    <t>2.1.2.2.06-Incentivo por Rendimiento Individual</t>
  </si>
  <si>
    <t>2.1.2.2.07-Compensación por distancia</t>
  </si>
  <si>
    <t>2.1.2.2.08-Compensaciones especiales</t>
  </si>
  <si>
    <t>2.1.2.2.09-Bono por desempeño a servidores de carrera</t>
  </si>
  <si>
    <t>2.1.2.2.10-Compensación por cumplimiento de indicadores del MAP</t>
  </si>
  <si>
    <t>2.1.2.2.11-Compensación servicio diplomático de militar en el exterior</t>
  </si>
  <si>
    <t>2.1.2.2.13-Incentivo por riesgo laboral al personal militar y policial</t>
  </si>
  <si>
    <t>2.1.2.2.14-Compensación especial al personal militar</t>
  </si>
  <si>
    <t>2.1.2.2.15-Compensación extraordinaria anual</t>
  </si>
  <si>
    <t>2.1.2.2.17-Compensación por misión diplomática</t>
  </si>
  <si>
    <t>2.1.3.1.01-Dietas en el país</t>
  </si>
  <si>
    <t>2.1.3.1.02-Dietas en el exterior</t>
  </si>
  <si>
    <t>2.1.3.2.01-Gastos de representación en el país</t>
  </si>
  <si>
    <t>2.1.3.2.02-Gastos de representación en el exterior</t>
  </si>
  <si>
    <t>2.1.4.1.01-Bonificaciones</t>
  </si>
  <si>
    <t>2.1.4.2.01-Bono escolar</t>
  </si>
  <si>
    <t>2.1.4.2.02-Gratificaciones por pasantías</t>
  </si>
  <si>
    <t>2.1.4.2.03-Gratificaciones por aniversario de institución</t>
  </si>
  <si>
    <t>2.1.4.2.04-Otras gratificaciones</t>
  </si>
  <si>
    <t>2.1.2.1.2-Contribuciones sociales</t>
  </si>
  <si>
    <t>2.1.5.1.01-Contribuciones al seguro de salud</t>
  </si>
  <si>
    <t>2.1.5.2.01-Contribuciones al seguro de pensiones</t>
  </si>
  <si>
    <t>2.1.5.3.01-Contribuciones al seguro de riesgo laboral</t>
  </si>
  <si>
    <t>2.1.5.4.01-Contribuciones al plan de retiro complementario</t>
  </si>
  <si>
    <t>2.1.5.4.02-Contribuciones al plan de retiro complementario legislativo y órganos constitucionales</t>
  </si>
  <si>
    <t>2.1.2.2-Bienes y servicios</t>
  </si>
  <si>
    <t>2.1.2.2.1-Contratación de Bienes y Servicios</t>
  </si>
  <si>
    <t>2.2.1.1.01-Radiocomunicación</t>
  </si>
  <si>
    <t>2.2.1.2.01-Servicios telefónico de larga distancia</t>
  </si>
  <si>
    <t>2.2.1.3.01-Teléfono local</t>
  </si>
  <si>
    <t>2.2.1.4.01-Telefax y correos</t>
  </si>
  <si>
    <t>2.2.1.5.01-Servicio de internet y televisión por cable</t>
  </si>
  <si>
    <t>2.2.1.6.01-Energía eléctrica</t>
  </si>
  <si>
    <t>2.2.1.6.02-Electricidad no cortable</t>
  </si>
  <si>
    <t>2.2.1.7.01-Agua</t>
  </si>
  <si>
    <t>2.2.1.8.01-Recolección de residuos</t>
  </si>
  <si>
    <t>2.2.2.1.01-Publicidad y propaganda</t>
  </si>
  <si>
    <t>2.2.2.1.02-Promoción y patrocinio</t>
  </si>
  <si>
    <t>2.2.2.1.03-Publicaciones de avisos oficiales</t>
  </si>
  <si>
    <t>2.2.2.2.01-Impresión, encuadernación y rotulación</t>
  </si>
  <si>
    <t>2.2.3.1.01-Viáticos dentro del país</t>
  </si>
  <si>
    <t>2.2.3.2.01-Viaticos fuera del país</t>
  </si>
  <si>
    <t>2.2.3.2.02-Viáticos a personas con labor diplomática y consular</t>
  </si>
  <si>
    <t>2.2.3.3.01-Otros viáticos</t>
  </si>
  <si>
    <t>2.2.4.1.01-Pasajes y gastos de transporte</t>
  </si>
  <si>
    <t>2.2.4.2.01-Fletes</t>
  </si>
  <si>
    <t>2.2.4.3.01-Almacenaje</t>
  </si>
  <si>
    <t>2.2.4.3.02-Servicios de manejo y embalaje</t>
  </si>
  <si>
    <t>2.2.4.4.01-Peaje</t>
  </si>
  <si>
    <t>2.2.5.1.01-Alquileres y rentas de edificaciones y locales</t>
  </si>
  <si>
    <t>2.2.5.1.02-Hospedaje</t>
  </si>
  <si>
    <t>2.2.5.2.01-Alquileres de máquinas y equipos de producción</t>
  </si>
  <si>
    <t>2.2.5.2.02-Alquileres de equipos eléctricos</t>
  </si>
  <si>
    <t>2.2.5.3.01-Alquiler de equipo educacional</t>
  </si>
  <si>
    <t>2.2.5.3.02-Alquiler de equipo de tecnología y almacenamiento de datos</t>
  </si>
  <si>
    <t>2.2.5.3.03-Alquiler de equipo de comunicación</t>
  </si>
  <si>
    <t>2.2.5.3.04-Alquiler de equipo de oficina y muebles</t>
  </si>
  <si>
    <t>2.2.5.3.05-Alquiler de equipos médicos, sanitarios y de laboratorios</t>
  </si>
  <si>
    <t>2.2.5.4.01-Alquileres de equipos de transporte, tracción y elevación</t>
  </si>
  <si>
    <t>2.2.5.5.01-Alquiler de tierras</t>
  </si>
  <si>
    <t>2.2.5.6.01-Alquileres de terrenos</t>
  </si>
  <si>
    <t>2.2.5.7.01-Alquileres de equipos de construcción y movimiento de tierras</t>
  </si>
  <si>
    <t>2.2.5.8.01-Otros alquileres y arrendamientos por derechos de usos</t>
  </si>
  <si>
    <t>2.2.5.9.01-Licencias Informáticas</t>
  </si>
  <si>
    <t>2.2.6.1.01-Seguro de bienes inmuebles e infraestructura</t>
  </si>
  <si>
    <t>2.2.6.2.01-Seguro de bienes muebles</t>
  </si>
  <si>
    <t>2.2.6.3.01-Seguros de personas</t>
  </si>
  <si>
    <t>2.2.6.4.01-Seguros de la producción agrícola</t>
  </si>
  <si>
    <t>2.2.6.6.01-Seguro sobre bienes de dominio público</t>
  </si>
  <si>
    <t>2.2.6.7.01-Seguro sobre bienes históricos y culturales</t>
  </si>
  <si>
    <t>2.2.6.9.01-Otros seguros</t>
  </si>
  <si>
    <t>2.2.7.1.01-Reparaciones y mantenimientos menores en edificaciones</t>
  </si>
  <si>
    <t>2.2.7.1.02-Mantenimientos y reparaciones especiales</t>
  </si>
  <si>
    <t>2.2.7.1.03-Limpieza, desmalezamiento de tierras y terrenos</t>
  </si>
  <si>
    <t>2.2.7.1.04-Mantenimiento y reparación de obras de ingeniería civil o infraestructura</t>
  </si>
  <si>
    <t>2.2.7.1.05-Mantenimiento y reparación en obras  de dominio público</t>
  </si>
  <si>
    <t>2.2.7.1.06-Mantenimiento y reparación de instalaciones eléctricas</t>
  </si>
  <si>
    <t>2.2.7.1.07-Mantenimiento, reparación, servicios de pintura y sus derivados</t>
  </si>
  <si>
    <t>2.2.7.1.99-Otros mantenimientos, reparaciones y sus derivados, no identificados precedentemente.</t>
  </si>
  <si>
    <t>2.2.7.2.01-Mantenimiento y reparación de mobiliarios y equipos de oficina</t>
  </si>
  <si>
    <t>2.2.7.2.02-Mantenimiento y reparación de equipos tecnología e información</t>
  </si>
  <si>
    <t>2.2.7.2.03-Mantenimiento y reparación de equipo educacionales y recreación</t>
  </si>
  <si>
    <t>2.2.7.2.04-Mantenimiento y reparación de equipos médicos, sanitarios y de laboratorio</t>
  </si>
  <si>
    <t>2.2.7.2.05-Mantenimiento y reparación de equipo de comunicación y audiovisuales</t>
  </si>
  <si>
    <t>2.2.7.2.06-Mantenimiento y reparación de equipos de transporte, tracción y elevación</t>
  </si>
  <si>
    <t>2.2.7.2.07-Mantenimiento y reparación de equipos industriales y producción</t>
  </si>
  <si>
    <t>2.2.7.2.08-Servicios de mantenimiento, reparación, desmonte e instalación</t>
  </si>
  <si>
    <t>2.2.7.2.99-Otros servicios de mantenimiento, reparación, desmonte e instalación</t>
  </si>
  <si>
    <t>2.2.7.3.01-Instalaciones temporales</t>
  </si>
  <si>
    <t>2.2.8.1.01-Gastos judiciales</t>
  </si>
  <si>
    <t>2.2.8.2.01-Comisiones y gastos</t>
  </si>
  <si>
    <t>2.2.8.3.01-Servicios sanitarios médicos y veterinarios</t>
  </si>
  <si>
    <t>2.2.8.4.01-Servicios funerarios y gastos conexos</t>
  </si>
  <si>
    <t>2.2.8.5.01-Fumigación</t>
  </si>
  <si>
    <t>2.2.8.5.02-Lavandería</t>
  </si>
  <si>
    <t>2.2.8.5.03-Limpieza e higiene</t>
  </si>
  <si>
    <t>2.2.8.6.01-Eventos generales</t>
  </si>
  <si>
    <t>2.2.8.6.02-Festividades</t>
  </si>
  <si>
    <t>2.2.8.6.03-Actuaciones deportivas</t>
  </si>
  <si>
    <t>2.2.8.6.04-Actuaciones artísticas</t>
  </si>
  <si>
    <t>2.2.8.7.01-Servicios técnicos y profesionales</t>
  </si>
  <si>
    <t>2.2.8.7.02-Servicios jurídicos</t>
  </si>
  <si>
    <t>2.2.8.7.03-Servicios de contabilidad y auditoría</t>
  </si>
  <si>
    <t>2.2.8.7.04-Servicios de capacitación</t>
  </si>
  <si>
    <t>2.2.8.7.05-Servicios de informática y sistemas computarizados</t>
  </si>
  <si>
    <t>2.2.8.7.06-Otros servicios técnicos profesionales</t>
  </si>
  <si>
    <t>2.2.9.1.01-Otras contrataciones de servicios</t>
  </si>
  <si>
    <t>2.2.9.1.02-Servicios de grabación y transmisión de jornadas académicas</t>
  </si>
  <si>
    <t>2.2.9.2.01-Servicios de alimentación</t>
  </si>
  <si>
    <t>2.2.9.2.02-Servicios de alimentación escolar</t>
  </si>
  <si>
    <t>2.2.9.2.03-Servicios de Catering</t>
  </si>
  <si>
    <t>2.3.1.1.01-Alimentos y bebidas para personas</t>
  </si>
  <si>
    <t>2.3.1.1.02-Alimentación escolar</t>
  </si>
  <si>
    <t>2.3.1.2.01-Alimentos para animales</t>
  </si>
  <si>
    <t>2.3.1.3.01-Productos pecuarios</t>
  </si>
  <si>
    <t>2.3.1.3.02-Productos agrícolas</t>
  </si>
  <si>
    <t>2.3.1.3.03-Productos forestales</t>
  </si>
  <si>
    <t>2.3.1.4.01-Madera, corcho y sus manufacturas</t>
  </si>
  <si>
    <t>2.3.2.1.01-Hilados, fibras, telas y útiles de costura</t>
  </si>
  <si>
    <t>2.3.2.2.01-Acabados textiles</t>
  </si>
  <si>
    <t>2.3.2.3.01-Prendas y accesorios de vestir</t>
  </si>
  <si>
    <t>2.3.2.4.01-Calzados</t>
  </si>
  <si>
    <t>2.3.3.1.01-Papel de escritorio</t>
  </si>
  <si>
    <t>2.3.3.2.01-Papel y cartón</t>
  </si>
  <si>
    <t>2.3.3.3.01-Productos de artes gráficas</t>
  </si>
  <si>
    <t>2.3.3.4.01-Libros, revistas y periódicos</t>
  </si>
  <si>
    <t>2.3.3.5.01-Textos de enseñanza</t>
  </si>
  <si>
    <t>2.3.3.6.01-Especies timbrados y valoradas</t>
  </si>
  <si>
    <t>2.3.4.1.01-Productos medicinales para uso humano</t>
  </si>
  <si>
    <t>2.3.4.2.01-Productos medicinales para uso veterinario</t>
  </si>
  <si>
    <t>2.3.5.1.01-Cuero y pieles</t>
  </si>
  <si>
    <t>2.3.5.2.01-Artículos de cuero</t>
  </si>
  <si>
    <t>2.3.5.3.01-Llantas y neumáticos</t>
  </si>
  <si>
    <t>2.3.5.4.01-Artículos de caucho</t>
  </si>
  <si>
    <t>2.3.5.5.01-Plástico</t>
  </si>
  <si>
    <t>2.3.6.1.01-Productos de cemento</t>
  </si>
  <si>
    <t>2.3.6.1.02-Productos de cal</t>
  </si>
  <si>
    <t>2.3.6.1.03-Productos de asbestos</t>
  </si>
  <si>
    <t>2.3.6.1.04-Productos de yeso</t>
  </si>
  <si>
    <t>2.3.6.1.05-Productos de arcilla y derivados</t>
  </si>
  <si>
    <t>2.3.6.2.01-Productos de vidrio</t>
  </si>
  <si>
    <t>2.3.6.2.02-Productos de loza</t>
  </si>
  <si>
    <t>2.3.6.2.03-Productos de porcelana</t>
  </si>
  <si>
    <t>2.3.6.3.04-Herramientas menores</t>
  </si>
  <si>
    <t>2.3.6.3.05-Productos de hojalata</t>
  </si>
  <si>
    <t>2.3.6.3.06-Productos metálicos</t>
  </si>
  <si>
    <t>2.3.6.4.01-Minerales metalíferos</t>
  </si>
  <si>
    <t>2.3.6.4.02-Petróleo crudo</t>
  </si>
  <si>
    <t>2.3.6.4.03-Carbón mineral</t>
  </si>
  <si>
    <t>2.3.6.4.04-Piedra, arcilla y arena</t>
  </si>
  <si>
    <t>2.3.6.4.05-Productos aislantes</t>
  </si>
  <si>
    <t>2.3.6.4.06-Productos abrasivos</t>
  </si>
  <si>
    <t>2.3.6.4.07-Otros minerales</t>
  </si>
  <si>
    <t>2.3.6.9.01-Otros productos no metálicos</t>
  </si>
  <si>
    <t>2.3.7.1.01-Gasolina</t>
  </si>
  <si>
    <t>2.3.7.1.02-Gasoil</t>
  </si>
  <si>
    <t>2.3.7.1.03-Keroseno</t>
  </si>
  <si>
    <t>2.3.7.1.04-Gas GLP</t>
  </si>
  <si>
    <t>2.3.7.1.05-Aceites y grasas</t>
  </si>
  <si>
    <t>2.3.7.1.06-Lubricantes</t>
  </si>
  <si>
    <t>2.3.7.1.07-Gas natural</t>
  </si>
  <si>
    <t>2.3.7.1.99-Otros combustibles</t>
  </si>
  <si>
    <t>2.3.7.2.01-Productos explosivos y pirotecnia</t>
  </si>
  <si>
    <t>2.3.7.2.02-Productos fotoquímicos</t>
  </si>
  <si>
    <t>2.3.7.2.03-Productos químicos de uso personal y de laboratorios</t>
  </si>
  <si>
    <t>2.3.7.2.04-Abonos y fertilizantes</t>
  </si>
  <si>
    <t>2.3.7.2.05-Insecticidas, fumigantes y otros</t>
  </si>
  <si>
    <t>2.3.7.2.06-Pinturas, lacas, barnices, diluyentes y absorbentes para pinturas</t>
  </si>
  <si>
    <t>2.3.7.2.07-Productos químicos para saneamiento de las aguas</t>
  </si>
  <si>
    <t>2.3.7.2.99-Otros productos químicos y conexos</t>
  </si>
  <si>
    <t>2.3.9.1.01-Útiles y materiales de limpieza e higiene</t>
  </si>
  <si>
    <t>2.3.9.1.02-Materiales de limpieza e higiene personal</t>
  </si>
  <si>
    <t>2.3.9.2.01-Útiles  y materiales de escritorio, oficina e informática</t>
  </si>
  <si>
    <t>2.3.9.2.02-Útiles y materiales  escolares y de enseñanzas</t>
  </si>
  <si>
    <t>2.3.9.3.01-Útiles menores médico, quirúrgicos o de laboratorio</t>
  </si>
  <si>
    <t>2.3.9.4.01-Útiles destinados a actividades deportivas, culturales y recreativas</t>
  </si>
  <si>
    <t>2.3.9.5.01-Útiles de cocina y comedor</t>
  </si>
  <si>
    <t>2.3.9.6.01-Productos eléctricos y afines</t>
  </si>
  <si>
    <t>2.3.9.7.01-Productos y útiles veterinarios</t>
  </si>
  <si>
    <t>2.3.9.8.01-Repuestos</t>
  </si>
  <si>
    <t>2.3.9.8.02-Accesorios</t>
  </si>
  <si>
    <t>2.3.9.9.01-Productos y Utiles Varios  n.i.p</t>
  </si>
  <si>
    <t>2.3.9.9.02-Bonos para útiles diversos</t>
  </si>
  <si>
    <t>2.3.9.9.04-Productos y útiles de defensa y seguridad</t>
  </si>
  <si>
    <t>2.1.2.4-Impuestos sobre los productos, la producción y las importaciones de las empresas</t>
  </si>
  <si>
    <t>2.2.8.8.01-Impuestos</t>
  </si>
  <si>
    <t>2.2.8.8.02-Derechos</t>
  </si>
  <si>
    <t>2.2.8.8.03-Tasas</t>
  </si>
  <si>
    <t>2.1.2.7-5 %  que se asigna durante el ejercicio para gasto corriente</t>
  </si>
  <si>
    <t>2.3.8.1.01-Del 5% a ser asignados durante el ejercicio para gastos corrientes</t>
  </si>
  <si>
    <t>2.1.2.8-1 %  que se asigna durante el ejercicio para gasto corriente por calamidad publica</t>
  </si>
  <si>
    <t>2.3.8.2.01-Del 1% a ser asignados durante el ej. para gastos corrientes por calamidad pública</t>
  </si>
  <si>
    <t>2.1.3-Prestaciones de la seguridad social</t>
  </si>
  <si>
    <t>2.1.3.1-Prestaciones de la seguridad social</t>
  </si>
  <si>
    <t>2.4.1.1.01-Pensiones</t>
  </si>
  <si>
    <t>2.4.1.1.02-Jubilaciones</t>
  </si>
  <si>
    <t>2.4.1.1.03-Indemnización laboral</t>
  </si>
  <si>
    <t>2.4.1.1.04-Nuevas pensiones</t>
  </si>
  <si>
    <t>2.4.1.1.05-Pensiones a personal policial</t>
  </si>
  <si>
    <t>2.4.1.1.07-Pensiones Solidarias del Régimen Subsidiado</t>
  </si>
  <si>
    <t>2.1.4-Intereses de la deuda</t>
  </si>
  <si>
    <t>2.1.4.1-Intereses</t>
  </si>
  <si>
    <t>2.1.5-Subvenciones otorgadas a empresas</t>
  </si>
  <si>
    <t>2.1.5.1-Subvenciones a empresas privadas</t>
  </si>
  <si>
    <t>2.4.6.1.01-Subvenciones a empresas del sector privado</t>
  </si>
  <si>
    <t>2.1.6-Transferencias corrientes otorgadas</t>
  </si>
  <si>
    <t>2.1.6.1-Transferencias al sector privado</t>
  </si>
  <si>
    <t>2.1.6.2-Transferencias al sector público</t>
  </si>
  <si>
    <t>2.1.6.3-Transferencia al sector externo</t>
  </si>
  <si>
    <t>2.1.6.4-Transferencias a otras instituciones públicas</t>
  </si>
  <si>
    <t>2.1.9-Otros gastos corrientes</t>
  </si>
  <si>
    <t>2.1.9.1-Otros gastos corrientes</t>
  </si>
  <si>
    <t>2.2.8.9.04-Otros gastos por indemnizaciones y compensaciones</t>
  </si>
  <si>
    <t>2.2.8.9.05-Otros gastos operativos de instituciones empresariales</t>
  </si>
  <si>
    <t>2.2-Gastos de capital</t>
  </si>
  <si>
    <t>2.2.1-Construcciones en proceso</t>
  </si>
  <si>
    <t>2.2.1.1-Construcciones por contrato</t>
  </si>
  <si>
    <t>2.7.2.1.01-Obras hidraúlicas y sanitarias</t>
  </si>
  <si>
    <t>2.7.2.2.01-Obras de energía</t>
  </si>
  <si>
    <t>2.7.2.4.01-Infraestructura terrestre y obras anexas</t>
  </si>
  <si>
    <t>2.7.2.4.02-Supervisión de infraestructura terrestre y obras anexas</t>
  </si>
  <si>
    <t>2.7.2.5.01-Infraestructura marítima y aérea</t>
  </si>
  <si>
    <t>2.7.2.6.01-Infraestructura y plantaciones agrícolas</t>
  </si>
  <si>
    <t>2.7.2.7.01-Obras urbanísticas</t>
  </si>
  <si>
    <t>2.7.2.8.01-Obras en cementerios</t>
  </si>
  <si>
    <t>2.7.2.9.01-Obras en plantas industriales, hidrocarburos y minas</t>
  </si>
  <si>
    <t>2.7.3.1.01-Construcciones en bienes de uso público concesionados</t>
  </si>
  <si>
    <t>2.2.1.2-Construcciones por administración</t>
  </si>
  <si>
    <t>2.2.1.2.1-Remuneraciones aplicadas a construcciones por administración</t>
  </si>
  <si>
    <t>2.2.1.2.2-Materiales, suministro y servicios no personales aplicados a construcciones por administración</t>
  </si>
  <si>
    <t>2.3.9.9.05-Productos y útiles diversos</t>
  </si>
  <si>
    <t>2.2.1.2.4-Impuestos sobre los productos, la producción y las importaciones de las empresas</t>
  </si>
  <si>
    <t>2.2.2-Activos fijos (formación bruta de capital fijo)</t>
  </si>
  <si>
    <t>2.2.2.1-Viviendas, edificios y estructuras</t>
  </si>
  <si>
    <t>2.2.2.1.1-Edificaciones residenciales</t>
  </si>
  <si>
    <t>2.6.9.1.01-Edificios residenciales (viviendas)</t>
  </si>
  <si>
    <t>2.6.9.1.02-Adquisición de mejoras para la ejecución de proyecto</t>
  </si>
  <si>
    <t>2.6.9.6.01-Accesorios para edificaciones residenciales y no residenciales</t>
  </si>
  <si>
    <t>2.7.1.1.01-Obras para edificación residencial (viviendas)</t>
  </si>
  <si>
    <t>2.2.2.1.2-Edificaciones no residenciales</t>
  </si>
  <si>
    <t>2.6.9.2.01-Edificios no residenciales</t>
  </si>
  <si>
    <t>2.7.1.2.01-Obras para edificación no residencial</t>
  </si>
  <si>
    <t>2.2.2.1.3-Otras estructuras</t>
  </si>
  <si>
    <t>2.7.1.3.01-Obras para edificación de otras estructuras</t>
  </si>
  <si>
    <t>2.2.2.1.4-Mejoras de tierras y terrenos</t>
  </si>
  <si>
    <t>2.7.1.4.01-Mejoras de tierras y terrenos</t>
  </si>
  <si>
    <t>2.2.2.1.5-Supervisión e inspección de obras en edificaciones</t>
  </si>
  <si>
    <t>2.7.1.5.01-Supervisión e inspección de obras en edificaciones</t>
  </si>
  <si>
    <t>2.2.2.2-Maquinaria y equipo</t>
  </si>
  <si>
    <t>2.2.2.2.1-Equipo de transporte</t>
  </si>
  <si>
    <t>2.6.4.1.01-Automóviles y camiones</t>
  </si>
  <si>
    <t>2.6.4.2.01-Carrocerías y remolques</t>
  </si>
  <si>
    <t>2.6.4.3.01-Equipo aeronáutico</t>
  </si>
  <si>
    <t>2.6.4.4.01-Equipo ferroviario</t>
  </si>
  <si>
    <t>2.6.4.5.01-Embarcaciones</t>
  </si>
  <si>
    <t>2.6.4.6.01-Equipo de tracción</t>
  </si>
  <si>
    <t>2.6.4.7.01-Equipo de elevación</t>
  </si>
  <si>
    <t>2.6.4.8.01-Otros equipos de transporte</t>
  </si>
  <si>
    <t>2.2.2.2.3-Otra maquinaria y equipo</t>
  </si>
  <si>
    <t>2.6.5.1.01-Maquinaria y equipo agropecuario</t>
  </si>
  <si>
    <t>2.6.5.2.01-Maquinaria y equipo industrial</t>
  </si>
  <si>
    <t>2.6.5.2.02-Maquinaria y equipos para el tratamiento y suministro de agua</t>
  </si>
  <si>
    <t>2.6.5.3.01-Maquinaria y equipo de construcción</t>
  </si>
  <si>
    <t>2.6.5.4.01-Sistemas y equipos de climatización</t>
  </si>
  <si>
    <t>2.6.5.4.02-Equipos de climatización</t>
  </si>
  <si>
    <t>2.6.5.5.01-Equipo de comunicación, telecomunicaciones y señalamiento</t>
  </si>
  <si>
    <t>2.6.5.6.01-Equipo de generación eléctrica y a fines</t>
  </si>
  <si>
    <t>2.6.5.7.01-Máquinas-herramientas</t>
  </si>
  <si>
    <t>2.6.5.8.01-Otros equipos</t>
  </si>
  <si>
    <t>2.2.2.2.4-Mobiliario y equipo</t>
  </si>
  <si>
    <t>2.6.1.1.01-Muebles, equipos de oficina y estantería</t>
  </si>
  <si>
    <t>2.6.1.2.01-Muebles de alojamiento</t>
  </si>
  <si>
    <t>2.6.1.3.01-Equipos de tecnología de la información y comunicación</t>
  </si>
  <si>
    <t>2.6.1.4.01-Electrodomésticos</t>
  </si>
  <si>
    <t>2.6.1.9.01-Otros Mobiliarios y Equipos no Identificados Precedentemente</t>
  </si>
  <si>
    <t>2.6.2.1.01-Equipos y Aparatos Audiovisuales</t>
  </si>
  <si>
    <t>2.6.2.2.01-Aparatos deportivos</t>
  </si>
  <si>
    <t>2.6.2.3.01-Cámaras fotográficas y de video</t>
  </si>
  <si>
    <t>2.6.2.4.01-Mobiliario y equipo educacional y recreativo</t>
  </si>
  <si>
    <t>2.6.3.1.01-Equipo médico y de laboratorio</t>
  </si>
  <si>
    <t>2.6.3.2.01-Instrumental médico y de laboratorio</t>
  </si>
  <si>
    <t>2.6.3.3.01-Equipo veterinario</t>
  </si>
  <si>
    <t>2.6.3.4.01-Equipos e instrumentos de medición científica</t>
  </si>
  <si>
    <t>2.2.2.3-Equipo de defensa y seguridad</t>
  </si>
  <si>
    <t>2.6.6.1.01-Equipos de defensa</t>
  </si>
  <si>
    <t>2.6.6.2.01-Equipos de seguridad</t>
  </si>
  <si>
    <t>2.2.2.4-Activos biológicos cultivados</t>
  </si>
  <si>
    <t>2.2.2.4.1-Recursos animales que generan productos en forma recurrente</t>
  </si>
  <si>
    <t>2.6.7.1.01-Bovinos</t>
  </si>
  <si>
    <t>2.6.7.4.01-Ovinos y caprinos</t>
  </si>
  <si>
    <t>2.6.7.5.01-Peces y acuicultura</t>
  </si>
  <si>
    <t>2.6.7.7.01-Especies menores y de zoológico</t>
  </si>
  <si>
    <t>2.6.7.8.01-Otros activos biológicos que generan producción recurrente</t>
  </si>
  <si>
    <t>2.2.2.4.2-Árboles, cultivos y otras plantaciones que dan productos recurrentes</t>
  </si>
  <si>
    <t>2.6.7.9.01-Semillas, cultivos, plantas y árboles  que generan productos  recurrentes</t>
  </si>
  <si>
    <t>2.2.2.5-Activos fijos intangibles</t>
  </si>
  <si>
    <t>2.2.2.5.1-Investigación y desarrollo</t>
  </si>
  <si>
    <t>2.6.8.1.01-Investigación y desarrollo</t>
  </si>
  <si>
    <t>2.2.2.5.2-Exploración y evaluación minera</t>
  </si>
  <si>
    <t>2.6.8.2.01-Exploración y evaluación minera</t>
  </si>
  <si>
    <t>2.2.2.5.3-Programas de informática y bases de datos</t>
  </si>
  <si>
    <t>2.6.8.3.01-Programas de informática</t>
  </si>
  <si>
    <t>2.6.8.3.02-Base de datos</t>
  </si>
  <si>
    <t>2.2.2.5.5-Otros activos fijos intangibles (otros prod. de la propiedad intelectual)</t>
  </si>
  <si>
    <t>2.6.8.5.01-Estudios de preinversión</t>
  </si>
  <si>
    <t>2.2.4-Objetos de valor</t>
  </si>
  <si>
    <t>2.2.4.1-Piedras y metales preciosos</t>
  </si>
  <si>
    <t>2.6.9.5.01-Metales y piedras preciosas</t>
  </si>
  <si>
    <t>2.2.4.2-Antigüedades y otros objetos de arte</t>
  </si>
  <si>
    <t>2.6.9.5.02-Antigüedades, bienes artísticos y otros objetos de arte</t>
  </si>
  <si>
    <t>2.2.4.3-Otros objetos de valor</t>
  </si>
  <si>
    <t>2.6.9.5.03-Objetos del patrimonio cultural</t>
  </si>
  <si>
    <t>2.6.9.9.01-Otras estructuras y objetos de valor</t>
  </si>
  <si>
    <t>2.2.5-Activos no producidos</t>
  </si>
  <si>
    <t>2.2.5.1-Activos tangibles no producidos de origen natural</t>
  </si>
  <si>
    <t>2.2.5.1.1-Tierras y terrenos</t>
  </si>
  <si>
    <t>2.6.9.3.01-Terrenos urbanos sin mejoras</t>
  </si>
  <si>
    <t>2.6.9.3.02-Terrenos urbanos con mejoras</t>
  </si>
  <si>
    <t>2.6.9.4.01-Tierras rurales sin mejoras</t>
  </si>
  <si>
    <t>2.2.5.2-Activos intangibles no producidos</t>
  </si>
  <si>
    <t>2.2.5.2.1-Derechos patentados</t>
  </si>
  <si>
    <t>2.6.8.6.01-Marcas y patentes</t>
  </si>
  <si>
    <t>2.2.5.2.2-Arrendamientos operativos comerciales</t>
  </si>
  <si>
    <t>2.6.8.8.01-Licencias Informáticas</t>
  </si>
  <si>
    <t>2.6.8.8.02-Licencias Intelectuales</t>
  </si>
  <si>
    <t>2.2.5.2.4-Otros activos intangibles no producidos</t>
  </si>
  <si>
    <t>2.6.8.9.01-Otros activos intangibles</t>
  </si>
  <si>
    <t>2.2.6-Transferencias de capital otorgadas</t>
  </si>
  <si>
    <t>2.2.6.1-Transferencias de capital al sector privado</t>
  </si>
  <si>
    <t>2.2.6.2-Transferencias de capital al sector público</t>
  </si>
  <si>
    <t>2.2.6.7-Otras transferencias de capital</t>
  </si>
  <si>
    <t>2.2.8-Gastos de capital, reserva presupuestaria</t>
  </si>
  <si>
    <t>2.2.8.1-5 %  que se asigna durante el ejercicio para inversión</t>
  </si>
  <si>
    <t>2.7.4.1.01-Del 5% a ser asignados durante el ejercicio para inversión</t>
  </si>
  <si>
    <t>2.2.8.2-1%  que se asigna durante el ejercicio para inversión por calamidad pública</t>
  </si>
  <si>
    <t>2.7.4.2.01-Del 1% a ser asignados durante el ejercicio para inversión por calamidad pública</t>
  </si>
  <si>
    <t>*El presupuesto Inicial corresponde a la Ley núm. 366-22 del Presupuesto General del Estado 2023</t>
  </si>
  <si>
    <t>**Se utilizó el PIB del marco macroeconómico actualizado al 25/08/2022</t>
  </si>
  <si>
    <t>Fuente: Sistema de la Información de la Gestión Financiera (SIGEF)</t>
  </si>
  <si>
    <t>Tabla 5. Programas y proyectos priorizados con financiamiento protegido 2023</t>
  </si>
  <si>
    <t xml:space="preserve">I) PROGRAMAS PRIORITARIOS </t>
  </si>
  <si>
    <t>No.</t>
  </si>
  <si>
    <t>DETALLE</t>
  </si>
  <si>
    <t>CAPÍTULO EJECUTOR</t>
  </si>
  <si>
    <t>MONTO</t>
  </si>
  <si>
    <t>Desarrollo rural y sostenible</t>
  </si>
  <si>
    <t>0210 - MINISTERIO DE AGRICULTURA</t>
  </si>
  <si>
    <t>Política de Cuidados</t>
  </si>
  <si>
    <t>0201 - PRESIDENCIA DE LA REPUBLICA</t>
  </si>
  <si>
    <t xml:space="preserve">5176 - CONSEJO NACIONAL DE DISCAPACIDAD </t>
  </si>
  <si>
    <t>Reducción Integral de violencia de género e intrafamiliar</t>
  </si>
  <si>
    <t>0215 - MINISTERIO DE LA MUJER</t>
  </si>
  <si>
    <t>5151 - CONSEJO NACIONAL PARA LA NIÑEZ Y LA ADOLESCENCIA</t>
  </si>
  <si>
    <t>Formación para empleabilidad</t>
  </si>
  <si>
    <t>0219 - MINISTERIO DE EDUCACION SUPERIOR  CIENCIA Y  TECNOLOGIA</t>
  </si>
  <si>
    <t>0206 - MINISTERIO DE EDUCACIÓN</t>
  </si>
  <si>
    <t>Erradicación del trabajo infantil</t>
  </si>
  <si>
    <t>0209 - MINISTERIO DE TRABAJO</t>
  </si>
  <si>
    <t>Acción Intersectorial para la atención primaria en salud</t>
  </si>
  <si>
    <t>0207 - MINISTERIO DE SALUD PÚBLICA Y ASISTENCIA SOCIAL</t>
  </si>
  <si>
    <t>0208 - MINISTERIO DE DEPORTES Y  RECREACIÓN</t>
  </si>
  <si>
    <t>5180 - DIRECCION CENTRAL DEL SERVICIO NACIONAL DE SALUD</t>
  </si>
  <si>
    <t>Fomento de la Agricultura Orgánica</t>
  </si>
  <si>
    <t>Calidad Educativa</t>
  </si>
  <si>
    <t>0220 - MINISTERIO DE ECONOMIA, PLANIFICACION Y DESARROLLO</t>
  </si>
  <si>
    <t>Gestión por Resulatdos</t>
  </si>
  <si>
    <t>Sostenibilidad ambiental</t>
  </si>
  <si>
    <t>0218 - MINISTERIO DE MEDIO AMBIENTE Y RECURSOS NATURALES</t>
  </si>
  <si>
    <t>SUBTOTAL</t>
  </si>
  <si>
    <t>II) PROGRAMAS PRESUPUESTARIOS ORIENTADOS A RESULTADOS</t>
  </si>
  <si>
    <t xml:space="preserve">Detección temprana del déficit auditivo en niños menores de 5 años </t>
  </si>
  <si>
    <t xml:space="preserve">Desarrollo integral y protección al adulto mayor </t>
  </si>
  <si>
    <t xml:space="preserve">Prevención y control de enfermedades bovinas </t>
  </si>
  <si>
    <t>Fomento y desarrollo de la productividad de los sistemas de producción de leche bovina</t>
  </si>
  <si>
    <t xml:space="preserve">Aumento del empleo </t>
  </si>
  <si>
    <t>Desarrollo infantil para niños de 0 a 4 años y 11 meses</t>
  </si>
  <si>
    <t>Salud materno neonatal</t>
  </si>
  <si>
    <t>Prevención y atención de la Tuberculosis</t>
  </si>
  <si>
    <t>Prevención, Diagnóstico y Tratamiento VIH/SIDA</t>
  </si>
  <si>
    <t>Detección Oportuna y Atención al Cáncer</t>
  </si>
  <si>
    <t>Programa Multisectorial de Reducción de Embarazo en Adolescentes</t>
  </si>
  <si>
    <t>Reduccción de Crímenes y delitos que afectan a la seguridad ciudadana</t>
  </si>
  <si>
    <t>0202 - MINISTERIO DE  INTERIOR Y POLICIA</t>
  </si>
  <si>
    <t>SUBTOTAL II)</t>
  </si>
  <si>
    <t>TOTAL I+II</t>
  </si>
  <si>
    <t xml:space="preserve">Fuente: Sistema de Información de la Gestión Financiera (SIGEF) </t>
  </si>
  <si>
    <t>Tabla 6. Evolución de los Supuestos Macroeconómicos Proyectados y Registrados</t>
  </si>
  <si>
    <t xml:space="preserve"> 2022 -2023</t>
  </si>
  <si>
    <t xml:space="preserve">Concepto </t>
  </si>
  <si>
    <r>
      <t xml:space="preserve">Proyecciones 1/
</t>
    </r>
    <r>
      <rPr>
        <sz val="11"/>
        <color theme="0"/>
        <rFont val="Avenir Next LT Pro"/>
        <family val="2"/>
      </rPr>
      <t>25/08/2022</t>
    </r>
  </si>
  <si>
    <r>
      <t xml:space="preserve">Observado 2/
</t>
    </r>
    <r>
      <rPr>
        <sz val="11"/>
        <color theme="0"/>
        <rFont val="Avenir Next LT Pro"/>
        <family val="2"/>
      </rPr>
      <t>28/08/2023</t>
    </r>
  </si>
  <si>
    <t xml:space="preserve">Var. </t>
  </si>
  <si>
    <t>(%)</t>
  </si>
  <si>
    <t>p.p</t>
  </si>
  <si>
    <t>PIB</t>
  </si>
  <si>
    <t xml:space="preserve">Tasa de Política Monetaria </t>
  </si>
  <si>
    <t>TPM 3/</t>
  </si>
  <si>
    <t>Inflación</t>
  </si>
  <si>
    <t>Tipo de Cambio</t>
  </si>
  <si>
    <t xml:space="preserve">Supuestos </t>
  </si>
  <si>
    <t>Cifras Preliminares.</t>
  </si>
  <si>
    <t>1/ Proyecciones corresponden a las cifras del Marco Macroeconómico actualizado a agosto 2022.</t>
  </si>
  <si>
    <t>2/ Observado corresponde a la información disponible en el Marco Macroeconómico actualizado a agosto 2023.</t>
  </si>
  <si>
    <t>3/ Valor Vigente en Diciembre 2022-Diciembre 2023.</t>
  </si>
  <si>
    <t xml:space="preserve">    </t>
  </si>
  <si>
    <t>Tabla 7. Cuenta Ahorro-Inversión-Financiamiento del Gobierno Central</t>
  </si>
  <si>
    <t>PGE 2023</t>
  </si>
  <si>
    <t>% PIB***</t>
  </si>
  <si>
    <t>1.1 Ingresos Corrientes</t>
  </si>
  <si>
    <t>1.1.1 Impuestos</t>
  </si>
  <si>
    <t>1.1.2 Contribuciones a la seguridad social</t>
  </si>
  <si>
    <t>1.1.3 Ventas de bienes y servicios</t>
  </si>
  <si>
    <t>1.1.4 Rentas de la propiedad</t>
  </si>
  <si>
    <t>1.1.6 Transferencias y donaciones corrientes recibidas</t>
  </si>
  <si>
    <t>1.1.7 Multas y sanciones pecuniarias</t>
  </si>
  <si>
    <t>1.1.9 Otros ingresos corrientes</t>
  </si>
  <si>
    <t>1.2 Ingresos de capital</t>
  </si>
  <si>
    <t>1.2.1 Venta (disposición) de activos no financieros (a valores brutos)</t>
  </si>
  <si>
    <t>1.2.4 Transferencias de capital recibidas</t>
  </si>
  <si>
    <t>1. Total de Ingresos * (1.1 + 1.2)</t>
  </si>
  <si>
    <t>2.1 Gastos Corrientes</t>
  </si>
  <si>
    <t>2.1.2  Gastos de consumo</t>
  </si>
  <si>
    <t>2.1.3 Prestaciones de la seguridad social</t>
  </si>
  <si>
    <t>2.1.4 Intereses de la Deuda Pública</t>
  </si>
  <si>
    <t>2.1.6 Transferencias corrientes otorgadas</t>
  </si>
  <si>
    <t>2.1.9 Otros gastos corrientes</t>
  </si>
  <si>
    <t>2.2 Gastos de capital</t>
  </si>
  <si>
    <t>2.2.1 Construcciones en proceso</t>
  </si>
  <si>
    <t>2.2.2 Activos fijos (formación bruta de capital fijo)</t>
  </si>
  <si>
    <t>2.2.4 Objetos de valor</t>
  </si>
  <si>
    <t>2.2.5 Activos no producidos</t>
  </si>
  <si>
    <t>2.2.6 Transferencias de capital otorgadas</t>
  </si>
  <si>
    <t>2.2.8 Gastos de capital, reserva presupuestaria</t>
  </si>
  <si>
    <t>2. Total de Gastos (2.1 + 2.2)</t>
  </si>
  <si>
    <t xml:space="preserve"> Resultado Primario ( 1 - (2 - 2.1.4))</t>
  </si>
  <si>
    <t>Resultado Financiero Global (1-2)</t>
  </si>
  <si>
    <t>3.1 Fuentes financieras</t>
  </si>
  <si>
    <t>3.1.2 Incremento de pasivos</t>
  </si>
  <si>
    <t>3.2 Aplicaciones financieras</t>
  </si>
  <si>
    <t>3.2.1 Incremento de activos financieros</t>
  </si>
  <si>
    <t>3.2.2 Disminución de pasivos</t>
  </si>
  <si>
    <t xml:space="preserve"> Financiamiento Neto (3.1 - 3.2)</t>
  </si>
  <si>
    <t xml:space="preserve"> Fuente: Sistema de Información de la Gestión Financiera (SIGEF)</t>
  </si>
  <si>
    <t>Tabla 10. Presupuesto de Gastos por Clasificación Institucional – Presupuesto Inicial</t>
  </si>
  <si>
    <t>%
PIB**</t>
  </si>
  <si>
    <t>PODER LEGISLATIVO</t>
  </si>
  <si>
    <t>0101 - SENADO DE LA REPÚBLICA</t>
  </si>
  <si>
    <t>0102 - CÁMARA DE DIPUTADOS</t>
  </si>
  <si>
    <t>PODER EJECUTIVO</t>
  </si>
  <si>
    <t>0201 - PRESIDENCIA DE LA REPÚBLICA</t>
  </si>
  <si>
    <t>0202 - MINISTERIO DE  INTERIOR Y POLICÍA</t>
  </si>
  <si>
    <t>0203 - MINISTERIO DE DEFENSA</t>
  </si>
  <si>
    <t>0204 - MINISTERIO DE RELACIONES EXTERIORES</t>
  </si>
  <si>
    <t>0205 - MINISTERIO DE HACIENDA</t>
  </si>
  <si>
    <t>0208 - MINISTERIO DE DEPORTES Y RECREACIÓN</t>
  </si>
  <si>
    <t>0211 - MINISTERIO DE OBRAS PÚBLICAS Y COMUNICACIONES</t>
  </si>
  <si>
    <t>0212 - MINISTERIO DE INDUSTRIA, COMERCIO Y MIPYMES (MICM)</t>
  </si>
  <si>
    <t>0213 - MINISTERIO DE TURISMO</t>
  </si>
  <si>
    <t>0214 - PROCURADURÍA GENERAL DE LA REPÚBLICA</t>
  </si>
  <si>
    <t>0216 - MINISTERIO DE CULTURA</t>
  </si>
  <si>
    <t>0217 - MINISTERIO DE LA JUVENTUD</t>
  </si>
  <si>
    <t>0219 - MINISTERIO DE EDUCACIÓN SUPERIOR CIENCIA Y TECNOLOGÍA</t>
  </si>
  <si>
    <t>0220 - MINISTERIO DE ECONOMÍA, PLANIFICACIÓN Y DESARROLLO</t>
  </si>
  <si>
    <t>0221 - MINISTERIO DE ADMINISTRACIÓN PÚBLICA</t>
  </si>
  <si>
    <t>0222 - MINISTERIO DE ENERGÍA Y MINAS</t>
  </si>
  <si>
    <t>0222 - MINISTERIO DE LA VIVIENDA, HABITAT Y EDIFICACIONES (MIVHED)</t>
  </si>
  <si>
    <t>PODER JUDICIAL</t>
  </si>
  <si>
    <t>0301 - PODER JUDICIAL</t>
  </si>
  <si>
    <t>ORGANISMOS ESPECIALES</t>
  </si>
  <si>
    <t>0401 - JUNTA CENTRAL ELECTORAL</t>
  </si>
  <si>
    <t>0402 - CÁMARA DE CUENTAS</t>
  </si>
  <si>
    <t>0403 - TRIBUNAL CONSTITUCIONAL</t>
  </si>
  <si>
    <t>0404 - DEFENSOR DEL PUEBLO</t>
  </si>
  <si>
    <t>0405 - TRIBUNAL SUPERIOR  ELECTORAL ( TSE)</t>
  </si>
  <si>
    <t>0406- OFICINA NACIONAL DE DEFENSA PUBLICA</t>
  </si>
  <si>
    <t>OTROS</t>
  </si>
  <si>
    <t>0998 - ADMINISTRACION DE DEUDA PUBLICA Y ACTIVOS FINANCIEROS</t>
  </si>
  <si>
    <t>0999 - ADMINISTRACION DE OBLIGACIONES DEL TESORO NACIONAL</t>
  </si>
  <si>
    <t>TOTAL</t>
  </si>
  <si>
    <t>Tabla 11.  Presupuesto de Gastos por Clasificación Funcional – Presupuesto Inicial</t>
  </si>
  <si>
    <t>1 - SERVICIOS  GENERALES</t>
  </si>
  <si>
    <t>1.1 - Administración general</t>
  </si>
  <si>
    <t>1.2 - Relaciones internacionales</t>
  </si>
  <si>
    <t>1.3 - Defensa nacional</t>
  </si>
  <si>
    <t>1.4 - Justicia, orden público y seguridad</t>
  </si>
  <si>
    <t>2 - SERVICIOS ECONÓMICOS</t>
  </si>
  <si>
    <t>2.1 - Asuntos económicos, comerciales y laborales</t>
  </si>
  <si>
    <t>2.2 - Agropecuaria, caza, pesca y silvicultura</t>
  </si>
  <si>
    <t>2.3 - Riego</t>
  </si>
  <si>
    <t>2.4 - Energía y combustible</t>
  </si>
  <si>
    <t>2.5 - Minería, manufactura y construcción</t>
  </si>
  <si>
    <t>2.6 - Transporte</t>
  </si>
  <si>
    <t>2.7 - Comunicaciones</t>
  </si>
  <si>
    <t>2.8 - Banca y seguros</t>
  </si>
  <si>
    <t>2.9 - Otros servicios económicos</t>
  </si>
  <si>
    <t>3 - PROTECCIÓN DEL MEDIO AMBIENTE</t>
  </si>
  <si>
    <t>3.1 - Protección del aire, agua y suelo</t>
  </si>
  <si>
    <t>3.2 - Protección de la biodiversidad y ordenación de desechos</t>
  </si>
  <si>
    <t>3.3 - Cambio Climático</t>
  </si>
  <si>
    <t>4 - SERVICIOS SOCIALES</t>
  </si>
  <si>
    <t>4.1 - Vivienda y servicios comunitarios</t>
  </si>
  <si>
    <t>4.2 - Salud</t>
  </si>
  <si>
    <t>4.3 - Actividades deportivas, recreativas, culturales y religiosas</t>
  </si>
  <si>
    <t>4.4 - Educación</t>
  </si>
  <si>
    <t>4.5 - Protección social</t>
  </si>
  <si>
    <t>4.6 - Equidad de género</t>
  </si>
  <si>
    <t>5 - INTERESES DE LA DEUDA PÚBLICA</t>
  </si>
  <si>
    <t>5.1 - Intereses y comisiones de deuda pública</t>
  </si>
  <si>
    <t>Total</t>
  </si>
  <si>
    <t>Tabla 12.  Resultados Presupuestarios Estimados - Presupuesto Inicial</t>
  </si>
  <si>
    <t>Presupuesto Inicial 2023
Ley núm. 366-22</t>
  </si>
  <si>
    <t>A. Total de Ingresos</t>
  </si>
  <si>
    <t>A.1) Ingresos Corrientes</t>
  </si>
  <si>
    <t>A.2) Ingresos de Capital</t>
  </si>
  <si>
    <t>B. Total de Gastos</t>
  </si>
  <si>
    <t>B.1) Gastos Corrientes</t>
  </si>
  <si>
    <t>B.1.1) Intereses de la Deuda Pública</t>
  </si>
  <si>
    <t>B.2) Gastos de Capital</t>
  </si>
  <si>
    <t>Resultados Presupuestarios</t>
  </si>
  <si>
    <t>Resultado Primario [A-[B-(B.1.1)]</t>
  </si>
  <si>
    <t>Resultado Económico (A.1-B.1)</t>
  </si>
  <si>
    <t>Resultado de Capital (A.2-B.2)</t>
  </si>
  <si>
    <t>C. Resultado Financiero (A-B)</t>
  </si>
  <si>
    <t>D. Fuentes Financieras</t>
  </si>
  <si>
    <t>E. Aplicaciones Financieras</t>
  </si>
  <si>
    <t>F. Financiamiento Neto (D-E)</t>
  </si>
  <si>
    <t>Tabla 13. Fuentes y Aplicaciones Financieras – Presupuesto Inicial</t>
  </si>
  <si>
    <t>% PIB**</t>
  </si>
  <si>
    <t>3.1 Fuentes Financieras</t>
  </si>
  <si>
    <t>3.1.2 - Incremento de pasivos</t>
  </si>
  <si>
    <t>3.1.2.2 - Incremento de pasivos no corrientes</t>
  </si>
  <si>
    <t>3.1.2.2.3 - Colocación de títulos valores de la deuda pública de largo plazo</t>
  </si>
  <si>
    <t>3.1.2.2.4 - Obtención de préstamos de la deuda pública de largo plazo</t>
  </si>
  <si>
    <t>3.2 Aplicaciones Financieras</t>
  </si>
  <si>
    <t>3.2.1 - Incremento de activos financieros</t>
  </si>
  <si>
    <t>3.2.1.2 - Incremento de activos financieros no corrientes</t>
  </si>
  <si>
    <t xml:space="preserve">  3.2.1.2.3 - Compra de acciones y participaciones de capital con fines de liquidez</t>
  </si>
  <si>
    <t xml:space="preserve">  3.2.1.2.9 - Incremento de otros activos financieros no corrientes</t>
  </si>
  <si>
    <t>3.2.2 - Disminución de pasivos</t>
  </si>
  <si>
    <t>3.2.2.1 - Disminución de pasivos corrientes</t>
  </si>
  <si>
    <t xml:space="preserve">  3.2.2.1.1 - Disminución de cuentas por pagar de corto plazo</t>
  </si>
  <si>
    <t xml:space="preserve">  3.2.2.1.5 - Amortización de la porción de corto plazo de la deuda pública en títulos valores de largo plazo</t>
  </si>
  <si>
    <t xml:space="preserve">  3.2.2.1.6 - Amortización de la porción de corto plazo de la deuda pública en préstamos de largo plazo</t>
  </si>
  <si>
    <t>Financiamiento Neto (3.1 - 3.2)</t>
  </si>
  <si>
    <t>Tabla 14. Comparativo de Proyecciones Macroeconómicas 2023</t>
  </si>
  <si>
    <t>Revisado al
25/08/2022</t>
  </si>
  <si>
    <t>Revisado al
06/06/2023</t>
  </si>
  <si>
    <t>Revisado al
28/08/2023</t>
  </si>
  <si>
    <t>Datos Cierre 2023</t>
  </si>
  <si>
    <r>
      <t xml:space="preserve">Variación absoluta
</t>
    </r>
    <r>
      <rPr>
        <sz val="11"/>
        <rFont val="Arial"/>
        <family val="2"/>
      </rPr>
      <t>28/08/2023 vs 25/08/2022</t>
    </r>
  </si>
  <si>
    <r>
      <t xml:space="preserve">Variación absoluta
</t>
    </r>
    <r>
      <rPr>
        <sz val="11"/>
        <rFont val="Arial"/>
        <family val="2"/>
      </rPr>
      <t>cierre 2023 vs 25/08/2022</t>
    </r>
  </si>
  <si>
    <r>
      <t>Meta de inflación (</t>
    </r>
    <r>
      <rPr>
        <sz val="11"/>
        <rFont val="Calibri"/>
        <family val="2"/>
      </rPr>
      <t>±</t>
    </r>
    <r>
      <rPr>
        <sz val="11"/>
        <rFont val="Arial"/>
        <family val="2"/>
      </rPr>
      <t>1)</t>
    </r>
  </si>
  <si>
    <t>Fuente: Panorama macroeconómico 2023-2027 revisado el 28 de agosto de 2023 y Panorama Macroeconómico 2022-2026 el 25 de agosto de 2022.</t>
  </si>
  <si>
    <r>
      <rPr>
        <b/>
        <sz val="9"/>
        <color theme="1"/>
        <rFont val="Times New Roman"/>
        <family val="1"/>
      </rPr>
      <t xml:space="preserve">Fuente: </t>
    </r>
    <r>
      <rPr>
        <sz val="9"/>
        <color theme="1"/>
        <rFont val="Times New Roman"/>
        <family val="1"/>
      </rPr>
      <t>elaborado en base a panoramas macroeconómicos citados, MEPyD.</t>
    </r>
  </si>
  <si>
    <t>Tabla 15. Resumen Cuenta Ahorro-Inversión Financiamiento (CAIF) 2023</t>
  </si>
  <si>
    <t>PIB 25 de Agosto 25 del 2023</t>
  </si>
  <si>
    <t>Presupuesto inicial versus presupuesto reformulado</t>
  </si>
  <si>
    <t>PIB 06 de Junio de 2023</t>
  </si>
  <si>
    <t>Presupuesto Inicial
( Ley núm. 366-22)</t>
  </si>
  <si>
    <t>PGE reformulado 2023
(Ley núm. 52-23)</t>
  </si>
  <si>
    <t>Variación</t>
  </si>
  <si>
    <t>En millones de RD$</t>
  </si>
  <si>
    <t>% del PIB</t>
  </si>
  <si>
    <t xml:space="preserve">Relativa </t>
  </si>
  <si>
    <t xml:space="preserve">1) Total de ingresos </t>
  </si>
  <si>
    <t>2) Total de gastos</t>
  </si>
  <si>
    <t>3) Resultado Financiero (1-2)</t>
  </si>
  <si>
    <t>4) Fuentes Financieras</t>
  </si>
  <si>
    <t>5) Aplicaciones Financieras</t>
  </si>
  <si>
    <t>6) Financiamiento Neto (4-5)</t>
  </si>
  <si>
    <t>Notas: Las cifras del PIB del PGE inicial 2023 corresponden a Marco Macroeconómico del 25 de agosto 2022. Mientras que, para la cifra del PIB del PGE reformulado el Marco Macroeconómico del 06 de junio de 2023, elaborado por el Ministerio de Economía, Planificación y Desarrollo (MEPyD).</t>
  </si>
  <si>
    <t>Tabla 16. Presupuesto reformulado (Ley núm. 52-23): principales partidas con recursos adicionales enfocados en mitigar shocks externos</t>
  </si>
  <si>
    <t>Tipo</t>
  </si>
  <si>
    <t xml:space="preserve">Entidad receptora </t>
  </si>
  <si>
    <t>Gasto corriente</t>
  </si>
  <si>
    <t>Corporación Dominicana de Empresas Electricas Estatales (CDEEE)</t>
  </si>
  <si>
    <t>Subsidio eléctrico</t>
  </si>
  <si>
    <t>Programa Supérate (Aliméntate)</t>
  </si>
  <si>
    <t>Ministerio de Hacienda (obligaciones del Tesoro)</t>
  </si>
  <si>
    <t>Pensiones por edad avanzada o discapacidad</t>
  </si>
  <si>
    <t>Policía Nacional</t>
  </si>
  <si>
    <t>Reajustes a nuevas escalas salariales e incentivos</t>
  </si>
  <si>
    <t>Ejercito de la República Dominicana</t>
  </si>
  <si>
    <t>Armada de la República Dominicana</t>
  </si>
  <si>
    <t>Plan Presidencial contra la pobreza</t>
  </si>
  <si>
    <t>Asistencia social</t>
  </si>
  <si>
    <t>Gasto de capital</t>
  </si>
  <si>
    <t>Ministerio de Obras Públicas y Comunicaciones</t>
  </si>
  <si>
    <t>Infraestructura transporte por carretera</t>
  </si>
  <si>
    <t>Oficina para el reordenamiento del transporte</t>
  </si>
  <si>
    <t>Transporte ferroviario</t>
  </si>
  <si>
    <t>Instituto Nacional de Agua Potable y Alcantarillados (INAPA)</t>
  </si>
  <si>
    <t>Obras / abastecimiento de agua potable</t>
  </si>
  <si>
    <t>Ministerio de la Vivienda, Hábitat y Edificaciones (MIVHED)</t>
  </si>
  <si>
    <t>Obras para edificación no residencial / sector salud</t>
  </si>
  <si>
    <t>Instituto Nacional de Recursos Hidráulicos (INDRHI)</t>
  </si>
  <si>
    <t>Riego</t>
  </si>
  <si>
    <t>Ministerio de Medio Ambiente y Recursos Naturales</t>
  </si>
  <si>
    <t>Manejo sostenible de recursos no renovables, de los suelos y las aguas</t>
  </si>
  <si>
    <t xml:space="preserve">Cuadro 17. Ingresos del Gobierno Central por Clasificación Económica </t>
  </si>
  <si>
    <t>PIB Nominal (RD$ millones)</t>
  </si>
  <si>
    <t>ENERO-DICIEMBRE 2023</t>
  </si>
  <si>
    <t>% VARIACIÓN 2023 VS 2022</t>
  </si>
  <si>
    <t>% RESPECTO PRESUPUESTO INICIAL</t>
  </si>
  <si>
    <t>% RESPECTO PRESUPUESTO VIGENTE</t>
  </si>
  <si>
    <t>PERCIBIDO</t>
  </si>
  <si>
    <t>PRESUPUESTO INICIAL</t>
  </si>
  <si>
    <t>PRESUPUESTO VIGENTE</t>
  </si>
  <si>
    <t>%PIB</t>
  </si>
  <si>
    <t>5=(4/PIB)</t>
  </si>
  <si>
    <t>6=(4-1/1)</t>
  </si>
  <si>
    <t>7=(4/2)</t>
  </si>
  <si>
    <t>8=(4/3)</t>
  </si>
  <si>
    <t>1.1.1 - Impuestos</t>
  </si>
  <si>
    <t>1.1.1.1 - Impuestos sobre el ingreso, las utilidades  y las ganancias de capital</t>
  </si>
  <si>
    <t>1.1.1.1.1 - De personas físicas</t>
  </si>
  <si>
    <t>1.1.1.1.2 - De empresas y otras corporaciones</t>
  </si>
  <si>
    <t>1.1.1.1.3 - Otros impuestos sobre los ingresos</t>
  </si>
  <si>
    <t>Impuesto por otro tipo de rentas no especificado</t>
  </si>
  <si>
    <t>Impuesto por pagos al exterior en general</t>
  </si>
  <si>
    <t>Impuesto por dividendos pagados o acreditados en el país</t>
  </si>
  <si>
    <t>Impuesto por intereses pagados o acreditados en el exterior</t>
  </si>
  <si>
    <t>Otros impuestos sobre los ingresos</t>
  </si>
  <si>
    <t>1.1.1.3 - Impuestos sobre la propiedad</t>
  </si>
  <si>
    <t>1.1.1.4 - Impuestos sobre los bienes y servicios</t>
  </si>
  <si>
    <t>1.1.1.5 - Impuestos sobre el comercio y las transacciones internacionales/comercio exterior</t>
  </si>
  <si>
    <t>1.1.1.6 - Impuestos ecológicos</t>
  </si>
  <si>
    <t>1.1.1.9 - Impuestos diversos</t>
  </si>
  <si>
    <t>Impuesto sobre constitución de fianzas y consignación de valores</t>
  </si>
  <si>
    <t>1.1.2 - Contribuciones a la seguridad social</t>
  </si>
  <si>
    <t>1.1.2.1 - Contribuciones de los empleados</t>
  </si>
  <si>
    <t>1.1.2.1.1 - Contribuciones de empleados del sector público</t>
  </si>
  <si>
    <t>1.1.2.2 - Contribuciones de los empleadores</t>
  </si>
  <si>
    <t>1.1.2.2.1 - Contribuciones de empleadores del sector público</t>
  </si>
  <si>
    <t>1.2.2.1.02 - Contribución patronal del sector público</t>
  </si>
  <si>
    <t>1.1.3 - Ventas de bienes y servicios</t>
  </si>
  <si>
    <t>1.1.3.1 - Ventas de establecimientos no de mercado</t>
  </si>
  <si>
    <t>1.1.3.2-Ventas de establecimientos de mercado</t>
  </si>
  <si>
    <t>1.1.3.3 - Derechos administrativos</t>
  </si>
  <si>
    <t>1.1.4 - Rentas de la propiedad</t>
  </si>
  <si>
    <t>1.1.4.1 - Intereses</t>
  </si>
  <si>
    <t>1.1.4.1.1 - Intereses internos</t>
  </si>
  <si>
    <t>1.1.4.1.2 - Intereses externos</t>
  </si>
  <si>
    <t>1.1.4.2 - Rentas de la propiedad distinta de intereses</t>
  </si>
  <si>
    <t>1.1.4.2.1 - Dividendos y retiros de las cuasisociedades</t>
  </si>
  <si>
    <t>1.1.4.2.2 - Arrendamientos de activos tangibles no producidos</t>
  </si>
  <si>
    <t>1.1.6 - Transferencias y donaciones corrientes recibidas</t>
  </si>
  <si>
    <t>1.1.6.1 - Transferencias del sector privado</t>
  </si>
  <si>
    <t>1.1.6.2 - Transferencias del sector público</t>
  </si>
  <si>
    <t>1.1.7 - Multas y sanciones pecuniarias</t>
  </si>
  <si>
    <t>1.1.9 - Otros ingresos corrientes</t>
  </si>
  <si>
    <t xml:space="preserve">1.2 Ingresos De Capital </t>
  </si>
  <si>
    <t>1.2.1 - Venta (disposición) de activos no financieros (a valores brutos)</t>
  </si>
  <si>
    <t>1.2.1.1 - Venta de activos fijos</t>
  </si>
  <si>
    <t>1.2.4 - Transferencias de capital recibidas</t>
  </si>
  <si>
    <t>1.2.4.2 - Transferencias del sector publico</t>
  </si>
  <si>
    <t>1.2.5 - Recuperación de inversiones financieras realizadas con fines de política</t>
  </si>
  <si>
    <t>1.2.5.4 - Recuperación de préstamos realizados con fines de política</t>
  </si>
  <si>
    <t>Total De Ingresos (1.1 + 1.2)</t>
  </si>
  <si>
    <t>Donaciones</t>
  </si>
  <si>
    <t>Donaciones corrientes</t>
  </si>
  <si>
    <t>Donaciones de capital</t>
  </si>
  <si>
    <t>Total de Ingresos con Donaciones</t>
  </si>
  <si>
    <t>El presupuesto vigente corresponde al presupuesto aprobado, referente a la Ley núm.52-23 para el periodo fiscal 2023, incluyendo las modificaciones permitidas conforme a lo dispuesto en el Art.48 de la Ley Orgánica de Presupuesto para el Sector Público (Ley núm.423-06).</t>
  </si>
  <si>
    <t>-Se incluyen los Recursos de Captación Directa.</t>
  </si>
  <si>
    <t>Cifra del PIB corresponde al marco macroeconómico elaborado por MEPyD, revisado en agosto 2023.</t>
  </si>
  <si>
    <t>Fuente: Sistema de Información de la Gestión Financiera SIGEF).</t>
  </si>
  <si>
    <t>Gráfico 12. Recaudación por Entidad Recaudadora</t>
  </si>
  <si>
    <t>Valores en millones  RD$</t>
  </si>
  <si>
    <t>Nota: Se excluyen donaciones.</t>
  </si>
  <si>
    <t>Fuente: Sistema de Información de la Gestión Financiera.</t>
  </si>
  <si>
    <t>Recaudado 2022</t>
  </si>
  <si>
    <t>Presupuesto Vigente 2023</t>
  </si>
  <si>
    <t>Recaudado 2023</t>
  </si>
  <si>
    <t>TN</t>
  </si>
  <si>
    <t>DGII</t>
  </si>
  <si>
    <t>DGA</t>
  </si>
  <si>
    <t xml:space="preserve">Tabla 18. Ingresos del Gobierno por Cuenta Única del Tesoro </t>
  </si>
  <si>
    <t>Presupuesto Inicial</t>
  </si>
  <si>
    <t xml:space="preserve">Presupuesto Vigente </t>
  </si>
  <si>
    <t>Percibido</t>
  </si>
  <si>
    <t>% Ejecución</t>
  </si>
  <si>
    <t>2076-RECURSOS DE CAPTACION DIRECTA DEL MINISTERIO DE MEDIO AMB. DECRETO 222-06</t>
  </si>
  <si>
    <t>2077-RECURSOS DE CAPTACION DIRECTA DEL MINISTERIO DE EDUCACION SUPERIOR LEY 139-01</t>
  </si>
  <si>
    <t>2078-RECURSOS DE CAPTACION DIRECTA DEL MINISTERIO DE INTERIOR Y POLICIA LEY 80-99 RESOLUCION 02-06</t>
  </si>
  <si>
    <t>2079-RECURSOS DE CAPTACION DIRECTA DE LOS COMEDORES ECONOMICO LEY 856</t>
  </si>
  <si>
    <t>2080-RECURSOS DE CAPTACION DIRECTA DE LA DIRECCION GENERAL DE MIGRACION LEY 285-04</t>
  </si>
  <si>
    <t>2081-RECURSOS DE CAPTACION DIRECTA DE LA POLICIA NACIONAL LEY 96-04</t>
  </si>
  <si>
    <t>2082-RECURSOS DE CAPTACION DIRECTA DEL MINISTERIO DE INDUSTRIA  Y COMERCIO LEY 290-66</t>
  </si>
  <si>
    <t>2083-RECURSOS DE CAPTACION DIRECTA DE LA DIRECCION GENERAL DE MINERIA LEY 146-71</t>
  </si>
  <si>
    <t>2084-RECURSOS DE CAPTACION DIRECTA DEL MINISTERIO DE HACIENDA .</t>
  </si>
  <si>
    <t>2085-RECURSOS DE CAPTACION DIRECTA DE LA DIRECCION GENERAL DE BIENES NACIONALES LEY 1832-1948</t>
  </si>
  <si>
    <t>2086-RECURSOS DE CAPTACION DIRECTA DE CATASTRO NACIONAL LEY 317-68</t>
  </si>
  <si>
    <t>2087-RECURSOS DE CAPTACION DIRECTA DE LA DIRECCION GENERAL DE PASAPORTES LEY 144-99</t>
  </si>
  <si>
    <t>2088-RECURSOS DE CAPTACION DIRECTA DEL MINISTERIO DE EDUCACION</t>
  </si>
  <si>
    <t>2089-RECURSOS DE CAPTACION DIRECTA DEL MINISTERIO DE SALUD PUBLICA (DIRECCION FINANCIERA)</t>
  </si>
  <si>
    <t>2090-RECURSOS DE CAPTACION DIRECTA DEL MINISTERIO DE TURISMO LEY 541-84</t>
  </si>
  <si>
    <t>2091-RECURSOS DE CAPTACION DIRECTA DE LA COMISION EJECUTIVA DE INFRAESTRUCTURA DE ZONAS TURISTICA (CEIZTUR) DECRETO 655-08</t>
  </si>
  <si>
    <t>2092-RECURSOS DE CAPTACION DIRECTA DEL PROGRAMA ESCENCIALES (PROMESE CAL) DECRECTO 308-97</t>
  </si>
  <si>
    <t>2093-RECURSOS DE CAPTACION DIRECTA DE LA FUERZA AEREAS DOMINICANA LEY 873-78 DECRECTO 655-08</t>
  </si>
  <si>
    <t>2095-RECURSOS DE CAPTACION DIRECTA DE LA DIRECCION GENERAL DE GANADERIA LEY 180-01</t>
  </si>
  <si>
    <t xml:space="preserve"> -   </t>
  </si>
  <si>
    <t>2096-RECURSOS DE CAPTACION DIRECTA DEL MINISTERIO DE DEPORTES DECRETO 250-99</t>
  </si>
  <si>
    <t>2097-RECURSOS DE CAPTACION DIRECTA DEL MINISTERIO DE TRABAJO</t>
  </si>
  <si>
    <t>2098-RECURSOS DE CAPTACION DIRECTA DE LA OFICINA METROPOLITANA DE SERVICIOS DE AUTOBUSES DECRETO 448-97</t>
  </si>
  <si>
    <t>2099-RECURSOS DE CAPTACION DIRECTA DE LA PROCURADURIA GENERAL DE REPUBLICA</t>
  </si>
  <si>
    <t>2100-RECURSOS DE CAPTACION DIRECTA DEL CENTRO DE CAPACITACION EN POLITICA Y GESTION FISCAL (CAPGEFI) DECRETO 1846-80</t>
  </si>
  <si>
    <t>2102-RECURSOS DE CAPTACION DIRECTA DE LA OFICINA PARA EL REORDENAMIENTO DEL TRANSPORTE DECRETO 477-05</t>
  </si>
  <si>
    <t>2103-RECURSOS DE CAPTACION DIRECTA DE LA OFICINA DE INGENIEROS SUPERVISORES DE OBRAS DEL ESTADO (OISOE) DECRETO</t>
  </si>
  <si>
    <t>2104-RECURSOS DE CAPTACIÓN DIRECTA DEL CUERPO ESPECIALIZADO EN SEGURIDAD AEROPORTUARIA (CESA)</t>
  </si>
  <si>
    <t>2106-RECURSOS DE CAPTACIÓN DIRECTA DEL INSTITUTO SALOME UREÑA</t>
  </si>
  <si>
    <t>2107-RECURSOS DE CAPTACIÓN DIRECTA DEL INSTITUTO TECNOLÓGICO DE LAS AMÉRICAS (ITLA)</t>
  </si>
  <si>
    <t>2108-RECURSOS DE CAPTACIÓN DIRECTA DEL MINISTERIO DE OBRAS PÚBLICAS Y COMUNICACIONES</t>
  </si>
  <si>
    <t>2111-RECURSOS DE CAPTACIÓN DIRECTA DE INSTITUTO NACIONAL DE LA AGUJA (INAGUJA)</t>
  </si>
  <si>
    <t>2112-RECURSOS DE CAPTACIÓN DIRECTA DE LA ARMADA DE LA REPUBLICA</t>
  </si>
  <si>
    <t>2114-RECURSOS DE CAPTACIÓN DIRECTA DE LA DIRECCION GENERAL DE ESCUELAS VOCACIONALES</t>
  </si>
  <si>
    <t>2117-RECURSOS DE CAPTACIÓN DIRECTA PARA EL FOMENTO Y DESARROLLO DEL GAS NATURAL EN EL PARQUE VEHICULAR</t>
  </si>
  <si>
    <t>2119-RECURSOS DE CAPTACION DIRECTA POR PRESTACION DE SERVICIOS (MIVHED) LEY-160-21</t>
  </si>
  <si>
    <t>2120-RECURSOS DE CAPTACION DIRECTA POR COBROS DE DERECHOS COMISION HIPICA (DECRETO No.352-99)</t>
  </si>
  <si>
    <t>2122-RECURSOS DE CAPTACIÓN DIRECTA DE DIGEMAPS DEL MINISTERIO DE SALUD PÚBLICA   (DECRETO 82-15)</t>
  </si>
  <si>
    <t>2123-RECURSOS DE CAPTACION DIRECTA DE GARANTIAS MOBILIARIAS, MINISTERIO DE INDUSTRIA Y COMERCIO Y MIPYMES ( Ley núm.170-21)</t>
  </si>
  <si>
    <t>2124-FONDO DE ESTABILIZACIÓN Y COMPENSACIÓN DE LOS PRECIOS DE LOS COMBUSTIBLES (FECOPECO)</t>
  </si>
  <si>
    <t>2128-RECURSOS DE CAPTACION DIRECTA DE LA OFICINA NACIONAL DE DERECHOS DE AUTOR (DECRETO 362-01)</t>
  </si>
  <si>
    <t>2129-RECURSOS DE CAPTACIÓN DIRECTA DEL HOSGEDOPOL</t>
  </si>
  <si>
    <t>2130-RECURSOS DE CAPTACIÓN DIRECTA DEL ITSC</t>
  </si>
  <si>
    <t>2131-RECURSOS DE CAPTACIÓN DIRECTA DEL ERD (LEY 262-43)</t>
  </si>
  <si>
    <t>2132-RECURSOS DE CAPTACIÓN DIRECTA DEL HOSPITAL CENTRAL DE LAS FUERZAS ARMADAS</t>
  </si>
  <si>
    <t>2133-RECURSOS DE CAPTACIÓN DIRECTA DE LA ARMADA DE LA REP. DOM. (Ley núm.3003-51)</t>
  </si>
  <si>
    <t>2134-RECURSOS DE CAPTACION DIRECTA DEL HOSPITAL MILITAR DOCENTE FARD, DR. RAMON DE LARA</t>
  </si>
  <si>
    <t>2138-RECURSOS DE CAPTACIÓN DIRECTA DEL CONSEJO NACIONAL DE DROGAS (LEYES NO.72-02 Y 196-11)</t>
  </si>
  <si>
    <t xml:space="preserve">Tabla 19. Gastos del Gobierno Central por Clasificación Económica </t>
  </si>
  <si>
    <t>2022/2023</t>
  </si>
  <si>
    <t>(Valores en millones de RD$)</t>
  </si>
  <si>
    <t>VARIACION 2022/2021</t>
  </si>
  <si>
    <t>EJECUTADO</t>
  </si>
  <si>
    <t xml:space="preserve">PRES. INICIAL </t>
  </si>
  <si>
    <t>COMPROMETIDO</t>
  </si>
  <si>
    <t>DEVENGADO</t>
  </si>
  <si>
    <t>PAGADO</t>
  </si>
  <si>
    <t>% EJECUCIÓN</t>
  </si>
  <si>
    <t>% PIB*</t>
  </si>
  <si>
    <t>REL.</t>
  </si>
  <si>
    <t>ABS.</t>
  </si>
  <si>
    <t xml:space="preserve"> (Ley núm. 366-23)</t>
  </si>
  <si>
    <t>7 = (5/3)</t>
  </si>
  <si>
    <t>8 = (5/PIB)</t>
  </si>
  <si>
    <t>(9) = (5-1)/1</t>
  </si>
  <si>
    <t>(10) = (5-1)</t>
  </si>
  <si>
    <t>-</t>
  </si>
  <si>
    <t>2.2.6.3-Transferencia de capital al sector externo</t>
  </si>
  <si>
    <t>Fecha de registro al 07 de febrero de 2023.</t>
  </si>
  <si>
    <t>*Se utilizó el PIB correspondiente al marco macroeconómico actualizado al 28/08/2023</t>
  </si>
  <si>
    <t>.</t>
  </si>
  <si>
    <t>*La partida de remuneraciones de la clasificación económica difiere del valor de la clasificación objetal debido a que solo incluye las partidas al gasto corriente.</t>
  </si>
  <si>
    <t>El presupuesto vigente corresponde al presupuesto aprobado, referente a la Ley núm.351-22 para el periodo fiscal 2022, incluyendo las modificaciones permitidas conforme a lo dispuesto en el Art.48 de la Ley Orgánica de Presupuesto para el Sector Público (Ley núm.423-06).</t>
  </si>
  <si>
    <r>
      <rPr>
        <b/>
        <sz val="9"/>
        <rFont val="Calibri"/>
        <family val="2"/>
        <scheme val="minor"/>
      </rPr>
      <t>Fuente:</t>
    </r>
    <r>
      <rPr>
        <sz val="9"/>
        <rFont val="Calibri"/>
        <family val="2"/>
        <scheme val="minor"/>
      </rPr>
      <t xml:space="preserve"> Sistema de Información de la Gestión Financiera (SIGEF).</t>
    </r>
  </si>
  <si>
    <t xml:space="preserve">Tabla 20. Clasificación Institucional de Gastos del Gobierno Central </t>
  </si>
  <si>
    <t>VARIACIÓN 2023/2022</t>
  </si>
  <si>
    <t>PRES. INICIAL 2023 
(Ley núm. 366-23)</t>
  </si>
  <si>
    <t>% 
EJECUCIÓN</t>
  </si>
  <si>
    <t>% 
PIB*</t>
  </si>
  <si>
    <t>PIB Nominal Ejecución</t>
  </si>
  <si>
    <t>9 = (5-1)</t>
  </si>
  <si>
    <t>10 = 9/1</t>
  </si>
  <si>
    <t>0223 - MINISTERIO DE LA VIVIENDA, HABITAT Y EDIFICACIONES (MIVHED)</t>
  </si>
  <si>
    <t>0406 - OFICINA NACIONAL DE DEFENSA PUBLICA</t>
  </si>
  <si>
    <t>*Se utilizó el PIB correspondiente al marco macroeconómico actualizado al 10/11/2022.</t>
  </si>
  <si>
    <t>El presupuesto vigente incluye las modificaciones presupuestarias referente a la Ley núm. 52-23 y lo dispuesto en el Art.48 de la Ley Orgánica de Presupuesto para el Sector Público (Ley núm.423-06).</t>
  </si>
  <si>
    <t xml:space="preserve">Tabla 21.  Gastos del Gobierno Central por la Clasificación Funcional </t>
  </si>
  <si>
    <t xml:space="preserve"> 2022-2023</t>
  </si>
  <si>
    <t>VARIACIÓN 2022/2023</t>
  </si>
  <si>
    <t>PRES. INICIAL 2023
(Ley núm. 366-22)</t>
  </si>
  <si>
    <t>(8) = (5)/PIB</t>
  </si>
  <si>
    <t>* El presupuesto vigente corresponde al presupuesto aprobado, referente a la Ley núm. 52-23 para el período fiscal 2023, incluyendo las modificaciones permitidas conforme a lo dispuesto en el Art.48 de la Ley Orgánica de Presupuesto para el Sector Público (Ley núm.423-06).</t>
  </si>
  <si>
    <t>*Para el PIB 2023 Se utilizó el PIB del Panorama Macroeconómico actualizado al 28 de agosto 2023, elaborado por el Ministerio de Economía Planificación y Desarrollo.</t>
  </si>
  <si>
    <t>* Los intereses de la deuda en la clasificación funcional difieren de los expuestos en la clasificación económica debido a que incluyen los intereses de recapitalización del Banco Central.</t>
  </si>
  <si>
    <t xml:space="preserve"> </t>
  </si>
  <si>
    <t xml:space="preserve">Provincia </t>
  </si>
  <si>
    <t>Montos</t>
  </si>
  <si>
    <t xml:space="preserve">República Dominicana </t>
  </si>
  <si>
    <t xml:space="preserve">Distrito Nacional </t>
  </si>
  <si>
    <t xml:space="preserve">Azua </t>
  </si>
  <si>
    <t>Bahoruco</t>
  </si>
  <si>
    <t>Barahona</t>
  </si>
  <si>
    <t>Dajabón</t>
  </si>
  <si>
    <t>Duarte</t>
  </si>
  <si>
    <t>Elías Piña</t>
  </si>
  <si>
    <t>El seibo</t>
  </si>
  <si>
    <t>Espaillat</t>
  </si>
  <si>
    <t>Independencia</t>
  </si>
  <si>
    <t>La Altagracia</t>
  </si>
  <si>
    <t>La Romana</t>
  </si>
  <si>
    <t>La vega</t>
  </si>
  <si>
    <t xml:space="preserve">María Trinidad Sánchez </t>
  </si>
  <si>
    <t>Monte Cristí</t>
  </si>
  <si>
    <t>Pedernales</t>
  </si>
  <si>
    <t>Peravia</t>
  </si>
  <si>
    <t>Puerto Plata</t>
  </si>
  <si>
    <t>Hermanas Mirabal</t>
  </si>
  <si>
    <t>Samaná</t>
  </si>
  <si>
    <t>San Cristobal</t>
  </si>
  <si>
    <t>San Juan</t>
  </si>
  <si>
    <t>San Pedro de Macorís</t>
  </si>
  <si>
    <t>Sanchez Ramírez</t>
  </si>
  <si>
    <t>Santiago</t>
  </si>
  <si>
    <t>Santiago Rodríguez</t>
  </si>
  <si>
    <t>Valverde</t>
  </si>
  <si>
    <t>Monseñor Nouel</t>
  </si>
  <si>
    <t>Monte Plata</t>
  </si>
  <si>
    <t>Hato Mayor</t>
  </si>
  <si>
    <t>San José de Ocoa</t>
  </si>
  <si>
    <t xml:space="preserve">Santo Domingo </t>
  </si>
  <si>
    <t>MINISTERIO DE HACIENDA</t>
  </si>
  <si>
    <t>DIRECCIÓN GENERAL DE PRESUPUESTO</t>
  </si>
  <si>
    <t>DIRECCIÓN DE ESTUDIOS ECONÓMICOS Y SEGUIMIENTO FINANCIERO</t>
  </si>
  <si>
    <t>Tabla 22. Incidencia del gasto del Gobierno Central en el cambio climático</t>
  </si>
  <si>
    <t>Valores en Millones de RD$</t>
  </si>
  <si>
    <t>GOBIERNO CENTRAL</t>
  </si>
  <si>
    <t>EJECUCIÓN
% PIB</t>
  </si>
  <si>
    <t>PRESUPUESTO DEVENGADO</t>
  </si>
  <si>
    <t>INCIDENCIA POSITIVA</t>
  </si>
  <si>
    <t>INCIDENCIA NEGATIVA</t>
  </si>
  <si>
    <t>INCIDENCIA NETA</t>
  </si>
  <si>
    <t>PIB Nominal (Millones RD$)</t>
  </si>
  <si>
    <t>6=4-5</t>
  </si>
  <si>
    <t>7 = (3/PIB)</t>
  </si>
  <si>
    <t>1-SERVICIOS  GENERALES</t>
  </si>
  <si>
    <t>1.4-Justicia, orden público y seguridad</t>
  </si>
  <si>
    <t>1.4.02-Servicios de protección contra incendios</t>
  </si>
  <si>
    <t>2-SERVICIOS ECONÓMICOS</t>
  </si>
  <si>
    <t>2.2-Agropecuaria, caza, pesca y silvicultura</t>
  </si>
  <si>
    <t>2.2.06-Gestión o apoyo de labores de reforestación</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</si>
  <si>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</si>
  <si>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</si>
  <si>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</si>
  <si>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</si>
  <si>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</si>
  <si>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</si>
  <si>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</si>
  <si>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</si>
  <si>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2.6.03-Transporte por ferrocarril</t>
  </si>
  <si>
    <t>3-PROTECCIÓN DEL MEDIO AMBIENTE</t>
  </si>
  <si>
    <t>3.1-Protección del aire, agua y suelo</t>
  </si>
  <si>
    <t>3.1.01-Reducción de la contaminación</t>
  </si>
  <si>
    <t>3.1.04-Protección del suelo contra la erosión y otras formas de degradación física</t>
  </si>
  <si>
    <t>3.2-Protección de la biodiversidad y ordenación de desechos</t>
  </si>
  <si>
    <t>3.2.02-Ordenación de desechos</t>
  </si>
  <si>
    <t>3.2.04-Conciencia y conocimiento de la biodiversidad</t>
  </si>
  <si>
    <t>3.2.06-Economía verde</t>
  </si>
  <si>
    <t>3.2.09-Áreas protegidas y otras medidas de conservación</t>
  </si>
  <si>
    <t>3.2.10-Restauración</t>
  </si>
  <si>
    <t>3.2.11-Uso sostenible</t>
  </si>
  <si>
    <t>3.2.12-Prevención de la producción de residuos por modificación de procesos</t>
  </si>
  <si>
    <t>3.2.98-Investigación y desarrollo relacionado con la protección del  medio ambiente</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</si>
  <si>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</si>
  <si>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</si>
  <si>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</si>
  <si>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</si>
  <si>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</si>
  <si>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</si>
  <si>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</si>
  <si>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</si>
  <si>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r>
      <t>Notas:</t>
    </r>
    <r>
      <rPr>
        <sz val="11"/>
        <color theme="1"/>
        <rFont val="Avenir Next LT Pro"/>
        <family val="2"/>
      </rPr>
      <t xml:space="preserve"> </t>
    </r>
  </si>
  <si>
    <t>1. Los datos presentados corresponden al acumulado del mes de diciembre con fecha de registro al 15/02/2024</t>
  </si>
  <si>
    <r>
      <t xml:space="preserve">Fuente: </t>
    </r>
    <r>
      <rPr>
        <sz val="11"/>
        <color theme="1"/>
        <rFont val="Avenir Next LT Pro"/>
        <family val="2"/>
      </rPr>
      <t>Sistema de Información de la Gestión Financiera (SIGEF).</t>
    </r>
  </si>
  <si>
    <t>Tabla 23. Gastos para reducir la brecha de género según clasificador funcional</t>
  </si>
  <si>
    <t>1.1-Administración general</t>
  </si>
  <si>
    <t>1.1.05-Gestión de la administración general para transversalizar el enfoque de género</t>
  </si>
  <si>
    <t>1.4.06-Administración y servicios de justicia relacionados con la violencia de género</t>
  </si>
  <si>
    <t>2.1-Asuntos económicos, comerciales y laborales</t>
  </si>
  <si>
    <t>2.1.03-Asuntos laborales para fortalecer la autonomía económica de las mujeres</t>
  </si>
  <si>
    <t>4-SERVICIOS SOCIALES</t>
  </si>
  <si>
    <t>4.2-Salud</t>
  </si>
  <si>
    <t>4.2.04-Servicios médicos en salud sexual/reproductiva y de centros de salud materno infantil</t>
  </si>
  <si>
    <t>4.5-Protección social</t>
  </si>
  <si>
    <t>4.5.05-Familia e hijos</t>
  </si>
  <si>
    <t>4.6-Equidad de género</t>
  </si>
  <si>
    <t>4.6.01-Acciones focalizada en mujeres</t>
  </si>
  <si>
    <t>4.6.03-Acciones para una cultura de igualdad de género.</t>
  </si>
  <si>
    <t>4.6.04-Acciones de prevención, atención y protección de violencia de género</t>
  </si>
  <si>
    <t>1. Los datos presentados corresponden al acumulado del mes de enero con fecha de registro al 15/02/2024</t>
  </si>
  <si>
    <t>1.Fecha de imputación al 31/07/2022 // Fecha de registro al 07/08/2022</t>
  </si>
  <si>
    <t>Tabla 24. Programas Prioritarios y PoRs Protegidos</t>
  </si>
  <si>
    <t>En Millones RD$</t>
  </si>
  <si>
    <t>NO.</t>
  </si>
  <si>
    <t>PROGRAMA PROTEGIDO / PRIORITARIO</t>
  </si>
  <si>
    <t>Presupuesto Vigente</t>
  </si>
  <si>
    <t>Compromiso</t>
  </si>
  <si>
    <t xml:space="preserve">Presupuesto Ejecutado </t>
  </si>
  <si>
    <t>Pagado</t>
  </si>
  <si>
    <t xml:space="preserve">SUBTOTAL </t>
  </si>
  <si>
    <t xml:space="preserve"> PROGRAMAS PRESUPUESTARIOS ORIENTADOS A RESULTADOS</t>
  </si>
  <si>
    <t xml:space="preserve">PROGRAMA </t>
  </si>
  <si>
    <t xml:space="preserve"> Prevención y Atención de la Tuberculosis</t>
  </si>
  <si>
    <t>Desarrollo Integral y Protección al adulto mayor</t>
  </si>
  <si>
    <t>Aumento del empleo</t>
  </si>
  <si>
    <t>Prevención y control de enferemedades bovinas</t>
  </si>
  <si>
    <t>Fomento  y desarrollo de la productividad de los sistemas de producción de leche bovina</t>
  </si>
  <si>
    <t>Detección temprana del déficit auditivo en niños menores de 5 años</t>
  </si>
  <si>
    <t>Desarrollo infantil para niños y niñas de 0 a 4 años y 11 meses</t>
  </si>
  <si>
    <t xml:space="preserve"> PROGRAMAS PROTEGIDOS/ PRIORITARIOS</t>
  </si>
  <si>
    <t>Calidad educativa</t>
  </si>
  <si>
    <t>Gestión por resultados</t>
  </si>
  <si>
    <t>Programa Oportunidad 14-24</t>
  </si>
  <si>
    <t xml:space="preserve">Tabla 25. Fuentes y Aplicaciones Financieras </t>
  </si>
  <si>
    <t>Valores en RD$</t>
  </si>
  <si>
    <t>% DE CUMPLIMIENTO (EJECUTADO/INICIAL)</t>
  </si>
  <si>
    <t>% DE CUMPLIMIENTO (EJECUTADO/VIGENTE)</t>
  </si>
  <si>
    <t>% PIB** ORIGINAL</t>
  </si>
  <si>
    <t>% PIB** REVISADO</t>
  </si>
  <si>
    <t>PRESUPUESTO INICIAL (Ley núm. 366-22)</t>
  </si>
  <si>
    <t xml:space="preserve">EJECUTADO </t>
  </si>
  <si>
    <t>3.1 - Fuentes financieras</t>
  </si>
  <si>
    <t>PIB Nominal Ejecución (RD$)</t>
  </si>
  <si>
    <t>3.1.1 - Disminución de activos financieros</t>
  </si>
  <si>
    <t>3.1.1.1.02 - Disminución de disponibilidades externas</t>
  </si>
  <si>
    <t>3.1.1.1.03 - Disminucion de saldos disponibles de periodos anteriores</t>
  </si>
  <si>
    <t>3.1.2.2.01 - Disminución de documentos por cobrar internos de largo plazo</t>
  </si>
  <si>
    <t>3.1.2.9.03 - Disminución de Instrumentos Derivados</t>
  </si>
  <si>
    <t>3.2.1.1.01 - Incremento de cuentas por pagar internas de corto plazo</t>
  </si>
  <si>
    <t>3.2.2.1.01 - Incremento de cuentas por pagar internas de largo plazo</t>
  </si>
  <si>
    <t>3.2.2.1.02 - Incremento de cuentas por pagar externas de largo plazo</t>
  </si>
  <si>
    <t>3.2.2.3.01 - Colocación de títulos valores de la deuda pública interna de largo plazo</t>
  </si>
  <si>
    <t>3.2.2.3.02 - Colocación de títulos valores de la deuda pública externa de largo plazo</t>
  </si>
  <si>
    <t>3.2.2.4.01 - Obtención de préstamos de la deuda pública interna de largo plazo</t>
  </si>
  <si>
    <t>3.2.2.4.02 - Obtención de préstamos de la deuda pública externa de largo plazo</t>
  </si>
  <si>
    <t>3.1.3 - Incremento de fondos de terceros</t>
  </si>
  <si>
    <t>3.3.7.1.01 - Contribución especial para la gestión integral de residuo</t>
  </si>
  <si>
    <t>3.1.5 - Importes a devengar por primas en colocaciones de títulos valores</t>
  </si>
  <si>
    <t>3.5.2.1.01 - Primas por colocación de títulos valores internos largo plazo sobre la par a devengar</t>
  </si>
  <si>
    <t>3.5.3.1.01 - Intereses corridos en colocación de títulos internos de deuda a corto plazo</t>
  </si>
  <si>
    <t>3.5.4.1.01 - Intereses corridos en colocación de títulos internos de deuda a largo plazo</t>
  </si>
  <si>
    <t>3.2-Aplicaciones financieras</t>
  </si>
  <si>
    <t>3.2.1-Incremento de activos financieros</t>
  </si>
  <si>
    <t>4.1.2.3.01-Compra de acciones y participaciones de capital de empresas públicas no financieras</t>
  </si>
  <si>
    <t>4.1.2.3.02-Compra de acciones y participaciones de capital de instituciones públicas financieras</t>
  </si>
  <si>
    <t>4.1.2.3.05-Compra de acciones y participaciones de capital de organismos e instituciones internacionales</t>
  </si>
  <si>
    <t>3.2.2-Disminución de pasivos</t>
  </si>
  <si>
    <t>4.2.1.1.01-Disminución de cuentas por pagar internas de corto plazo</t>
  </si>
  <si>
    <t>4.2.1.1.03-Disminución de ctas. por pagar internas de corto plazo deuda administrativa</t>
  </si>
  <si>
    <t>4.2.1.1.05-Disminución de ctas. por pagar internas de corto plazo sentencias condenatorias</t>
  </si>
  <si>
    <t>4.2.1.5.01-Amortización de la porción de corto plazo de la deuda pública interna en títulos valores de largo plazo</t>
  </si>
  <si>
    <t>4.2.1.5.02-Amortización de la porción de corto plazo de la deuda pública externa en títulos valores de largo plazo</t>
  </si>
  <si>
    <t>4.2.1.6.01-Amortización de la porción de corto plazo de la deuda pública interna en préstamos de largo plazo</t>
  </si>
  <si>
    <t>4.2.1.6.02-Amortización de la porción de corto plazo de la deuda pública externa en préstamos de  largo plazo</t>
  </si>
  <si>
    <t>3.2.5-Importes a devengar por descuentos en colocaciones de títulos valores</t>
  </si>
  <si>
    <t>4.5.4.1.02-Intereses corridos en compra de títulos externos de deuda a largo plazo</t>
  </si>
  <si>
    <t>3.2.6-Primas en Recompra de Títulos y Valores</t>
  </si>
  <si>
    <t>4.6.2.1.02-Primas en Recompra de Títulos Valores Externos de Largo Plazo</t>
  </si>
  <si>
    <t>* No se considera el saldo disponible de ejercicios fiscales anteriores, que se aprobaron en el Art. 7 de la Ley núm.52-23.</t>
  </si>
  <si>
    <t>Tabla 26. Servicio de la Deuda del Gobierno Central</t>
  </si>
  <si>
    <t>Devengado 2023</t>
  </si>
  <si>
    <t>% Vigente vs. Devengado</t>
  </si>
  <si>
    <t>Servicio</t>
  </si>
  <si>
    <t>Externo</t>
  </si>
  <si>
    <t>Amortización</t>
  </si>
  <si>
    <t>Intereses</t>
  </si>
  <si>
    <t>Comisiones</t>
  </si>
  <si>
    <t>Interno</t>
  </si>
  <si>
    <t>Tabla 27. Resultado Económico Comparativo</t>
  </si>
  <si>
    <t>Período enero - diciembre 2022/2023</t>
  </si>
  <si>
    <t>PIB Nominal 2021 Mar.Macro (Nov 2022)</t>
  </si>
  <si>
    <t>PIB Nominal 2020 Mar.Macro (Nov 2020)</t>
  </si>
  <si>
    <t>Periodo</t>
  </si>
  <si>
    <t>Pres. Vigente</t>
  </si>
  <si>
    <t>Devengado</t>
  </si>
  <si>
    <t>Monto</t>
  </si>
  <si>
    <t>*Fecha de registro al 06 de febrero de 2024</t>
  </si>
  <si>
    <t>*Para el PIB 2023 se utilizó el PIB del Panorama Macroeconómico actualizado al 28 de agosto 2023, elaborado por el Ministerio de Economía Planificación y Desarrollo.</t>
  </si>
  <si>
    <t>Cifras Preliminares - sujeta a revisión de órganos rectores en apartados de ingresos.</t>
  </si>
  <si>
    <t>Fuente: Sistema de la Información de la Gestión Financiera (SIGEF.)</t>
  </si>
  <si>
    <t>Gráfico 13. Resultado Económico Comparativo</t>
  </si>
  <si>
    <r>
      <rPr>
        <b/>
        <sz val="8"/>
        <color theme="1"/>
        <rFont val="AvenirNext LT Pro Regular"/>
      </rPr>
      <t>Fuente:</t>
    </r>
    <r>
      <rPr>
        <sz val="8"/>
        <color theme="1"/>
        <rFont val="AvenirNext LT Pro Regular"/>
      </rPr>
      <t xml:space="preserve"> Sistema de Información Financiera (SIGEF).</t>
    </r>
  </si>
  <si>
    <r>
      <t>Fuente: Elaboración propia con datos del Sistema de Información de la Gestión Financiera (SIGEF).</t>
    </r>
    <r>
      <rPr>
        <sz val="8"/>
        <color theme="1"/>
        <rFont val="Calibri"/>
        <family val="2"/>
        <scheme val="minor"/>
      </rPr>
      <t xml:space="preserve"> </t>
    </r>
  </si>
  <si>
    <t>Tabla 28. Estructura del Gasto de Capital del Gobierno Central</t>
  </si>
  <si>
    <t>Período enero - diciembre</t>
  </si>
  <si>
    <t>Cuentas/ Período</t>
  </si>
  <si>
    <t>Var. % 22/23</t>
  </si>
  <si>
    <t>Vigente</t>
  </si>
  <si>
    <t>% Partic.</t>
  </si>
  <si>
    <t>Construcciones en Proceso</t>
  </si>
  <si>
    <t>Activos Fijos (Formación Bruta de Capital Fijo)</t>
  </si>
  <si>
    <t>Objetos de Valor</t>
  </si>
  <si>
    <t>Activos no Producidos</t>
  </si>
  <si>
    <t>Sub-total Inversión Fija</t>
  </si>
  <si>
    <t>Transferencias de Capital Otorgadas</t>
  </si>
  <si>
    <t>Gastos de Capital, Reserva Presupuestaria</t>
  </si>
  <si>
    <t xml:space="preserve">Total </t>
  </si>
  <si>
    <t>*Fecha de registro al 06 de febrero de 2024.</t>
  </si>
  <si>
    <t>*Para el PIB 2023 se utilizó el PIB del Panorama Macroeconómico actualizado al 28 de agosto de 2023, elaborado por el Ministerio de Economía Planificación y Desarrollo.</t>
  </si>
  <si>
    <t>Tabla 29. Resultado de Capital Comparativo</t>
  </si>
  <si>
    <t>PIB Nominal 2022 Mar.Macro (Ago 2023)</t>
  </si>
  <si>
    <t>Ingresos de Capital</t>
  </si>
  <si>
    <t xml:space="preserve">Gastos de Capital </t>
  </si>
  <si>
    <t xml:space="preserve">Resultado de Capital </t>
  </si>
  <si>
    <t>*Las estadísticas de ingresos se realizan en base al percibido y las de gastos en base al momento de lo devengado, como lo establece la Ley núm. 423-06 Orgánica de Presupuesto.</t>
  </si>
  <si>
    <t>Cifras Preliminares - sujeta a revisión de órganos rectores en apartados de ingresos</t>
  </si>
  <si>
    <t>Gráfico 14. Resultado de Capital Comparativo</t>
  </si>
  <si>
    <t xml:space="preserve">Ejecución </t>
  </si>
  <si>
    <t>El presupuesto vigente corresponde al presupuesto aprobado, referente a la Ley núm.341-21 para el periodo fiscal 2021, incluyendo las modificaciones permitidas conforme a lo dispuesto en el Art.48 de la Ley Orgánica de Presupuesto para el Sector Público (Ley núm.423-06).</t>
  </si>
  <si>
    <r>
      <rPr>
        <b/>
        <sz val="9"/>
        <color theme="1"/>
        <rFont val="AvenirNext LT Pro Regular"/>
        <family val="2"/>
      </rPr>
      <t>Fuente:</t>
    </r>
    <r>
      <rPr>
        <sz val="9"/>
        <color theme="1"/>
        <rFont val="AvenirNext LT Pro Regular"/>
        <family val="2"/>
      </rPr>
      <t xml:space="preserve"> Sistema de Información Financiera (SIGEF).</t>
    </r>
  </si>
  <si>
    <t>Tabla 30. Resultado Financiero Comparativo</t>
  </si>
  <si>
    <t>PIB Nominal 2019 Mar.Macro (Nov 2020)</t>
  </si>
  <si>
    <t>Concepto</t>
  </si>
  <si>
    <t>Ingresos</t>
  </si>
  <si>
    <t>Gastos</t>
  </si>
  <si>
    <t>Resultado Financiero</t>
  </si>
  <si>
    <t>Gráfico 15. Resultado Financiero Comparativo</t>
  </si>
  <si>
    <t>Tabla 31. Resultado Primario y Financiero</t>
  </si>
  <si>
    <t>Cuenta</t>
  </si>
  <si>
    <t xml:space="preserve">Resultado Primario </t>
  </si>
  <si>
    <t>Tabla 32. Organismos Autónomos y Descentralizados No Financieros e Instituciones Públicas de la Seguridad Social  registradas en el SIGEF</t>
  </si>
  <si>
    <t xml:space="preserve">Ambito Institucional </t>
  </si>
  <si>
    <t>Instituciones Existentes</t>
  </si>
  <si>
    <t>Instituciones con Ejecución registrada en el SIGEF</t>
  </si>
  <si>
    <t>% de Instituciones con Ejecución registrada en el SIGEF</t>
  </si>
  <si>
    <t>Organismos Autónomos y Descentralizados No Financieros</t>
  </si>
  <si>
    <t>Instituciones Públicas de la Seguridad Social</t>
  </si>
  <si>
    <t>Tabla 33. Clasificación Económica del Gasto de los Organismos Autónomos y Descentralizados No Financieros e Instituciones de la Seguridad Social</t>
  </si>
  <si>
    <t>PIB Nominal Formulación</t>
  </si>
  <si>
    <t xml:space="preserve">Valores en millones de RD$ </t>
  </si>
  <si>
    <t>DETALLE 2/</t>
  </si>
  <si>
    <t>%PIB 1/</t>
  </si>
  <si>
    <t xml:space="preserve"> El presupuesto vigente corresponde al presupuesto aprobado, referente a la Ley núm.366-22 para el periodo fiscal 2023, incluyendo las modificaciones permitidas conforme a lo dispuesto en el Art.48 de la Ley Orgánica de Presupuesto para el Sector Público (Ley núm.423-06).</t>
  </si>
  <si>
    <t>2 = (1/PIB)</t>
  </si>
  <si>
    <t>1.1.1.1.2 - Organismos Autónomos y Descentralizados No Financieros</t>
  </si>
  <si>
    <t>2.1 - Gastos corrientes</t>
  </si>
  <si>
    <t>2.1.2 - Gastos de consumo</t>
  </si>
  <si>
    <t>2.1.2.1 - Remuneraciones</t>
  </si>
  <si>
    <t>2.1.2.2 - Bienes y servicios</t>
  </si>
  <si>
    <t>2.1.2.4 - Impuestos sobre los productos, la producción y las importaciones de las empresas</t>
  </si>
  <si>
    <t>2.1.3 - Prestaciones de la seguridad social (sistema propio de la empresa)</t>
  </si>
  <si>
    <t>2.1.4 - Intereses de la deuda</t>
  </si>
  <si>
    <t>2.1.6 - Transferencias corrientes otorgadas</t>
  </si>
  <si>
    <t>2.1.9 - Otros gastos corrientes</t>
  </si>
  <si>
    <t>2.2 - Gastos de capital</t>
  </si>
  <si>
    <t>2.2.1 - Construcciones en proceso</t>
  </si>
  <si>
    <t>2.2.2 - Activos fijos (formación bruta de capital fijo)</t>
  </si>
  <si>
    <t>2.2.4 - Objetos de valor</t>
  </si>
  <si>
    <t>2.2.5 - Activos no producidos</t>
  </si>
  <si>
    <t>2.2.6 - Transferencias de capital otorgadas</t>
  </si>
  <si>
    <t>2.2.7 - Inversiones financieras realizadas con fines de política</t>
  </si>
  <si>
    <t>1.1.1.1.3 - Instituciones de la Seguridad Social</t>
  </si>
  <si>
    <t>2.1.6.4 - Transferencias a otras instituciones públicas</t>
  </si>
  <si>
    <t xml:space="preserve">Notas: </t>
  </si>
  <si>
    <t>1/  El presupuesto inicial corresponde a la Ley núm. 366-22</t>
  </si>
  <si>
    <t>2/ PIB Nominal estimado para el año 2023 en el Marco Macroeconómico revisado al 25 de agosto de 2022 (RD$6,884,473.2).</t>
  </si>
  <si>
    <t>Tabla 34. Clasificación Institucional de los Organismos Autónomos y Descentralizados No Financieros</t>
  </si>
  <si>
    <t>PRESUPUESTO INICIAL 2023</t>
  </si>
  <si>
    <t>5102 - CENTRO DE EXPORTACIONES E INVERSIONES DE LA REP. DOM.</t>
  </si>
  <si>
    <t>5103 - CONSEJO NACIONAL DE POBLACIÓN Y FAMILIA</t>
  </si>
  <si>
    <t>5104 - DEPARTAMENTO AEROPORTUARIO</t>
  </si>
  <si>
    <t>5108 - CRUZ ROJA DOMINICANA</t>
  </si>
  <si>
    <t>`</t>
  </si>
  <si>
    <t>5109 - DEFENSA CIVIL</t>
  </si>
  <si>
    <t>5111 - INSTITUTO AGRARIO DOMINICANO</t>
  </si>
  <si>
    <t>5112 - INSTITUTO AZUCARERO DOMINICANO</t>
  </si>
  <si>
    <t>5114 - INSTITUTO PARA EL DESARROLLO DEL NOROESTE</t>
  </si>
  <si>
    <t>5118 - INSTITUTO NACIONAL DE RECURSOS HIDRAÚLICOS (INDRHI)</t>
  </si>
  <si>
    <t>5119 - INSTITUTO PARA EL DESARROLLO DEL SUROESTE</t>
  </si>
  <si>
    <t>5120 - JARDÍN BOTÁNICO</t>
  </si>
  <si>
    <t>5121 - LIGA MUNICIPAL DOMINICANA</t>
  </si>
  <si>
    <t>5127 - SUPERINTENDENCIA DE SEGUROS</t>
  </si>
  <si>
    <t>5128 - UNIVERSIDAD AUTÓNOMA DE SANTO DOMINGO</t>
  </si>
  <si>
    <t>5130 - PARQUE ZOOLÓGICO NACIONAL</t>
  </si>
  <si>
    <t>5131 - INSTITUTO DOMINICANO DE LAS TELECOMUNICACIONES</t>
  </si>
  <si>
    <t>5132 - INSTITUTO DOMINICANO DE INVESTIGACIONES AGROPECUARIAS Y FORESTALES</t>
  </si>
  <si>
    <t>5133 - MUSEO DE HISTORIA NATURAL</t>
  </si>
  <si>
    <t>5134 - ACUARIO NACIONAL</t>
  </si>
  <si>
    <t>5135 - OFICINA NACIONAL DE PROPIEDAD INDUSTRIAL</t>
  </si>
  <si>
    <t>5136 - INSTITUTO DOMINICANO DEL CAFÉ</t>
  </si>
  <si>
    <t>5137 - INSTITUTO DUARTIANO</t>
  </si>
  <si>
    <t>5138 - COMISIÓN NACIONAL DE ENERGÍA</t>
  </si>
  <si>
    <t>5139 - SUPERINTENDENCIA DE ELECTRICIDAD</t>
  </si>
  <si>
    <t>5140 - INSTITUTO DEL TABACO DE LA REPÚBLICA DOMINICANA</t>
  </si>
  <si>
    <t>5142 - FONDO PATRIMONIAL DE LAS EMPRESAS REFORMADAS</t>
  </si>
  <si>
    <t>5143 - INSTITUTO DE DESARROLLO Y CRÉDITO COOPERATIVO</t>
  </si>
  <si>
    <t>5144 - FONDO ESPECIAL PARA EL DESARROLLO AGROPECUARIO</t>
  </si>
  <si>
    <t>5147 - INSTITUTO NACIONAL DE LA UVA</t>
  </si>
  <si>
    <t>5150 - CONSEJO NACIONAL DE ZONAS FRANCAS</t>
  </si>
  <si>
    <t>5154 - INSTITUTO DE INNOVACION EN BIOTECNOLOGIA E INDUSTRIAL (IIBI)</t>
  </si>
  <si>
    <t>5155 - INSTITUTO DE FORMACIÓN TÉCNICO PROFESIONAL (INFOTEP)</t>
  </si>
  <si>
    <t>5157 - CORPORACION DOMICANA DE EMPRESAS ESTATALES (CORDE</t>
  </si>
  <si>
    <t>5158 - DIRECCION GENERAL DE ADUANAS</t>
  </si>
  <si>
    <t>5159 - DIRECCION GENERAL DE IMPUESTOS INTERNOS</t>
  </si>
  <si>
    <t>5161 - INSTITUTO DE PROTECCION DE LOS DERECHOS AL CONSUMIDOR</t>
  </si>
  <si>
    <t>5162 - INSTITUTO DOMINICANO DE AVIACIÓN CIVIL</t>
  </si>
  <si>
    <t>5163 - CONSEJO DOMINICANO DE PESCA Y ACUICULTURA</t>
  </si>
  <si>
    <t>5165 - COMISIÓN REGULADORA DE PRÁCTICAS DESLEALES</t>
  </si>
  <si>
    <t>5166 - COMISION NACIONAL DE DEFENSA DE LA COMPETENCIA</t>
  </si>
  <si>
    <t>5168 - ARCHIVO GENERAL DE LA NACIÓN</t>
  </si>
  <si>
    <t>5169 - DIRECCIÓN GENERAL DE CINE (DGCINE)</t>
  </si>
  <si>
    <t>5171 - INSTITUTO DOMINICANO PARA LA CALIDAD (INDOCAL)</t>
  </si>
  <si>
    <t>5172 - ORGANISMO DOMINICANO DE ACREDITACIÓN  (ODAC)</t>
  </si>
  <si>
    <t>5174 - MERCADOS DOMINICANOS DE ABASTO AGROPECUARIO</t>
  </si>
  <si>
    <t>5175 - CONSEJO NACIONAL DE COMPETITIVIDAD</t>
  </si>
  <si>
    <t>5176 - CONSEJO NACIONAL DE DISCAPACIDAD (CONADIS)</t>
  </si>
  <si>
    <t>5177 - CONSEJO NAC. DE INVESTIGACIONES AGROPECUARIAS Y FORESTALES (CONIAF)</t>
  </si>
  <si>
    <t>5178 - FONDO NACIONAL PARA EL MEDIO AMBIENTE Y RECURSOS NATURALES</t>
  </si>
  <si>
    <t>5179 - SERVICIO GEOLÓGICO NACIONAL</t>
  </si>
  <si>
    <t>5180 - DIRECCIÓN CENTRAL DEL SERVICIO NACIONAL DE SALUD</t>
  </si>
  <si>
    <t>5181 - INSTITUTO GEOGRÁFICO NACIONAL JOSÉ JOAQUÍN HUNGRÍA MORELL</t>
  </si>
  <si>
    <t>5182 - INSTITUTO NACIONAL DE TRÁNSITO Y TRANSPORTE TERRESTRE</t>
  </si>
  <si>
    <t>5183 - UNIDAD DE ANÁLISIS FINANCIERO (UAF)</t>
  </si>
  <si>
    <t>5184 - DIRECCIÓN GENERAL DE ALIANZAS PÚBLICO-PRIVADAS</t>
  </si>
  <si>
    <t>5187 - DIRECCIÓN GENERAL DE RIESGOS AGROPECUARIOS</t>
  </si>
  <si>
    <t>5188 - INSTITUTO NACIONAL DE ATENCIÓN INTEGRAL A LA PRIMERA INFANCIA (INAIPI)</t>
  </si>
  <si>
    <t>Notas: 1/ El presupuesto inicial corresponde a la Ley núm. 366-22.</t>
  </si>
  <si>
    <t>2/ PIB Nominal estimado para el año 2023 en el Marco Macroeconómico revisado al 25 de agosto de 2022 (RD$6,884,473,200,000).</t>
  </si>
  <si>
    <t>Fuente: Sistema de Información de la Gestión Financiera (SIGEF). </t>
  </si>
  <si>
    <t>Tabla 35. Clasificación Institucional de las Instituciones Públicas de la Seguridad Social</t>
  </si>
  <si>
    <t>Valores en millones RD$ y % del PIB</t>
  </si>
  <si>
    <t>5202 - INSTITUTO DE AUXILIOS</t>
  </si>
  <si>
    <t>5205-SUPERINTENDENCIA DE PENSIONES</t>
  </si>
  <si>
    <t>5206-SUPERINTENDENCIA DE SALUD Y RIESGO LABORAL</t>
  </si>
  <si>
    <t>5207-CONSEJO NACIONAL DE SEGURIDAD SOCIAL</t>
  </si>
  <si>
    <t>5208-SEGURO NACIONAL DE SALUD</t>
  </si>
  <si>
    <t>5209-DIRECCIÓN GENERAL DE INFORMACIÓN Y DEFENSA DE LOS AFILIADOS</t>
  </si>
  <si>
    <t>5210-INSTITUTO DOMINICANO DE PREVENCIÓN Y PROTECCIÓN DE RIESGOS LABORALES</t>
  </si>
  <si>
    <t>5211-TESORERÍA DE LA SEGURIDAD SOCIAL</t>
  </si>
  <si>
    <t>Notas: </t>
  </si>
  <si>
    <t>1/ El presupuesto inicial corresponde a la Ley núm. 366-22.</t>
  </si>
  <si>
    <t>Tabla 36. Clasificación Funcional de los Organismos Autónomos y Descentralizados No Financieros e Instituciones Públicas de la Seguridad Social</t>
  </si>
  <si>
    <t>% PIB 2/</t>
  </si>
  <si>
    <t xml:space="preserve">Tabla 37. Gasto Total por Ambito Gubernamental </t>
  </si>
  <si>
    <t xml:space="preserve">Valores en  millones de RD$ </t>
  </si>
  <si>
    <t xml:space="preserve">DETALLE </t>
  </si>
  <si>
    <t>2023/2022</t>
  </si>
  <si>
    <r>
      <t xml:space="preserve">%PIB </t>
    </r>
    <r>
      <rPr>
        <b/>
        <vertAlign val="superscript"/>
        <sz val="11"/>
        <color rgb="FFFFFFFF"/>
        <rFont val="Avenir Next LT Pro"/>
        <family val="2"/>
      </rPr>
      <t>2/</t>
    </r>
  </si>
  <si>
    <t>EJECUCIÓN</t>
  </si>
  <si>
    <r>
      <t xml:space="preserve">PRESUPUESTO INICIAL </t>
    </r>
    <r>
      <rPr>
        <b/>
        <vertAlign val="superscript"/>
        <sz val="11"/>
        <color rgb="FFFFFFFF"/>
        <rFont val="Avenir Next LT Pro"/>
        <family val="2"/>
      </rPr>
      <t>1</t>
    </r>
    <r>
      <rPr>
        <b/>
        <sz val="11"/>
        <color rgb="FFFFFFFF"/>
        <rFont val="Avenir Next LT Pro"/>
        <family val="2"/>
      </rPr>
      <t>/</t>
    </r>
  </si>
  <si>
    <t>VIGENTE</t>
  </si>
  <si>
    <t>VARIACIÓN</t>
  </si>
  <si>
    <t>7 = (5/2)</t>
  </si>
  <si>
    <t>9 = (5 -1)</t>
  </si>
  <si>
    <t>10 = (9/1)</t>
  </si>
  <si>
    <t xml:space="preserve"> Organismos Autónomos y Descentralizados No Financieros</t>
  </si>
  <si>
    <t xml:space="preserve"> Instituciones de la Seguridad Social</t>
  </si>
  <si>
    <t>Notas: El presupuesto vigente incluye las modificaciones presupuestarias referente a la Ley núm. 52-23 y lo dispuesto en el Art.48 de la Ley Orgánica de Presupuesto para el Sector Público (Ley núm.423-06).</t>
  </si>
  <si>
    <t>2/ PIB Nominal estimado para el año 2023 en el Marco Macroeconómico revisado al 25 de agosto de 2022 (RD$6,884,473,166,050)</t>
  </si>
  <si>
    <t xml:space="preserve">Tabla 38. Clasificación Económica de Gastos de los Organismos Autónomos y Descentralizados No Financieros e Instituciones Públicas de la Seguridad Social  </t>
  </si>
  <si>
    <t>8= (5-1)</t>
  </si>
  <si>
    <t>9= (5/1)</t>
  </si>
  <si>
    <t>10 = (5/PIB)</t>
  </si>
  <si>
    <t>1/  El presupuesto inicial corresponde a la Ley núm. 351-22</t>
  </si>
  <si>
    <t>2/ PIB Nominal estimado para el año 2022 en el Marco Macroeconómico revisado al 10 de Noviembre (RD$6,246,380,742,030 )</t>
  </si>
  <si>
    <t xml:space="preserve">Tabla 39. Clasificación Institucional de los Organismos Autónomos y Descentralizados No Financieros  </t>
  </si>
  <si>
    <t>PRESUPUESTO VIGENTE 1/</t>
  </si>
  <si>
    <t>7= (5/3)</t>
  </si>
  <si>
    <t>8 = (5-1)</t>
  </si>
  <si>
    <t>9= (8/1)</t>
  </si>
  <si>
    <t>5167 - OFICINA NACIONAL DE DEFENSA PÚBLICA</t>
  </si>
  <si>
    <t>5187-DIRECCIÓN GENERAL DE RIESGOS AGROPECUARIOS</t>
  </si>
  <si>
    <t>5188-INSTITUTO NACIONAL DE ATENCIÓN INTEGRAL A LA PRIMERA INFANCIA (INAIPI)</t>
  </si>
  <si>
    <t xml:space="preserve">Tabla 40.Clasificación Institucional de Instituciones Públicas de la Seguridad Social </t>
  </si>
  <si>
    <t>9 = (8/1)</t>
  </si>
  <si>
    <t>10= (5/PIB)</t>
  </si>
  <si>
    <t>5202-INSTITUTO DE AUXILIOS Y VIVIENDAS</t>
  </si>
  <si>
    <t>1/ El presupuesto vigente incluye las modificaciones presupuestarias referente a la Ley núm. 52-23 y lo dispuesto en el Art.48 de la Ley Orgánica de Presupuesto para el Sector Público (Ley núm.423-06).</t>
  </si>
  <si>
    <t>Tabla 41. Clasificación Funcional de los Organismos Autónomos y Descentralizados No Financieros e Instituciones Públicas de la Seguridad Social</t>
  </si>
  <si>
    <t>8= ( 5-1)</t>
  </si>
  <si>
    <t>9 = (7/1)</t>
  </si>
  <si>
    <t>10= (4/PIB)</t>
  </si>
  <si>
    <t>5-INTERESES DE LA DEUDA PÚBLICA</t>
  </si>
  <si>
    <t>5.1-Intereses y comisiones de deuda pública</t>
  </si>
  <si>
    <t>Tabla 42. Incidencia del gasto de los Organismos Descentralizados y Autónomos No Financieros en el Cambio Climático</t>
  </si>
  <si>
    <t>1. Los datos presentados corresponden al acumulado del mes de diciembre con fecha de registro al 06/02/2024</t>
  </si>
  <si>
    <t>Tabla 43. Gastos para reducir la brecha de género según clasificador funcional</t>
  </si>
  <si>
    <t>Organismos Descentralizados y Autónomos No Financieros</t>
  </si>
  <si>
    <t>4 = (3/PIB)</t>
  </si>
  <si>
    <t>1. Los datos presentados corresponden al periodo 2023 con fecha de registro al 06/02/2024</t>
  </si>
  <si>
    <t xml:space="preserve">Tabla 44. Clasificación Económica de los Recursos Asignados por Disposición del Presidente </t>
  </si>
  <si>
    <r>
      <rPr>
        <b/>
        <sz val="10"/>
        <color rgb="FF000000"/>
        <rFont val="Calibri"/>
        <family val="2"/>
      </rPr>
      <t>Tabla 4</t>
    </r>
    <r>
      <rPr>
        <b/>
        <sz val="10"/>
        <rFont val="Calibri"/>
        <family val="2"/>
      </rPr>
      <t xml:space="preserve">5. </t>
    </r>
    <r>
      <rPr>
        <b/>
        <sz val="10"/>
        <color rgb="FF000000"/>
        <rFont val="Calibri"/>
        <family val="2"/>
      </rPr>
      <t>Clasificación Institucional de los Recursos Asignados por Disposición del Presidente 2023</t>
    </r>
  </si>
  <si>
    <t>0201-PRESIDENCIA DE LA REPÚBLICA</t>
  </si>
  <si>
    <t>0205-MINISTERIO DE HACIENDA</t>
  </si>
  <si>
    <t>0207-MINISTERIO DE SALUD PÚBLICA Y ASISTENCIA SOCIAL</t>
  </si>
  <si>
    <t>0208-MINISTERIO DE DEPORTES Y RECREACIÓN</t>
  </si>
  <si>
    <t>0209-MINISTERIO DE TRABAJO</t>
  </si>
  <si>
    <t>0210-MINISTERIO DE AGRICULTURA</t>
  </si>
  <si>
    <t>0215-MINISTERIO DE LA MUJER</t>
  </si>
  <si>
    <t>0216-MINISTERIO DE CULTURA</t>
  </si>
  <si>
    <t>0218-MINISTERIO DE MEDIO AMBIENTE Y RECURSOS NATURALES</t>
  </si>
  <si>
    <t>0219-MINISTERIO DE EDUCACIÓN SUPERIOR CIENCIA Y TECNOLOGÍA</t>
  </si>
  <si>
    <t>0220-MINISTERIO DE ECONOMÍA, PLANIFICACIÓN Y DESARROLLO</t>
  </si>
  <si>
    <t>Tabla 46 Clasificación Funcional de los Recursos Asignados por Disposición del Presidente 2023</t>
  </si>
  <si>
    <t>4.1-Vivienda y servicios comunitarios</t>
  </si>
  <si>
    <t>4.3-Actividades deportivas, recreativas, culturales y religiosas</t>
  </si>
  <si>
    <t>4.4-Educación</t>
  </si>
  <si>
    <t>4.6-Equidad de Género</t>
  </si>
  <si>
    <t>Tabla 47. Gastos del Fondo de Calamidades y Emergencias Públicas según Clasificación Económica de la Administración Central</t>
  </si>
  <si>
    <r>
      <t>Presupuesto Vigente</t>
    </r>
    <r>
      <rPr>
        <b/>
        <vertAlign val="superscript"/>
        <sz val="12"/>
        <color theme="0"/>
        <rFont val="Avenir Next LT Pro"/>
        <family val="2"/>
      </rPr>
      <t>1/</t>
    </r>
  </si>
  <si>
    <t>% de Ejecución</t>
  </si>
  <si>
    <r>
      <t>% PIB</t>
    </r>
    <r>
      <rPr>
        <b/>
        <vertAlign val="superscript"/>
        <sz val="12"/>
        <color theme="0"/>
        <rFont val="Avenir Next LT Pro"/>
        <family val="2"/>
      </rPr>
      <t>2/</t>
    </r>
  </si>
  <si>
    <t>2.1.6.1 - Transferencias al sector privado</t>
  </si>
  <si>
    <t>2.1.6.2 - Transferencias al sector público</t>
  </si>
  <si>
    <t xml:space="preserve">TOTAL </t>
  </si>
  <si>
    <r>
      <t xml:space="preserve">2/ </t>
    </r>
    <r>
      <rPr>
        <sz val="8"/>
        <rFont val="Avenir Next LT Pro"/>
        <family val="2"/>
      </rPr>
      <t>Cifra del PIB corresponde al marco macroeconómico elaborado por MEPyD, revisado en agosto 2023.</t>
    </r>
  </si>
  <si>
    <r>
      <t xml:space="preserve">Fuente: </t>
    </r>
    <r>
      <rPr>
        <sz val="8"/>
        <color theme="1"/>
        <rFont val="Avenir Next LT Pro"/>
        <family val="2"/>
      </rPr>
      <t>Sistema de Información de la Gestión Financiera (SIGEF).</t>
    </r>
  </si>
  <si>
    <t>Tabla 48. Gastos del Fondo de Calamidades y Emergencias Públicas según Clasificación Económica de Organismos Descentralizados y Autónomos No Financieros y Empresas Públicas No Financieras</t>
  </si>
  <si>
    <t>2.2.1.1 - Construcciones por contrato</t>
  </si>
  <si>
    <t>Empresas Públicas No Financieras</t>
  </si>
  <si>
    <t>2.1.1 - Gastos de explotación</t>
  </si>
  <si>
    <t xml:space="preserve">  2.1.1.2 - Bienes y servicios</t>
  </si>
  <si>
    <t xml:space="preserve">  2.2.1.1 - Construcciones por contrato</t>
  </si>
  <si>
    <t>Tabla 49. Gastos del Fondo de Calamidades y Emergencias Públicas según Clasificación Institucional de la Administración Central</t>
  </si>
  <si>
    <t xml:space="preserve">  0001-SECRETARIADO ADMINISTRATIVO DE LA PRESIDENCIA</t>
  </si>
  <si>
    <t xml:space="preserve">  0003-PLAN PRESIDENCIAL CONTRA LA POBREZA</t>
  </si>
  <si>
    <t xml:space="preserve">  0004-COMISION PRESIDENCIAL DE APOYO AL DESARROLLO BARRIAL</t>
  </si>
  <si>
    <t xml:space="preserve">  0007-PROGRAMA SUPÉRATE</t>
  </si>
  <si>
    <t xml:space="preserve">  0009-COMISIÓN PRESIDENCIAL DE APOYO AL DESARROLLO PROVINCIAL</t>
  </si>
  <si>
    <t xml:space="preserve">  0009-DIRECCIÓN GENERAL DE PROYECTOS ESTRATÉGICOS Y ESPECIALES DE LA PRESIDENCIA DE LA REPÚBLICA (PROPEEP)</t>
  </si>
  <si>
    <t xml:space="preserve">  0014-COMEDORES ECONOMICOS DEL ESTADO</t>
  </si>
  <si>
    <t>0202-MINISTERIO DE  INTERIOR Y POLICÍA</t>
  </si>
  <si>
    <t xml:space="preserve">  0001-MINISTERIO DE SALUD PUBLICA Y ASISTENCIA SOCIAL</t>
  </si>
  <si>
    <t xml:space="preserve">  0017-PROGRAMA DE MEDICAMENTOS ESENCIALES</t>
  </si>
  <si>
    <t>0211-MINISTERIO DE OBRAS PÚBLICAS Y COMUNICACIONES</t>
  </si>
  <si>
    <t>0223-MINISTERIO DE LA VIVIENDA, HABITAT Y EDIFICACIONES (MIVHED)</t>
  </si>
  <si>
    <t>Tabla 50. Gastos del Fondo de Calamidades y Emergencias Públicas según Clasificación Institucional de Organismos Descentralizados y Autónomos No Financieros y Empresas Públicas No Financieras</t>
  </si>
  <si>
    <t xml:space="preserve">  5109-DEFENSA CIVIL</t>
  </si>
  <si>
    <t xml:space="preserve">  5118-INSTITUTO NACIONAL DE RECURSOS HIDRAÚLICOS (INDRHI)</t>
  </si>
  <si>
    <t xml:space="preserve">  5136-INSTITUTO DOMINICANO DEL CAFÉ</t>
  </si>
  <si>
    <t xml:space="preserve">  5144-FONDO ESPECIAL PARA EL DESARROLLO AGROPECUARIO</t>
  </si>
  <si>
    <t xml:space="preserve">  5180-DIRECCION CENTRAL DEL SERVICIO NACIONAL DE SALUD</t>
  </si>
  <si>
    <t>6102 - CORPORACIÓN DEL ACUEDUCTO Y ALCANTARILLADO DE SANTO DOMINGO</t>
  </si>
  <si>
    <t>6111 - INSTITUTO DE ESTABILIZACIÓN DE PRECIOS</t>
  </si>
  <si>
    <t>6112 - INSTITUTO NACIONAL DE AGUAS POTABLES Y ALCANTARILLADOS</t>
  </si>
  <si>
    <t>Tabla 51. Gastos del Fondo de Calamidades y Emergencias Públicas según Clasificación Funcional de la Administración Central</t>
  </si>
  <si>
    <t xml:space="preserve">Tabla 52. Gastos del Fondo de Calamidades y Emergencias Públicas según Clasificación Funcional de Organismos Descentralizados y Autónomos No Financieros y Empresas Públicas No Financieras </t>
  </si>
  <si>
    <t>PIB Nominal 2021 Mar.Macro (Nov 2021)</t>
  </si>
  <si>
    <t>Tabla 53. Balance Financiero del Gobierno Central incluyendo Gastos en Calamidad Pública</t>
  </si>
  <si>
    <r>
      <t>EJECUCION</t>
    </r>
    <r>
      <rPr>
        <b/>
        <vertAlign val="superscript"/>
        <sz val="11"/>
        <color theme="0"/>
        <rFont val="Avenir Next LT Pro"/>
        <family val="2"/>
      </rPr>
      <t>1/</t>
    </r>
  </si>
  <si>
    <r>
      <t>% PIB</t>
    </r>
    <r>
      <rPr>
        <b/>
        <vertAlign val="superscript"/>
        <sz val="11"/>
        <color theme="0"/>
        <rFont val="Avenir Next LT Pro"/>
        <family val="2"/>
      </rPr>
      <t>2/</t>
    </r>
  </si>
  <si>
    <t>Balance Financiero (sin Gasto en Calamidad Pública)</t>
  </si>
  <si>
    <t>Gastos por Calamidad Pública</t>
  </si>
  <si>
    <t>Balance Financiero (con Gasto de Calamidad Pública)</t>
  </si>
  <si>
    <t>1/ La estadísticas de ingresos se realizan en base al percibido y las de gastos en base al momento de lo devengado, como lo establece la Ley núm. 423-06 Orgánica de Presupuesto.</t>
  </si>
  <si>
    <r>
      <t xml:space="preserve">Fuente: </t>
    </r>
    <r>
      <rPr>
        <sz val="8"/>
        <rFont val="Avenir Next LT Pro"/>
        <family val="2"/>
      </rPr>
      <t>Sistema de Información de la Gestión Financiera (SIGEF).</t>
    </r>
  </si>
  <si>
    <t>Tabla 54</t>
  </si>
  <si>
    <t>Distribución y alcance de la programación de la ejecución física y financiera por ámbito institucional</t>
  </si>
  <si>
    <t>Ámbito institucional</t>
  </si>
  <si>
    <t>Capítulos</t>
  </si>
  <si>
    <t>Unidades Ejecutoras</t>
  </si>
  <si>
    <t>Productos</t>
  </si>
  <si>
    <t>Productos con programación física y/o financiera</t>
  </si>
  <si>
    <t>Cumplimiento</t>
  </si>
  <si>
    <t>Administración central</t>
  </si>
  <si>
    <t>Instituciones públicas descentralizadas y autónomas no financieras</t>
  </si>
  <si>
    <t>Instituciones de la seguridad social</t>
  </si>
  <si>
    <t>Poderes y Órganos constitucionales</t>
  </si>
  <si>
    <t>Gráfico 1 6</t>
  </si>
  <si>
    <t>Cumplimiento físico y financiero por productos</t>
  </si>
  <si>
    <t>Tabla 55 Cumplimiento físico y financiero por productos por finalidad</t>
  </si>
  <si>
    <t>Finalidad</t>
  </si>
  <si>
    <t>Cumplimiento financiero</t>
  </si>
  <si>
    <t>Cumplimiento físico</t>
  </si>
  <si>
    <t>80-100%</t>
  </si>
  <si>
    <t>60-79%</t>
  </si>
  <si>
    <t>0-59%</t>
  </si>
  <si>
    <t>Servicios sociales</t>
  </si>
  <si>
    <t>Servicios económicos</t>
  </si>
  <si>
    <t>Servicios generales</t>
  </si>
  <si>
    <t>Protección del medio ambiente</t>
  </si>
  <si>
    <t>Tabla 56</t>
  </si>
  <si>
    <t>Desempeño financiero de los principales programas presupuestarios por finalidad</t>
  </si>
  <si>
    <t>Principales programas presupuestarios</t>
  </si>
  <si>
    <t>Ejecución financiera</t>
  </si>
  <si>
    <t>Desempeño financiero</t>
  </si>
  <si>
    <t>Desempeño físico promedio*</t>
  </si>
  <si>
    <t>Servicios de educación primaria para niños y niñas de 6 a 11 años</t>
  </si>
  <si>
    <t>Protección social</t>
  </si>
  <si>
    <t>Servicios de educación secundaria para niños (as) y adolescentes de 12 a 17 años</t>
  </si>
  <si>
    <t>Provisión de servicios de salud en establecimientos no auto gestionado</t>
  </si>
  <si>
    <t>Servicios de bienestar estudiantil</t>
  </si>
  <si>
    <t>Acceso y uso adecuado del servicio de transporte</t>
  </si>
  <si>
    <t>Mantenimiento, seguridad y asistencia vial</t>
  </si>
  <si>
    <t>Servicios de seguridad ciudadana y orden público</t>
  </si>
  <si>
    <t>Defensa terrestre</t>
  </si>
  <si>
    <t>Defensa aérea</t>
  </si>
  <si>
    <t>Administración de Justicia</t>
  </si>
  <si>
    <t>Aplicación de política exterior y fomento de las relaciones comerciales</t>
  </si>
  <si>
    <t>Manejo Sostenible de Recursos no Renovables, de los Suelos y las Aguas</t>
  </si>
  <si>
    <t>Conservación de la Biodiversidad</t>
  </si>
  <si>
    <t>Manejo Sostenible de los Recursos Forestales</t>
  </si>
  <si>
    <t>Gráfico 17</t>
  </si>
  <si>
    <t>Cumplimiento físico y financiero por productos de los PPoR</t>
  </si>
  <si>
    <t>Anexo 1. Fuentes Individuales de los Ingresos</t>
  </si>
  <si>
    <t>PRESUPUESTO PERCIBIDO</t>
  </si>
  <si>
    <t>(Ley núm.366-22)</t>
  </si>
  <si>
    <t>1-INGRESOS</t>
  </si>
  <si>
    <t>No Informado-</t>
  </si>
  <si>
    <t>3-FINANCIAMIENTO</t>
  </si>
  <si>
    <t>3.1-Fuentes financieras</t>
  </si>
  <si>
    <t>3.1.1-Disminución de activos financieros</t>
  </si>
  <si>
    <t>3.1.1.1-Disminución de activos financieros corrientes</t>
  </si>
  <si>
    <t>3.1.1.1.1-Disminución de disponibilidades</t>
  </si>
  <si>
    <t>3.1.1.1.02-Disminución de disponibilidades externas</t>
  </si>
  <si>
    <t>3.1.1.1.03-Disminucion de saldos disponibles de periodos anteriores</t>
  </si>
  <si>
    <t>3.1.1.2-Disminución de activos financieros no corrientes</t>
  </si>
  <si>
    <t>3.1.1.2.2-Disminución de documentos por cobrar de largo plazo</t>
  </si>
  <si>
    <t>3.1.2.2.01-Disminución de documentos por cobrar internos de largo plazo</t>
  </si>
  <si>
    <t>3.1.1.2.9-Disminución de otros activos financieros  no corrientes</t>
  </si>
  <si>
    <t>3.1.2.9.03-Disminución de Instrumentos Derivados</t>
  </si>
  <si>
    <t>3.1.2-Incremento de pasivos</t>
  </si>
  <si>
    <t>3.1.2.1-Incremento de pasivos corrientes</t>
  </si>
  <si>
    <t>3.1.2.1.1-Incremento de cuentas por pagar de corto plazo</t>
  </si>
  <si>
    <t>3.2.1.1.01-Incremento de cuentas por pagar internas de corto plazo</t>
  </si>
  <si>
    <t>3.1.2.2-Incremento de pasivos no corrientes</t>
  </si>
  <si>
    <t>3.1.2.2.1-Incremento de cuentas por pagar de largo plazo</t>
  </si>
  <si>
    <t>3.2.2.1.01-Incremento de cuentas por pagar internas de largo plazo</t>
  </si>
  <si>
    <t>3.2.2.1.02-Incremento de cuentas por pagar externas de largo plazo</t>
  </si>
  <si>
    <t>3.1.2.2.3-Colocación de títulos valores de la deuda pública de largo plazo</t>
  </si>
  <si>
    <t>3.2.2.3.01-Colocación de títulos valores de la deuda pública interna de largo plazo</t>
  </si>
  <si>
    <t>3.2.2.3.02-Colocación de títulos valores de la deuda pública externa de largo plazo</t>
  </si>
  <si>
    <t>3.1.2.2.4-Obtención de préstamos de la deuda pública de largo plazo</t>
  </si>
  <si>
    <t>3.2.2.4.01-Obtención de préstamos de la deuda pública interna de largo plazo</t>
  </si>
  <si>
    <t>3.2.2.4.02-Obtención de préstamos de la deuda pública externa de largo plazo</t>
  </si>
  <si>
    <t>3.1.3-Incremento de fondos de terceros</t>
  </si>
  <si>
    <t>3.1.3.1-Incremento a fondos de terceros</t>
  </si>
  <si>
    <t>3.3.7.1.01-Contribución especial para la gestión integral de residuo</t>
  </si>
  <si>
    <t>3.1.5-Importes a devengar por primas en colocaciones de títulos valores</t>
  </si>
  <si>
    <t>3.1.5.1-Importes a devengar por primas en colocaciones de títulos valores corrientes</t>
  </si>
  <si>
    <t>3.1.5.1.2-Intereses corridos internos y externos de corto plazo</t>
  </si>
  <si>
    <t>3.5.3.1.01-Intereses corridos en colocación de títulos internos de deuda a corto plazo</t>
  </si>
  <si>
    <t>3.1.5.2-Importes a devengar por primas en colocaciones de títulos valores no corrientes</t>
  </si>
  <si>
    <t>3.1.5.2.1-Primas por colocación de títulos valores internos y externos de largo plazo</t>
  </si>
  <si>
    <t>3.5.2.1.01-Primas por colocación de títulos valores internos largo plazo sobre la par a devengar</t>
  </si>
  <si>
    <t>3.1.5.2.2-Intereses corridos internos y externos de largo plazo</t>
  </si>
  <si>
    <t>3.5.4.1.01-Intereses corridos en colocación de títulos internos de deuda a largo plazo</t>
  </si>
  <si>
    <r>
      <rPr>
        <b/>
        <sz val="11"/>
        <color theme="1"/>
        <rFont val="Calibri"/>
        <family val="2"/>
        <scheme val="minor"/>
      </rPr>
      <t>Fuente:</t>
    </r>
    <r>
      <rPr>
        <sz val="11"/>
        <color theme="1"/>
        <rFont val="Calibri"/>
        <family val="2"/>
        <scheme val="minor"/>
      </rPr>
      <t xml:space="preserve"> Sistema de Información de la Gestión Financiera (SIGEF) </t>
    </r>
  </si>
  <si>
    <t>Anexo 2. Ejecución de Administración Central por Programas</t>
  </si>
  <si>
    <t>PRESUPUESTO EJECUTADO</t>
  </si>
  <si>
    <t>2-GASTOS</t>
  </si>
  <si>
    <t>0101-SENADO DE LA REPÚBLICA</t>
  </si>
  <si>
    <t>01-CÁMARA  DE SENADORES</t>
  </si>
  <si>
    <t>0001-SENADO DE LA REPÚBLICA DOMINICANA</t>
  </si>
  <si>
    <t>11-Representación, fiscalización y gestión legislativa</t>
  </si>
  <si>
    <t>98-Administración de contribuciones especiales</t>
  </si>
  <si>
    <t>0102-CÁMARA DE DIPUTADOS</t>
  </si>
  <si>
    <t>01-CÁMARA DE DIPUTADOS</t>
  </si>
  <si>
    <t>0001-CÁMARA DE DIPUTADOS</t>
  </si>
  <si>
    <t>01-MINISTERIO ADMINISTRATIVO DE LA PRESIDENCIA</t>
  </si>
  <si>
    <t>0001-SECRETARIADO ADMINISTRATIVO DE LA PRESIDENCIA</t>
  </si>
  <si>
    <t>01-Actividades centrales</t>
  </si>
  <si>
    <t>11-Fondo a cargo del Poder Ejecutivo</t>
  </si>
  <si>
    <t>99-Administración de activos, pasivos y transferencias</t>
  </si>
  <si>
    <t>0005-GOBERNACIÓN  DEL EDIFICIO GUBERNAMENTAL JUAN PABLO DUARTE</t>
  </si>
  <si>
    <t>0009-COMISIÓN PRESIDENCIAL DE APOYO AL DESARROLLO PROVINCIAL</t>
  </si>
  <si>
    <t>22-Apoyo al desarrollo provincial</t>
  </si>
  <si>
    <t>0010-CONSEJO NACIONAL PARA EL CAMBIO CLIMÁTICO Y MECANISMO DE DESARROLLO LIMPIO</t>
  </si>
  <si>
    <t>24-Formulación de políticas para la mitigación y adaptación al cambio climático</t>
  </si>
  <si>
    <t>0012-CONSEJO NACIONAL DE DROGAS</t>
  </si>
  <si>
    <t>15-Gestión integrada del control y reducción de la demanda de drogas y administración de bienes incautados</t>
  </si>
  <si>
    <t>0014-OFICINA DE CUSTODIA Y ADM. DE LOS BIENES INCAUTADOS Y DECOMISADOS</t>
  </si>
  <si>
    <t>0018-COMISIÓN PERMANENTE DE EFEMÉRIDES PATRIA</t>
  </si>
  <si>
    <t>18-Coordinación y fomento de las actividades culturales</t>
  </si>
  <si>
    <t>0024-AUTORIDAD NACIONAL DE ASUNTOS MARÍTIMOS (ANAMAR)</t>
  </si>
  <si>
    <t>23-Promoción del desarrollo y fortalecimiento del sector marítimo y marino nacional</t>
  </si>
  <si>
    <t>0029-VICE PRESIDENCIA DE LA REPÚBLICA</t>
  </si>
  <si>
    <t>0031-DIRECCION DE PRENSA DEL PRESIDENTE</t>
  </si>
  <si>
    <t>25-Estrategia, comunicación , publicidad y prensa Gubernamental</t>
  </si>
  <si>
    <t>0032-DIRECCION DE ESTRATEGIA Y COMUNICACION GUBERNAMENTAL</t>
  </si>
  <si>
    <t>0033-ECO5RD</t>
  </si>
  <si>
    <t>26-Implementación de estrategias y acciones para la economía circular y gestión de residuos sólidos</t>
  </si>
  <si>
    <t>02-GABINETE DE LA POLÍTICA SOCIAL</t>
  </si>
  <si>
    <t>0001-GABINETE SOCIAL DE LA PRESIDENCIA</t>
  </si>
  <si>
    <t>12-Protección social</t>
  </si>
  <si>
    <t>0003-PLAN PRESIDENCIAL CONTRA LA POBREZA</t>
  </si>
  <si>
    <t>14-Asistencia social integral</t>
  </si>
  <si>
    <t>0004-COMISION PRESIDENCIAL DE APOYO AL DESARROLLO BARRIAL</t>
  </si>
  <si>
    <t>13-Desarrollo social comunitario</t>
  </si>
  <si>
    <t>0007-PROGRAMA SUPÉRATE</t>
  </si>
  <si>
    <t>41-Prevención y Atención de la Tuberculosis</t>
  </si>
  <si>
    <t>45-Programa Multisectorial de Reducción de Embarazo en Adolescentes</t>
  </si>
  <si>
    <t>0008-ADMINISTRADORA DE SUBSIDIOS SOCIALES</t>
  </si>
  <si>
    <t>0010-CONSEJO NACIONAL DE LA PERSONA ENVEJECIENTE</t>
  </si>
  <si>
    <t>15-Desarrollo integral y protección al adulto mayor</t>
  </si>
  <si>
    <t>0014-COMEDORES ECONOMICOS DEL ESTADO</t>
  </si>
  <si>
    <t>0015-DIRECCIÓN GENERAL DE DESARROLLO DE LA COMUNIDAD</t>
  </si>
  <si>
    <t>0016-DIRECCION GENERAL DE DESARROLLO FRONTERIZO</t>
  </si>
  <si>
    <t>04-CONTRALORIA GENERAL DE LA REPUBLICA</t>
  </si>
  <si>
    <t>0001-CONTRALORIA GENERAL DE LA REPUBLICA</t>
  </si>
  <si>
    <t>11-Control fiscal</t>
  </si>
  <si>
    <t>06-MINISTERIO DE LA PRESIDENCIA</t>
  </si>
  <si>
    <t>0001-MINISTERIO DE LA PRESIDENCIA</t>
  </si>
  <si>
    <t>13-Atención, prevención de desastres</t>
  </si>
  <si>
    <t>0004-SERVICIO INTEGRAL DE EMERGENCIAS</t>
  </si>
  <si>
    <t>12-Servicio integral de emergencias</t>
  </si>
  <si>
    <t>0005-UNIDAD EJECUTORA PARA LA READECUACION DE BARRIOS  Y ENTORNOS (URBE)</t>
  </si>
  <si>
    <t>18-Desarrollo territorial y de comunidades</t>
  </si>
  <si>
    <t>0006-CENTRO DE OPERACIONES DE EMERGENCIAS (COE)</t>
  </si>
  <si>
    <t>0008-DIRECCION GENERAL DE ETICA E INTEGRIDAD GUBERNAMENTAL</t>
  </si>
  <si>
    <t>16-Promoción y fomento de la ética en el sector público</t>
  </si>
  <si>
    <t>0009-DIRECCIÓN GENERAL DE PROYECTOS ESTRATÉGICOS Y ESPECIALES DE LA PRESIDENCIA DE LA REPÚBLICA (PROPEEP)</t>
  </si>
  <si>
    <t>19-Coordinación e Implementación  de Intervenciones Estratégica</t>
  </si>
  <si>
    <t>0010-UNIDAD TECNICA EJECUTORA DE TITULACION DE TERRENOS DEL ESTADO</t>
  </si>
  <si>
    <t>14-Fomento del sector inmobiliario del Estado</t>
  </si>
  <si>
    <t>01-MINISTERIO DE INTERIOR Y POLICIA</t>
  </si>
  <si>
    <t>0001-MINISTERIO DE INTERIOR Y POLICIA</t>
  </si>
  <si>
    <t>11-Asistencia y prevención para seguridad ciudadana</t>
  </si>
  <si>
    <t>12-Servicios de control y regulación migratoria</t>
  </si>
  <si>
    <t>14-Investigación, formación y capacitación</t>
  </si>
  <si>
    <t>50-Reducción de Crímenes y Delitos que afectan a la Seguridad Ciudadana</t>
  </si>
  <si>
    <t>0002-DIRECCIÓN GENERAL DE MIGRACIÓN</t>
  </si>
  <si>
    <t>0003-INSTITUTO NACIONAL DE MIGRACION</t>
  </si>
  <si>
    <t>0004-CUERPO DE BOMBEROS DE SANTO DOMINGO, DISTRITO NACIONAL</t>
  </si>
  <si>
    <t>13-Atención de emergencia a ciudadanos</t>
  </si>
  <si>
    <t>0005-CUERPO DE BOMBEROS SANTO DOMINGO NORTE</t>
  </si>
  <si>
    <t>0006-CUERPO DE BOMBEROS SANTO DOMINGO ESTE</t>
  </si>
  <si>
    <t>0007-CUERPO DE BOMBEROS DE SANTO DOMINGO DE BOCA CHICA</t>
  </si>
  <si>
    <t>0008-CUERPO DE BOMBEROS DE SANTO DOMINGO DE LOS ALCARRIZOS</t>
  </si>
  <si>
    <t>0009-CUERPO DE BOMBEROS DE SANTO DOMINGO DE PEDRO BRAND</t>
  </si>
  <si>
    <t>0010-CUERPO DE BOMBEROS DE SANTO DOMINGO OESTE</t>
  </si>
  <si>
    <t>02-POLICIA NACIONAL</t>
  </si>
  <si>
    <t>0001-POLICIA NACIONAL</t>
  </si>
  <si>
    <t>11-Servicios de seguridad ciudadana y orden público</t>
  </si>
  <si>
    <t>0002-INSTITUTO POLICIAL DE EDUCACION</t>
  </si>
  <si>
    <t>13-Formación y cultura de la P.N</t>
  </si>
  <si>
    <t>0004-DIRECCION CENTRAL  DE  POLICIA DE TURISMO</t>
  </si>
  <si>
    <t>0005-DIRECCION GENERAL DE SEGURIDAD DE TRANSITO Y TRANSPORTE TERRESTRE (DIGESETT)</t>
  </si>
  <si>
    <t>12-Servicios de ordenamiento y asistencia del transporte terreste</t>
  </si>
  <si>
    <t>0007-DIRECCION GENERAL DE LA RESERVA DE LA POLICIA NACIONAL</t>
  </si>
  <si>
    <t>14-Servicios de salud, seguridad y bienestar social de la P.N</t>
  </si>
  <si>
    <t>0008-HOSPITAL GENERAL DOCENTE DE LA POLICIA NACIONAL</t>
  </si>
  <si>
    <t>0009-COMITÉ DE RETIRO DE LA POLICIA NACIONAL</t>
  </si>
  <si>
    <t>0203-MINISTERIO DE DEFENSA</t>
  </si>
  <si>
    <t>01-MINISTERIO DE DEFENSA</t>
  </si>
  <si>
    <t>0001-MINISTERIO DE DEFENSA</t>
  </si>
  <si>
    <t>0002-DIRECCION GENERAL DE ESCUELAS VOCACIONALES</t>
  </si>
  <si>
    <t>13-Educación y capacitación militar</t>
  </si>
  <si>
    <t>0003-FOMENTO Y PRODUCCION CUNARIA</t>
  </si>
  <si>
    <t>12-Servicios de salud y asistencia social</t>
  </si>
  <si>
    <t>0004-INSTITUTO DE SEGURIDAD SOCIAL DE LAS FUERZAS ARMADAS</t>
  </si>
  <si>
    <t>0005-HOSPITAL CENTRAL FUERZAS  ARMADAS</t>
  </si>
  <si>
    <t>0006-INSTITUTO CARTOGRÁFICO MILITAR DE LAS FUERZAS ARMADAS</t>
  </si>
  <si>
    <t>11-Defensa nacional</t>
  </si>
  <si>
    <t>0007-ESC DE GRAD.DE COM.Y ESTADO MAYOR CONJ.'GRAL DE DIV. GREGORIO LUPERON'</t>
  </si>
  <si>
    <t>0008-CÍRCULO DEPORTIVO DE LAS FUERZAS ARMADAS Y LA POLICIA NACIONAL</t>
  </si>
  <si>
    <t>0009-INSTITUTO MILITAR DE LOS DERECHOS HUMANOS</t>
  </si>
  <si>
    <t>0010-'ESCUELA DE GRADUADOS DE ALTOS ESTUDIOS ESTRATÉGICOS' (EGAEE)</t>
  </si>
  <si>
    <t>0011-COMISION PERMANENTE PARA LA REFORMA Y MODERNIZACIÓN DE LAS  FF.AA Y P.N.</t>
  </si>
  <si>
    <t>0012-CUERPO ESPECIALIZADO DE SEGURIDAD FRONTERIZA TERRESTRE</t>
  </si>
  <si>
    <t>0014-DIRECCION GENERAL DE LA RESERVA DE LAS FUERZAS ARMADAS Y POLICIA NACIONAL</t>
  </si>
  <si>
    <t>0015-CUERPOS ESPECIALIZADOS DE SEGURIDAD PORTUARIA</t>
  </si>
  <si>
    <t>0017-SERVICIO MILITAR VOLUNTARIO</t>
  </si>
  <si>
    <t>0019-SUPERINTENDENCIA DE VIGILANCIA Y SEGURIDAD PRIVADA</t>
  </si>
  <si>
    <t>0020-CUERPO ESPECIALIZADO PARA LA SEGURIDAD DEL METRO DE SANTO DOMINGO</t>
  </si>
  <si>
    <t>0026-Cuerpo Especializado de Seguridad Aeroportuaria y de Aviación Civil (CESAC)</t>
  </si>
  <si>
    <t>0027-DIRECCION GENERAL DEL PLAN SOCIAL DEL MINISTERIO DE DEFENSA</t>
  </si>
  <si>
    <t>0028-INSTITUTO SUPERIOR PARA LA DEFENSA ' GENERAL JUAN PABLO DUARTE DIEZ' INSUDE.</t>
  </si>
  <si>
    <t>0030-SERVICIO NACIONAL DE PROTECCION AMBIENTAL</t>
  </si>
  <si>
    <t>0031-DIRECCIÓN GENERAL DE LA INDUSTRIA MILITAR DE LAS FUERZAS ARMADAS</t>
  </si>
  <si>
    <t>02-EJERCITO DE LA  REPUBLICA DOMINICANA</t>
  </si>
  <si>
    <t>0001-EJERCITO DE LA REPUBLICA DOMINICANA</t>
  </si>
  <si>
    <t>11-Defensa terrestre</t>
  </si>
  <si>
    <t>0002-ACADEMIA MILITAR BATALLA DE LA CARRERA</t>
  </si>
  <si>
    <t>12-Educación  y capacitación militar</t>
  </si>
  <si>
    <t>0003-ESCUELA DE GRADUADOS DE ESTUDIOS MILITARES DEL EJERCITO DE REP. DOM.</t>
  </si>
  <si>
    <t>03-ARMADA DE LA REPUBLICA DOMINICANA</t>
  </si>
  <si>
    <t>0001-ARMADA DE LA REPUBLICA DOMINICANA</t>
  </si>
  <si>
    <t>11-Defensa naval</t>
  </si>
  <si>
    <t>12-Educación y capacitación naval</t>
  </si>
  <si>
    <t>13-Servicios de salud</t>
  </si>
  <si>
    <t>0002-DIRECCION GENERAL DE DRAGAS, PRESAS Y BALIZAMIENTO, M.G</t>
  </si>
  <si>
    <t>0003-SERVICIOS DE PESCA</t>
  </si>
  <si>
    <t>04-FUERZA AEREA DE LA  REPUBLICA DOMINICANA</t>
  </si>
  <si>
    <t>0001-FUERZA AEREA DE LA  REPUBLICA DOMINICANA</t>
  </si>
  <si>
    <t>11-Defensa aérea</t>
  </si>
  <si>
    <t>0002-HOSPITAL MILITAR FAD DR RAMON DE LARA</t>
  </si>
  <si>
    <t>13-Servicio de salud</t>
  </si>
  <si>
    <t>0003-FORMACION Y CAPACITACION TECNICO PROFESIONAL (IMESA)</t>
  </si>
  <si>
    <t>12-Educación y capacitación militar</t>
  </si>
  <si>
    <t>0204-MINISTERIO DE RELACIONES EXTERIORES</t>
  </si>
  <si>
    <t>01-MINISTERIO DE RELACIONES EXTERIORES</t>
  </si>
  <si>
    <t>0001-MINISTERIO DE RELACIONES EXTERIORES</t>
  </si>
  <si>
    <t>11-Aplicación de política exterior y fomento de las relaciones comerciales</t>
  </si>
  <si>
    <t>0002-DIRECCION GENERAL DE PASAPORTES</t>
  </si>
  <si>
    <t>12-Expedición, renovación y control de pasaportes</t>
  </si>
  <si>
    <t>0003-INSTITUTO DE EDUCACION SUPERIOR</t>
  </si>
  <si>
    <t>13-Desarrollo y fortalecimiento de las capacidades en el ámbito diplomático consular y comercial</t>
  </si>
  <si>
    <t>0004-CONSEJO NACIONAL DE FRONTERAS</t>
  </si>
  <si>
    <t>14-Promoción del desarrollo social y económico de los pueblos fronterizos</t>
  </si>
  <si>
    <t>0005-COMISION NACIONAL DE NEGOCIACIONES  COMERCIALES (CNNC)</t>
  </si>
  <si>
    <t>01-MINISTERIO DE HACIENDA</t>
  </si>
  <si>
    <t>0001-MINISTERIO DE HACIENDA</t>
  </si>
  <si>
    <t>19-Modernización de la Administración Financiera</t>
  </si>
  <si>
    <t>0002-DIRECCION NACIONAL DE CATASTRO</t>
  </si>
  <si>
    <t>12-Catastro de bienes inmuebles a nivel nacional</t>
  </si>
  <si>
    <t>0003-ADMINISTRACION GENERAL DE BIENES NACIONALES</t>
  </si>
  <si>
    <t>13-Administración general de Bienes Nacionales</t>
  </si>
  <si>
    <t>0004-DIRECCION GENERAL DE CONTRATACIONES PUBLICAS</t>
  </si>
  <si>
    <t>14-Regulación, supervisión y fomento de las Compras Públicas</t>
  </si>
  <si>
    <t>0005-DIRECCION GENERAL DE POLITICA Y LEGISLACION TRIBUTARIA</t>
  </si>
  <si>
    <t>15-Formulación de políticas tributaria y gestión de las exoneraciones</t>
  </si>
  <si>
    <t>0006-CENTRO DE CAPACITACIÓN EN POLITICA Y GESTION FISCAL</t>
  </si>
  <si>
    <t>16-Desarrollo y fortalecimiento de las capacidades en finanzas públicas</t>
  </si>
  <si>
    <t>0007-PROGRAMA DE ADMINISTRACION FINANCIERA INTEGRADA</t>
  </si>
  <si>
    <t>0008-TESORERIA NACIONAL</t>
  </si>
  <si>
    <t>11-Administración de las operaciones del Tesoro</t>
  </si>
  <si>
    <t>0009-DIRECCIÓN GENERAL DE CONTABILIDAD GUBERNAMENTAL</t>
  </si>
  <si>
    <t>17-Servicios de contabilidad gubernamental</t>
  </si>
  <si>
    <t>0010-DIRECCION GENERAL  DE PRESUPUESTO</t>
  </si>
  <si>
    <t>20-Gestión del sistema presupuestario dominicano</t>
  </si>
  <si>
    <t>0011-DIRECCION GENERAL DE CREDITO PUBLICO</t>
  </si>
  <si>
    <t>18-Adminstración de Crédito Público</t>
  </si>
  <si>
    <t>0012-DIRECCION GENERAL DE JUBILACIONES Y PENSIONES A CARGO DEL ESTADO</t>
  </si>
  <si>
    <t>21-Administración de Pensiones y Jubilaciones</t>
  </si>
  <si>
    <t>0206-MINISTERIO DE EDUCACIÓN</t>
  </si>
  <si>
    <t>01-MINISTERIO DE EDUCACION</t>
  </si>
  <si>
    <t>0001-MINISTERIO DE EDUCACION</t>
  </si>
  <si>
    <t>03-Actividades Comunes a los programas 13, 14, 19  y 23</t>
  </si>
  <si>
    <t>11-Servicios técnicos pedagógicos</t>
  </si>
  <si>
    <t>13-Servicios de educación primaria para niños y niñas de 6 a 11 años</t>
  </si>
  <si>
    <t>14-Servicios de educación secundaria para niños (as) y adolescentes de 12 a 17 años</t>
  </si>
  <si>
    <t>15-Servicios de educación de adultos - incluye adolescentes y jóvenes mayores de 14 años</t>
  </si>
  <si>
    <t>17-Instalaciones escolares seguras, inclusivas y sostenibles</t>
  </si>
  <si>
    <t>18-Formación y desarrollo de la carrera docente</t>
  </si>
  <si>
    <t>19-Servicios de educación especial para niños(as), adolescentes y jóvenes de 0-20 años</t>
  </si>
  <si>
    <t>23-Servicio educativo del grado preprimario nivel inicial</t>
  </si>
  <si>
    <t>0002-OFICINA DE COOPERACIÓN INTERNACIONAL (OCI)</t>
  </si>
  <si>
    <t>21-Gestión y coordinación de la cooperación internacional educativa</t>
  </si>
  <si>
    <t>0004-INSTITUTO NACIONAL DE EDUCACIÓN FISICA</t>
  </si>
  <si>
    <t>0005-INSTITUTO NACIONAL DE BIENESTAR MAGISTERIAL</t>
  </si>
  <si>
    <t>20-Gestión y coordinación de los servicios de bienestar magisterial</t>
  </si>
  <si>
    <t>0006-INSTITUTO DOM. DE EVALUACIÓN E INVESTIGACIÓN DE LA CALIDAD EDUCATIVA</t>
  </si>
  <si>
    <t>0007-INSTITUTO NACIONAL DE FORMACIÓN Y CAPACITACIÓN MAGISTERIAL</t>
  </si>
  <si>
    <t>0008-INSTITUTO SUPERIOR DE FORMACIÓN DOCENTE  SALOME UREÑA</t>
  </si>
  <si>
    <t>0010-INSTITUTO NACIONAL DE BIENESTAR ESTUDIANTIL (INABIE)</t>
  </si>
  <si>
    <t>16-Servicios de bienestar estudiantil</t>
  </si>
  <si>
    <t>01-MINISTERIO DE SALUD PUBLICA Y ASISTENCIA SOCIAL</t>
  </si>
  <si>
    <t>0001-MINISTERIO DE SALUD PUBLICA Y ASISTENCIA SOCIAL</t>
  </si>
  <si>
    <t>23-Dirección y Coordinación del Sistema Nacional de Salud</t>
  </si>
  <si>
    <t>24-Regulación Sanitaria</t>
  </si>
  <si>
    <t>25-Gestión y Provisión de Salud Colectiva</t>
  </si>
  <si>
    <t>42-Prevención, diagnóstico y tratamiento VIH/SIDA</t>
  </si>
  <si>
    <t>43-Detección oportuna y atención al cáncer</t>
  </si>
  <si>
    <t>45-Multisectorial de Reducción de Embarazo en Adolescentes</t>
  </si>
  <si>
    <t>0007-CONSEJO NACIONAL PARA EL VIH SIDA</t>
  </si>
  <si>
    <t>0017-PROGRAMA DE MEDICAMENTOS ESENCIALES</t>
  </si>
  <si>
    <t>18-Provisión de Medicamentos, Insumos Sanitarios y Reactivos de Laboratorio</t>
  </si>
  <si>
    <t>0031-CENTRO DE ATENCION INTEGRAL PARA LA DISCAPACIDAD (CAID)</t>
  </si>
  <si>
    <t>22-Calidad de Vida e Inclusión Social de Niños con Discapacidad Intelectual (CAID)</t>
  </si>
  <si>
    <t>01-MINISTERIO DE DEPORTES Y RECREACIÓN</t>
  </si>
  <si>
    <t>0001-MINISTERIO DE DEPORTES Y RECREACIÓN</t>
  </si>
  <si>
    <t>11-Construcción, reparación y mantenimiento de instalaciones deportivas</t>
  </si>
  <si>
    <t>12-Apoyo y supervisión al  deporte federado y alto rendimiento</t>
  </si>
  <si>
    <t>13-Formación ,capacitación y asistencia técnica deportiva</t>
  </si>
  <si>
    <t>14-Fomento del deporte escolar y universitario</t>
  </si>
  <si>
    <t>15-Fomento de la recreación, la actividad física  y el deporte de tiempo libre</t>
  </si>
  <si>
    <t>0002-COMISIÓN HÍPICA NACIONAL</t>
  </si>
  <si>
    <t>01-MINISTERIO DE TRABAJO</t>
  </si>
  <si>
    <t>0001-MINISTERIO DE TRABAJO</t>
  </si>
  <si>
    <t>12-Libre ejercicio de los derechos laborales en el sector formal privado</t>
  </si>
  <si>
    <t>13-Protección de la seguridad social de los trabajadores y trabajadoras: ambiente laboral sano y seguro</t>
  </si>
  <si>
    <t>21-Aumento del empleo</t>
  </si>
  <si>
    <t>01-MINISTERIO DE AGRICULTURA</t>
  </si>
  <si>
    <t>0001-MINISTERIO DE AGRICULTURA</t>
  </si>
  <si>
    <t>03-Actividades comunes a los programas 11 y 14</t>
  </si>
  <si>
    <t>11-Fomento de la producción agrícola</t>
  </si>
  <si>
    <t>12-Transferencia de tecnologías agropecuarias</t>
  </si>
  <si>
    <t>14-Inocuidad agroalimentaria y sanidad vegetal</t>
  </si>
  <si>
    <t>0002-DIRECCION GENERAL DE GANADERIA</t>
  </si>
  <si>
    <t>13-Sanidad animal, asistencia técnica y fomento pecuario</t>
  </si>
  <si>
    <t>18-Prevención y control de enfermedades bovinas</t>
  </si>
  <si>
    <t>19-Fomento y desarrollo de la productividad de los sistemas de producción de leche bovina</t>
  </si>
  <si>
    <t>0003-OFICINA DE TRATADOS COMERCIALES AGRICOLAS</t>
  </si>
  <si>
    <t>0005-DIRECCION EJECUTIVA DE LA COMISION DE FOMENTO A LA TECNIFICACION DEL SISTEMA NACIONAL DE RIEGO</t>
  </si>
  <si>
    <t>15-Fomento del uso eficiente y racional del agua para la agricultura</t>
  </si>
  <si>
    <t>01-MINISTERIO DE OBRAS PUBLICAS Y COMUNICACIONES</t>
  </si>
  <si>
    <t>0001-MINISTERIO DE OBRAS PUBLICAS Y COMUNICACIONES</t>
  </si>
  <si>
    <t>11-Desarrollo de la infraestructura física de calles y avenidas</t>
  </si>
  <si>
    <t>12-Mantenimiento, seguridad y asistencia vial</t>
  </si>
  <si>
    <t>13-Desarrollo en la infraestructura física de carreteras</t>
  </si>
  <si>
    <t>14-Desarrollo en la infraestructura física de caminos vecinales</t>
  </si>
  <si>
    <t>15-Desarrollo en la infraestructura física de puentes</t>
  </si>
  <si>
    <t>16-Reconstrucción y Rehabilitación de Obras Hidráulicas y de Drenaje</t>
  </si>
  <si>
    <t>17-Desarrollo en la infraestructura física de edificaciones para los servicios sociales</t>
  </si>
  <si>
    <t>18-Desarrollo en la infraestructura física de muelles y puertos</t>
  </si>
  <si>
    <t>19-Gestión del sistema de peajes</t>
  </si>
  <si>
    <t>20-Reducción de vulnerabilidades en infraestructura ante la ocurrencia de desastres naturales</t>
  </si>
  <si>
    <t>0002-DIRECCION GENERAL DE EMBELLECIMIENTO DE CARRETERAS Y AVENIDAS DE CIRCUNV.</t>
  </si>
  <si>
    <t>22-Embellecimiento de avenidas y carreteras</t>
  </si>
  <si>
    <t>0003-OFICINA PARA EL REORDENAMIENTO DEL TRANSPORTE</t>
  </si>
  <si>
    <t>23-Acceso y uso adecuado del servicio de transporte</t>
  </si>
  <si>
    <t>0004-OFICINA METROPOLITANA DE SERVICIOS DE AUTOBUSES</t>
  </si>
  <si>
    <t>0006-OFICINA NAC. DE EVALUACIÓN SÍSMICA Y VULNERABILIDAD DE INFRAESTRUCTURA</t>
  </si>
  <si>
    <t>0009-OFICINA NACIONAL DE METEOROLOGÍA</t>
  </si>
  <si>
    <t>24-Investigación e información meteorológica</t>
  </si>
  <si>
    <t>0010-COMISION PRESIDENCIAL PARA LA MODERNIZACION Y SEGURIDAD PORTUARIAS</t>
  </si>
  <si>
    <t>25-Promoción para la modernización y seguridad portuaria</t>
  </si>
  <si>
    <t>0212-MINISTERIO DE INDUSTRIA, COMERCIO Y MIPYMES (MICM)</t>
  </si>
  <si>
    <t>01-MINISTERIO DE INDUSTRIA, COMERCIO Y MIPYMES (MICM)</t>
  </si>
  <si>
    <t>0001-MINISTERIO DE INDUSTRIA, COMERCIO y MIPYMES (MICM)</t>
  </si>
  <si>
    <t>11-Fomento y desarrollo de la productividad y competitividad del sector industrial</t>
  </si>
  <si>
    <t>17-Supervición, regulación y fomento del comercio</t>
  </si>
  <si>
    <t>18-Fomento y desarrollo de la micro, pequeña y mediana empresa</t>
  </si>
  <si>
    <t>19-Fortalecimiento del sistema dominicano de la calidad.</t>
  </si>
  <si>
    <t>0007-INDUSTRIA NACIONAL DE LA AGUJA</t>
  </si>
  <si>
    <t>16-Fomento y desarrollo de la industria de la confección textil</t>
  </si>
  <si>
    <t>0008-OFICINA NACIONAL DE DERECHO DE AUTOR</t>
  </si>
  <si>
    <t>0009-DIRECCION DE FOMENTO Y DESARROLLO DE LA ARTESANIA NACIONAL (FODEARTE)</t>
  </si>
  <si>
    <t>0010-CONSEJO DE COORDINACIÓN DE LA ZONA ESPECIAL DE DESARROLLO FRONTERIZO (CCDF)</t>
  </si>
  <si>
    <t>0213-MINISTERIO DE TURISMO</t>
  </si>
  <si>
    <t>01-MINISTERIO DE TURISMO</t>
  </si>
  <si>
    <t>0001-MINISTERIO DE TURISMO</t>
  </si>
  <si>
    <t>11-Fomento y promoción turística</t>
  </si>
  <si>
    <t>12-Supervisión y regulación de los servicios turísticos</t>
  </si>
  <si>
    <t>0002-COMITE EJECUTOR DE INFRAESTRUCTA EN ZONAS TURISTICAS (CEIZTUR)</t>
  </si>
  <si>
    <t>13-Fomento y desarrollo de infraestructuras turísticas</t>
  </si>
  <si>
    <t>0214-PROCURADURÍA GENERAL DE LA REPÚBLICA</t>
  </si>
  <si>
    <t>01-PROCURADURIA GENERAL DE LA REPUBLICA</t>
  </si>
  <si>
    <t>0001-PROCURADURIA GENERAL DE LA REPUBLICA DOMINICANA</t>
  </si>
  <si>
    <t>11-Representación y defensa del interés público social</t>
  </si>
  <si>
    <t>12-Coordinación y funcionamiento del Sistema Penitenciario Dominicano</t>
  </si>
  <si>
    <t>13-Gestión de los Servicios Periciales e Investigación Forense</t>
  </si>
  <si>
    <t>01-MINISTERIO DE LA  MUJER</t>
  </si>
  <si>
    <t>0001-MINISTERIO DE LA MUJER</t>
  </si>
  <si>
    <t>11-Coordinación intersectorial</t>
  </si>
  <si>
    <t>12-Fomento y promoción de la perspectiva de género en la educación y capacitación</t>
  </si>
  <si>
    <t>13-Prevención y atención a la violencia  de genero e intrafamiliar</t>
  </si>
  <si>
    <t>15-Promoción de los derechos integrales de la mujer</t>
  </si>
  <si>
    <t>01-MINISTERIO DE CULTURA</t>
  </si>
  <si>
    <t>0001-MINISTERIO DE CULTURA</t>
  </si>
  <si>
    <t>11-Conservación, restauración, salvaguarda patrimonio cultura material e inmaterial</t>
  </si>
  <si>
    <t>13-Fomento, difusión y desarrollo de la cultura</t>
  </si>
  <si>
    <t>0002-ORQUESTA SINFÓNICA NACIONAL</t>
  </si>
  <si>
    <t>0003-BIBLIOTECA NACIONAL PEDRO HENRÍQUEZ UREÑA</t>
  </si>
  <si>
    <t>12-Difusión Patrimonio Cultural  [material e inmaterial]</t>
  </si>
  <si>
    <t>0005-DIRECCIÓN GENERAL DE BELLAS ARTES</t>
  </si>
  <si>
    <t>0006-DIRECCIÓN GENERAL DE MUSEOS</t>
  </si>
  <si>
    <t>0217-MINISTERIO DE LA JUVENTUD</t>
  </si>
  <si>
    <t>01-MINISTERIO DE LA JUVENTUD</t>
  </si>
  <si>
    <t>0001-MINISTERIO DE LA JUVENTUD</t>
  </si>
  <si>
    <t>11-Desarrollo integral de la juventud</t>
  </si>
  <si>
    <t>01-MINISTERIO DE MEDIO AMBIENTE Y REC. NAT.</t>
  </si>
  <si>
    <t>0001-MINISTERIO  DE MEDIO AMBIENTE Y RECURSOS NATURALES</t>
  </si>
  <si>
    <t>03-Actividades comunes a los programas 11-15</t>
  </si>
  <si>
    <t>11-Conservación de la Biodiversidad</t>
  </si>
  <si>
    <t>12-Manejo Sostenible de los Recursos Forestales</t>
  </si>
  <si>
    <t>13-Manejo Sostenible de Recursos no Renovables, de los Suelos y las Aguas</t>
  </si>
  <si>
    <t>14-Gestión Sostenible de los Recursos Costeros y Marinos</t>
  </si>
  <si>
    <t>15-Prevención y control de la calidad ambiental</t>
  </si>
  <si>
    <t>16-Generación de conocimiento y capital humano para la gestión del medio ambiente y los recursos naturales</t>
  </si>
  <si>
    <t>0007-UNIDAD TÉCNICA EJECUTORA DE PROYECTOS DE DESARROLLO AGROFORESTAL</t>
  </si>
  <si>
    <t>01-MINISTERIO DE EDUCACION SUPERIOR CIENCIA Y TECNOLOGIA</t>
  </si>
  <si>
    <t>0001-MINISTERIO DE EDUCACION SUPERIOR, CIENCIA Y TECNOLOGIA</t>
  </si>
  <si>
    <t>11-Fomento y desarrollo de la educación superior</t>
  </si>
  <si>
    <t>12-Fomento y desarrollo de la ciencia y la tecnología</t>
  </si>
  <si>
    <t>0002-INSTITUTO TECNOLÓGICO DE LAS AMÉRICAS</t>
  </si>
  <si>
    <t>0003-INSTITUTO TECNICO SUPERIOR COMUNITARIO</t>
  </si>
  <si>
    <t>0004-COMISION INTERNACIONAL ASESORA CIENCIA Y TECNOLOGIA</t>
  </si>
  <si>
    <t>01-MINISTERIO DE ECONOMIA, PLANIFICACION Y DESARROLLO</t>
  </si>
  <si>
    <t>0001-MINISTERIO DE ECONOMIA, PLANIFICACION Y DESARROLLO</t>
  </si>
  <si>
    <t>13-Análisis de estudios económicos y sociales</t>
  </si>
  <si>
    <t>14-Planificación económica y social</t>
  </si>
  <si>
    <t>16-Coordinación de la cooperación internacional</t>
  </si>
  <si>
    <t>18-Ordenamiento territorial y desarrollo regional</t>
  </si>
  <si>
    <t>98-Administracion de contribuciones especiales</t>
  </si>
  <si>
    <t>99-Administracion de activos, pasivos y transferencias</t>
  </si>
  <si>
    <t>0005-DIRECCION GENERAL DE COOPERACION MULTILATERAL</t>
  </si>
  <si>
    <t>0009-OFICINA NACIONAL DE ESTADISTICAS</t>
  </si>
  <si>
    <t>12-Normalización y producción de estadísticas nacionales</t>
  </si>
  <si>
    <t>0017-GOBERNACION DEL EDIFICIO DE OFICINAS GUBERNAMENTALES</t>
  </si>
  <si>
    <t>0018-SISTEMA ÚNICO DE BENEFICIARIOS</t>
  </si>
  <si>
    <t>0221-MINISTERIO DE ADMINISTRACIÓN PÚBLICA</t>
  </si>
  <si>
    <t>01-MINISTERIO DE ADMINISTRACION PUBLICA (MAP)</t>
  </si>
  <si>
    <t>0001-MINISTERIO DE ADMINISTRACION PUBLICA</t>
  </si>
  <si>
    <t>11-Profesionalización de la Función Pública</t>
  </si>
  <si>
    <t>0002-INSTITUTO NACIONAL DE ADMINISTRACION PUBLICA</t>
  </si>
  <si>
    <t>17-Formación y Capacitación de Servidores de la Administración Pública</t>
  </si>
  <si>
    <t>0003-OFICINA GUBERNAMENTAL DE TECNOLOGIA DE LA INFORMACION Y LA COMUNICACION (OGTIC)</t>
  </si>
  <si>
    <t>18-Programación e Implementación del Gobierno Electrónico y Atención Ciudadana</t>
  </si>
  <si>
    <t>0222-MINISTERIO DE ENERGIA Y MINAS</t>
  </si>
  <si>
    <t>01-MINISTERIO DE ENERGIA Y MINAS</t>
  </si>
  <si>
    <t>0001-MINISTERIO DE ENERGIA Y MINAS</t>
  </si>
  <si>
    <t>11-Regulación, fiscalización y desarrollo de la minería metálica, no metálica y mape</t>
  </si>
  <si>
    <t>12-Regulación y desarrollo energético</t>
  </si>
  <si>
    <t>13-Regulación y desarrollo de hidrocarburos</t>
  </si>
  <si>
    <t>0002-DIRECCION GENERAL DE MINERIA</t>
  </si>
  <si>
    <t>01-MINISTERIO DE LA VIVIENDA, HABITAT Y EDIFICACIONES (MIVHED)</t>
  </si>
  <si>
    <t>0001-MINISTERIO DE LA VIVIENDA, HABITAT Y EDIFICACIONES (MIVHED)</t>
  </si>
  <si>
    <t>11-Desarrollo de la vivienda y el hábitat</t>
  </si>
  <si>
    <t>12-Construcción, reconstrucción y mejoramiento de edificaciones</t>
  </si>
  <si>
    <t>0301-PODER JUDICIAL</t>
  </si>
  <si>
    <t>01-PODER JUDICIAL</t>
  </si>
  <si>
    <t>0001-CONSEJO DEL PODER JUDICIAL</t>
  </si>
  <si>
    <t>11-Administración de Justicia</t>
  </si>
  <si>
    <t>0401-JUNTA CENTRAL ELECTORAL</t>
  </si>
  <si>
    <t>01-JUNTA CENTRAL ELECTORAL</t>
  </si>
  <si>
    <t>0001-JUNTA CENTRAL ELECTORAL</t>
  </si>
  <si>
    <t>11-Gestión de los procesos electorales</t>
  </si>
  <si>
    <t>12-Gestión del registro del estado civil</t>
  </si>
  <si>
    <t>13-Administración de la Cédula de Identidad Y Electoral</t>
  </si>
  <si>
    <t>0402-CÁMARA DE CUENTAS</t>
  </si>
  <si>
    <t>01-CAMARA DE CUENTAS</t>
  </si>
  <si>
    <t>0001-CAMARA DE CUENTAS DE LA REPUBLICA DOMINICANA</t>
  </si>
  <si>
    <t>11-Control externo, fiscalización y análisis de los recursos públicos</t>
  </si>
  <si>
    <t>0403-TRIBUNAL CONSTITUCIONAL</t>
  </si>
  <si>
    <t>01-TRIBUNAL CONSTITUCIONAL</t>
  </si>
  <si>
    <t>0001-TRIBUNAL CONSTITUCIONAL</t>
  </si>
  <si>
    <t>11-Administración Constitucional</t>
  </si>
  <si>
    <t>0404-DEFENSOR DEL PUEBLO</t>
  </si>
  <si>
    <t>01-DEFENSOR DEL PUEBLO</t>
  </si>
  <si>
    <t>0001-DEFENSOR DEL PUEBLO</t>
  </si>
  <si>
    <t>11-Defensor del Pueblo</t>
  </si>
  <si>
    <t>0405-TRIBUNAL SUPERIOR  ELECTORAL ( TSE)</t>
  </si>
  <si>
    <t>01-TRIBUNAL SUPERIOR  ELECTORAL ( TSE)</t>
  </si>
  <si>
    <t>0001-TRIBUNAL SUPERIOR  ELECTORAL TSE</t>
  </si>
  <si>
    <t>11-Administración de Justicia Electoral</t>
  </si>
  <si>
    <t>0406-OFICINA NACIONAL DE DEFENSA PUBLICA</t>
  </si>
  <si>
    <t>01-OFICINA NACIONAL DE DEFENSA PUBLICA</t>
  </si>
  <si>
    <t>0001-OFICINA NACIONAL DE DEFENSA PUBLICA</t>
  </si>
  <si>
    <t>11-Servicio nacional de defensa pública</t>
  </si>
  <si>
    <t>0998-ADMINISTRACION DE DEUDA PUBLICA Y ACTIVOS FINANCIEROS</t>
  </si>
  <si>
    <t>01-DEUDA PUBLICA Y OTRAS OPERACIONES FINANCIERAS</t>
  </si>
  <si>
    <t>0001-MINISTERIO  DE HACIENDA (DEUDA PUBLICA)</t>
  </si>
  <si>
    <t>96-Deuda pública y otras operaciones financieras</t>
  </si>
  <si>
    <t>0999-ADMINISTRACION DE OBLIGACIONES DEL TESORO NACIONAL</t>
  </si>
  <si>
    <t>01-ADM. DE OBLIGACIONES DEL TESORO</t>
  </si>
  <si>
    <t>0001-MINISTERIO DE HACIENDA (OBLIGACIONES DEL TESORO)</t>
  </si>
  <si>
    <t>11-Pago Energia No Cortable</t>
  </si>
  <si>
    <t>97-Subsidios del Estado</t>
  </si>
  <si>
    <t>4-Aplicaciones financieras</t>
  </si>
  <si>
    <t>96-Deuda publica y otras operaciones financieras</t>
  </si>
  <si>
    <t>Anexo 3. Ejecución de Instituciones públicas Descentralizadas o Autónomas por Programas</t>
  </si>
  <si>
    <t>5102-CENTRO DE EXPORTACIONES E INVERSIONES DE LA REP. DOM.</t>
  </si>
  <si>
    <t>01-CENTRO DE EXPORTACION E INVERSION DE LA REPUBLICA DOMINICANA</t>
  </si>
  <si>
    <t>0001-CENTRO DE EXPORTACION E INVERSION DE LA REPUBLICA DOMINICANA</t>
  </si>
  <si>
    <t>11-Fomento a las exportaciones y la atracción a la inversión extranjera</t>
  </si>
  <si>
    <t>5103-CONSEJO NACIONAL DE POBLACIÓN Y FAMILIA</t>
  </si>
  <si>
    <t>01-CONSEJO NACIONAL DE POBLACION Y FAMILIA</t>
  </si>
  <si>
    <t>0001-CONSEJO NACIONAL DE POBLACION Y FAMILIA</t>
  </si>
  <si>
    <t>11-Investigación, planificación y asesoría de la población y familia</t>
  </si>
  <si>
    <t>5104-DEPARTAMENTO AEROPORTUARIO</t>
  </si>
  <si>
    <t>01-DEPARTAMENTO AEROPORTUARIO</t>
  </si>
  <si>
    <t>0001-DEPARTAMENTO AEROPORTUARIO</t>
  </si>
  <si>
    <t>11-Regulación y control de los aeropuertos en el país</t>
  </si>
  <si>
    <t>5108-CRUZ ROJA DOMINICANA</t>
  </si>
  <si>
    <t>01-CRUZ ROJA DOMINICANA</t>
  </si>
  <si>
    <t>0001-CRUZ ROJA DOMINICANA</t>
  </si>
  <si>
    <t>11-Operación de red nacional de banco de sangre</t>
  </si>
  <si>
    <t>12-Gestión de riesgos y salud comunitaria</t>
  </si>
  <si>
    <t>13-Acciones formativas en gestión de riesgos y repuesta a emergencias</t>
  </si>
  <si>
    <t>5109-DEFENSA CIVIL</t>
  </si>
  <si>
    <t>01-DEFENSA CIVIL</t>
  </si>
  <si>
    <t>0001-DEFENSA CIVIL</t>
  </si>
  <si>
    <t>11-Coordinación y prevención de vidas y bienes en emergencias y desastres</t>
  </si>
  <si>
    <t>5111-INSTITUTO AGRARIO DOMINICANO</t>
  </si>
  <si>
    <t>01-INSTITUTO AGRARIO DOMINICANO</t>
  </si>
  <si>
    <t>0001-INSTITUTO AGRARIO DOMINICANO</t>
  </si>
  <si>
    <t>11-Captación, distribución y titulación de tierras para la transformación de la estructura y producción agraria</t>
  </si>
  <si>
    <t>12-Apoyo y Fomento a la producción agropecuaria.</t>
  </si>
  <si>
    <t>5112-INSTITUTO AZUCARERO DOMINICANO</t>
  </si>
  <si>
    <t>01-INSTITUTO AZUCARERO DOMINICANO</t>
  </si>
  <si>
    <t>0001-INSTITUTO AZUCARERO DOMINICANO</t>
  </si>
  <si>
    <t>11-Formulación de políticas, coordinación y normas de la producción</t>
  </si>
  <si>
    <t>5114-INSTITUTO PARA EL DESARROLLO DEL NOROESTE</t>
  </si>
  <si>
    <t>01-INSTITUTO PARA EL DESARROLLO DEL NOROESTE -INDENOR-</t>
  </si>
  <si>
    <t>0001-INSTITUTO PARA EL DESARROLLO DEL NOROESTE -INDENOR-</t>
  </si>
  <si>
    <t>11-Fomento al desarrollo de la región cibao noroeste</t>
  </si>
  <si>
    <t>5118-INSTITUTO NACIONAL DE RECURSOS HIDRAÚLICOS (INDRHI)</t>
  </si>
  <si>
    <t>01-INSTITUTO NACIONAL DE RECURSOS HIDRAULICOS -INDRHI-</t>
  </si>
  <si>
    <t>0001-INSTITUTO NACIONAL DE RECURSOS HIDRAULICOS -INDRHI-</t>
  </si>
  <si>
    <t>11-Construcción y rehabilitación de presas</t>
  </si>
  <si>
    <t>12-Construcción y rehabilitación de sistemas de riego y obras hidraúlicas</t>
  </si>
  <si>
    <t>5119-INSTITUTO PARA EL DESARROLLO DEL SUROESTE</t>
  </si>
  <si>
    <t>01-INSTITUTO PARA EL DESARROLLO DEL SUROESTE -INDESUR-</t>
  </si>
  <si>
    <t>0001-INSTITUTO PARA EL DESARROLLO DEL SUROESTE -INDESUR-</t>
  </si>
  <si>
    <t>11-Desarrollo de la región Suroeste</t>
  </si>
  <si>
    <t>5120-JARDÍN BOTÁNICO</t>
  </si>
  <si>
    <t>01-JARDIN BOTANICO NACIONAL</t>
  </si>
  <si>
    <t>0001-JARDIN BOTANICO NACIONAL</t>
  </si>
  <si>
    <t>11-Preservación y exhibición de la flora del país</t>
  </si>
  <si>
    <t>5121-LIGA MUNICIPAL DOMINICANA</t>
  </si>
  <si>
    <t>01-LIGA MUNICIPAL DOMINICANA</t>
  </si>
  <si>
    <t>0001-LIGA MUNICIPAL DOMINICANA</t>
  </si>
  <si>
    <t>11-Planificación, fomento y asesoría municipal</t>
  </si>
  <si>
    <t>5127-SUPERINTENDENCIA DE SEGUROS</t>
  </si>
  <si>
    <t>01-SUPERINTENDENCIA DE SEGUROS</t>
  </si>
  <si>
    <t>0001-SUPERINTENDENCIA DE SEGUROS</t>
  </si>
  <si>
    <t>11-Control y fiscalización compañía de seguros</t>
  </si>
  <si>
    <t>5128-UNIVERSIDAD AUTÓNOMA DE SANTO DOMINGO</t>
  </si>
  <si>
    <t>01-UNIVERSIDAD AUTONOMA DE SANTO DOMINGO</t>
  </si>
  <si>
    <t>0001-UNIVERSIDAD AUTONOMA DE SANTO DOMINGO</t>
  </si>
  <si>
    <t>11-Docencia</t>
  </si>
  <si>
    <t>12-Investigación</t>
  </si>
  <si>
    <t>13-Extensión</t>
  </si>
  <si>
    <t>14-Bienestar estudiantil</t>
  </si>
  <si>
    <t>15-Perfeccionamiento del perfil educativo</t>
  </si>
  <si>
    <t>16-Servicios bibliográficos y de internet</t>
  </si>
  <si>
    <t>17-Producción de bienes y servicios</t>
  </si>
  <si>
    <t>99-Administración de transferencias y activos financieros</t>
  </si>
  <si>
    <t>5130-PARQUE ZOOLÓGICO NACIONAL</t>
  </si>
  <si>
    <t>01-PARQUE ZOOLOGICO NACIONAL</t>
  </si>
  <si>
    <t>0001-PARQUE ZOOLOGICO NACIONAL</t>
  </si>
  <si>
    <t>11-Conservación y exhibición de la fauna</t>
  </si>
  <si>
    <t>5131-INSTITUTO DOMINICANO DE LAS TELECOMUNICACIONES</t>
  </si>
  <si>
    <t>01-INSTITUTO DOMINICANO DE LA TELECOMUNICACIONES</t>
  </si>
  <si>
    <t>0001-INSTITUTO DOMINICANO DE LA TELECOMUNICACIONES</t>
  </si>
  <si>
    <t>11-Regulación y supervisión para el desarrollo de las comunicaciones</t>
  </si>
  <si>
    <t>5132-INSTITUTO DOMINICANO DE INVESTIGACIONES AGROPECUARIAS Y FORESTALES</t>
  </si>
  <si>
    <t>01-INSTITUTO DOMINICANO DE INVESTIGACIONES AGROPECUARIAS Y FORESTALES</t>
  </si>
  <si>
    <t>0001-INSTITUTO DOMINICANO DE INVESTIGACIONES AGROPECUARIAS Y FORESTALES</t>
  </si>
  <si>
    <t>11-Investigación para el desarrollo agropecuario y forestal</t>
  </si>
  <si>
    <t>5133-MUSEO DE HISTORIA NATURAL</t>
  </si>
  <si>
    <t>01-MUSEO DE HISTORIA NATURAL</t>
  </si>
  <si>
    <t>0001-MUSEO DE HISTORIA NATURAL</t>
  </si>
  <si>
    <t>11-Estudio y conservación de la biodiversidad</t>
  </si>
  <si>
    <t>5134-ACUARIO NACIONAL</t>
  </si>
  <si>
    <t>01-ACUARIO NACIONAL</t>
  </si>
  <si>
    <t>0001-ACUARIO NACIONAL</t>
  </si>
  <si>
    <t>11-Conservación y exhibición de la flora y fauna acuáticas</t>
  </si>
  <si>
    <t>5135-OFICINA NACIONAL DE PROPIEDAD INDUSTRIAL</t>
  </si>
  <si>
    <t>01-OFICINA NACIONAL DE LA PROPIEDAD INDUSTRIAL</t>
  </si>
  <si>
    <t>0001-OFICINA NACIONAL DE LA PROPIEDAD INDUSTRIAL</t>
  </si>
  <si>
    <t>11-Administración, concesión y registro de signos distintivos</t>
  </si>
  <si>
    <t>5136-INSTITUTO DOMINICANO DEL CAFÉ</t>
  </si>
  <si>
    <t>01-INSTITUTO DOMINICANO DEL CAFÉ</t>
  </si>
  <si>
    <t>0001-INSTITUTO DOMINICANO DEL CAFÉ</t>
  </si>
  <si>
    <t>11-Regulación y desarrollo de la caficultura</t>
  </si>
  <si>
    <t>5137-INSTITUTO DUARTIANO</t>
  </si>
  <si>
    <t>01-INSTITUTO DUARTIANO</t>
  </si>
  <si>
    <t>0001-INSTITUTO DUARTIANO</t>
  </si>
  <si>
    <t>11-Concientización y educación sobre la vida y obra del Patricio Juan Pablo Duarte y Díez</t>
  </si>
  <si>
    <t>5138-COMISIÓN NACIONAL DE ENERGÍA</t>
  </si>
  <si>
    <t>01-COMISION NACIONAL DE ENERGIA</t>
  </si>
  <si>
    <t>0001-COMISION NACIONAL DE ENERGIA</t>
  </si>
  <si>
    <t>11-Desarrollo sostenible del sector energético nacional</t>
  </si>
  <si>
    <t>5139-SUPERINTENDENCIA DE ELECTRICIDAD</t>
  </si>
  <si>
    <t>01-SUPERINTENDENCIA DE ELECTRICIDAD</t>
  </si>
  <si>
    <t>0001-SUPERINTENDENCIA DE ELECTRICIDAD</t>
  </si>
  <si>
    <t>11-Protección al consumidor, regulación y fiscalización</t>
  </si>
  <si>
    <t>5140-INSTITUTO DEL TABACO DE LA REPÚBLICA DOMINICANA</t>
  </si>
  <si>
    <t>01-INSTITUTO DEL TABACO DE LA REPÚBLICA DOMINICANA</t>
  </si>
  <si>
    <t>0001-INSTITUTO DEL TABACO DE LA REPÚBLICA DOMINICANA</t>
  </si>
  <si>
    <t>11-Control y mejoramiento de la producción de tabaco</t>
  </si>
  <si>
    <t>5142-FONDO PATRIMONIAL DE LAS EMPRESAS REFORMADAS</t>
  </si>
  <si>
    <t>01-FONDO PATRIMONIAL DE EMPRESAS REFORMADAS</t>
  </si>
  <si>
    <t>0001-FONDO PATRIMONIAL DE EMPRESAS REFORMADAS</t>
  </si>
  <si>
    <t>11-Supervisión y administración del patrimonio de las empresas</t>
  </si>
  <si>
    <t>5143-INSTITUTO DE DESARROLLO Y CRÉDITO COOPERATIVO</t>
  </si>
  <si>
    <t>01-INSTITUTO DE DESARROLLO Y CREDITO COOPERATIVO</t>
  </si>
  <si>
    <t>0001-INSTITUTO DE DESARROLLO Y CREDITO COOPERATIVO</t>
  </si>
  <si>
    <t>11-Fomento y desarrollo cooperativo</t>
  </si>
  <si>
    <t>5144-FONDO ESPECIAL PARA EL DESARROLLO AGROPECUARIO</t>
  </si>
  <si>
    <t>01-FONDO ESPECIAL PARA EL DESARROLLO AGROPECUARIO</t>
  </si>
  <si>
    <t>0001-FONDO ESPECIAL PARA EL DESARROLLO AGROPECUARIO</t>
  </si>
  <si>
    <t>11-Fomento, apoyo al desarrollo rural, adquisición y distribución especial</t>
  </si>
  <si>
    <t>5147-INSTITUTO NACIONAL DE LA UVA</t>
  </si>
  <si>
    <t>01-INSTITUTO NACIONAL DE LA UVA</t>
  </si>
  <si>
    <t>0001-INSTITUTO NACIONAL DE LA UVA</t>
  </si>
  <si>
    <t>12-Fomento y desarrollo del cultivo, industrialización y comercialización de la VID a nivel nacional</t>
  </si>
  <si>
    <t>5150-CONSEJO NACIONAL DE ZONAS FRANCAS</t>
  </si>
  <si>
    <t>01-CONSEJO NACIONAL DE ZONAS FRANCAS</t>
  </si>
  <si>
    <t>0001-Consejo Nacional de Zonas Francas</t>
  </si>
  <si>
    <t>11-Promoción y desarrollo de las zonas francas</t>
  </si>
  <si>
    <t>5151-CONSEJO NACIONAL PARA LA NIÑEZ Y LA ADOLESCENCIA</t>
  </si>
  <si>
    <t>01-CONSEJO NACIONAL PARA LA NIÑEZ Y LA ADOLESCENCIA</t>
  </si>
  <si>
    <t>0001-CONSEJO NACIONAL PARA LA NIÑEZ Y LA ADOLESCENCIA</t>
  </si>
  <si>
    <t>03-Actividades comunes a los programas 12, 14 y 15</t>
  </si>
  <si>
    <t>12-Integración de niños, niñas y adolescentes para el derecho de vivir en familia</t>
  </si>
  <si>
    <t>14-Protección de los derechos de niños, niñas y adolescentes</t>
  </si>
  <si>
    <t>15-Atención integral de niños, niñas y adolescentes</t>
  </si>
  <si>
    <t>45-Reducción de embarazo en adolescentes</t>
  </si>
  <si>
    <t>5154-INSTITUTO DE INNOVACION EN BIOTECNOLOGIA E INDUSTRIAL (IIBI)</t>
  </si>
  <si>
    <t>01-INSTITUTO NACIONAL DE INNOVACION EN BIOTECNOLOGIA E INDUSTRIA</t>
  </si>
  <si>
    <t>0001-INSTITUTO  DE INNOVACION EN BIOTECNOLOGIA E INDUSTRIA</t>
  </si>
  <si>
    <t>11-Investigación y desarrollo en biotecnología e industria</t>
  </si>
  <si>
    <t>12-Servicios de análisis y transferencias en biotecnología</t>
  </si>
  <si>
    <t>5155-INSTITUTO DE FORMACIÓN TÉCNICO PROFESIONAL (INFOTEP)</t>
  </si>
  <si>
    <t>01-INSTITUTO NACIONAL DE FORMACION TECNICO PROFESIONAL - INFOTEP</t>
  </si>
  <si>
    <t>0001-INSTITUTO NACIONAL DE FORMACION TECNICO PROFESIONAL - INFOTEP</t>
  </si>
  <si>
    <t>11-Formacion Tecnico profesional a los trabajadores del sector productivo</t>
  </si>
  <si>
    <t>5157-CORPORACION DOMICANA DE EMPRESAS ESTATALES (CORDE</t>
  </si>
  <si>
    <t>01-CORPORACION DOMICANA DE EMPRESAS ESTATALES (CORDE)</t>
  </si>
  <si>
    <t>0001-CORPORACION DOMICANA DE EMPRESAS ESTATALES (CORDE</t>
  </si>
  <si>
    <t>11-Dirección y coordinación</t>
  </si>
  <si>
    <t>5158-DIRECCION GENERAL DE ADUANAS</t>
  </si>
  <si>
    <t>01-DIRECCION GENERAL DE ADUANAS</t>
  </si>
  <si>
    <t>0001-DIRECCION GENERAL DE ADUANAS</t>
  </si>
  <si>
    <t>11-Servicios de administración aduanera</t>
  </si>
  <si>
    <t>12-Inspección y supervisión en las zonas francas</t>
  </si>
  <si>
    <t>13-Servicios y operaciones técnicas</t>
  </si>
  <si>
    <t>98-Administraciones de contribuciones especiales</t>
  </si>
  <si>
    <t>99-Administración de transferencia y activos Financieros</t>
  </si>
  <si>
    <t>5159-DIRECCION GENERAL DE IMPUESTOS INTERNOS</t>
  </si>
  <si>
    <t>01-DIRECCION GENERAL DE IMPUESTOS INTERNOS</t>
  </si>
  <si>
    <t>0001-DIRECCION GENERAL DE IMPUESTOS INTERNOS</t>
  </si>
  <si>
    <t>11-Recaudaciones de Impuestos</t>
  </si>
  <si>
    <t>5161-INSTITUTO DE PROTECCION DE LOS DERECHOS AL CONSUMIDOR</t>
  </si>
  <si>
    <t>01-INSTITUTO NACIONAL DE PROTECCION DE LOS DERECHOS DEL CONSUMIDOR</t>
  </si>
  <si>
    <t>0001-INSTITUTO NACIONAL DE PROTECCION DE LOS DERECHOS DEL CONSUMIDOR</t>
  </si>
  <si>
    <t>11-Defensa y protección a los derechos del consumidor</t>
  </si>
  <si>
    <t>5162-INSTITUTO DOMINICANO DE AVIACION CIVIL</t>
  </si>
  <si>
    <t>01-INSTITUTO DOMINICANO DE AVIACION CIVIL</t>
  </si>
  <si>
    <t>0001-INSTITUTO DOMINICANO DE AVIACION CIVIL</t>
  </si>
  <si>
    <t>11-Regulación y desarrollo de la aviación civil</t>
  </si>
  <si>
    <t>12-Provisión de los servicios de navegación aérea para la aviación civil nacional</t>
  </si>
  <si>
    <t>5163-CONSEJO DOMINICANO DE PESCA Y ACUICULTURA</t>
  </si>
  <si>
    <t>01-CONSEJO DOMINICANO DE PESCA Y ACUICULTURA</t>
  </si>
  <si>
    <t>0001-CONSEJO DOMINICANO DE PESCA Y ACUICULTURA</t>
  </si>
  <si>
    <t>11-Fomento y regulación de las actividades pesqueras y acuícolas</t>
  </si>
  <si>
    <t>5165-COMISION REGULADORA DE PRACTICAS DESLEALES</t>
  </si>
  <si>
    <t>01-COMISION REGULADORA DE PRACTICAS DESLEALES</t>
  </si>
  <si>
    <t>0001-COMISION REGULADORA DE PRACTICAS DESLEALES EN EL COMERCIO</t>
  </si>
  <si>
    <t>11-Defensa de las prácticas desleales del comercio internacional</t>
  </si>
  <si>
    <t>5166-COMISION NACIONAL DE DEFENSA DE LA COMPETENCIA</t>
  </si>
  <si>
    <t>01-COMISION NACIONAL DE DEFENSA DE LA COMPETENCIA</t>
  </si>
  <si>
    <t>0001-COMISION NACIONAL  DE DEFENSA DE LA COMPETENCIA</t>
  </si>
  <si>
    <t>11-Defensa, promoción y abogacía de la competencia de los mercados</t>
  </si>
  <si>
    <t>5168-ARCHIVO GENERAL DE LA NACIÓN</t>
  </si>
  <si>
    <t>01-ARCHIVO GENERAL DE LA NACION</t>
  </si>
  <si>
    <t>0001-ARCHIVO GENERAL DE LA NACION</t>
  </si>
  <si>
    <t>11-Servicios generales de archivo</t>
  </si>
  <si>
    <t>5169-DIRECCIÓN GENERAL DE CINE (DGCINE)</t>
  </si>
  <si>
    <t>01-DIRECCION GENERAL DE CINE (DGCINE)</t>
  </si>
  <si>
    <t>0001-DIRECCION GENERAL DE CINE (DGCINE)</t>
  </si>
  <si>
    <t>11-Fomento y promoción cinematográficas</t>
  </si>
  <si>
    <t>5171-INSTITUTO DOMINICANO PARA LA CALIDAD (INDOCAL)</t>
  </si>
  <si>
    <t>01-INSTITUTO DOMINICANO PARA LA CALIDAD (INDOCAL)</t>
  </si>
  <si>
    <t>0001-INSTITUTO DOMINICANO PARA LA CALIDAD (INDOCAL)</t>
  </si>
  <si>
    <t>11-Servicios de normalización, evaluación de la conformidad y metrología legal e industrial</t>
  </si>
  <si>
    <t>5172-ORGANISMO DOMINICANO DE ACREDITACION (ODAC)</t>
  </si>
  <si>
    <t>01-ORGANISMO DOMINICANO DE ACREDITACION (ODAC)</t>
  </si>
  <si>
    <t>0001-ORGANISMO DOMINICANO DE ACREDITACION</t>
  </si>
  <si>
    <t>11-Acreditación de los organismos evaluadores de la conformidad</t>
  </si>
  <si>
    <t>5174-MERCADOS DOMINICANOS DE ABASTO AGROPECUARIO</t>
  </si>
  <si>
    <t>01-MERCADOS DOMINICANOS DE ABASTO AGROPECUARIO</t>
  </si>
  <si>
    <t>0001-Mercados Dominicanos de Abasto Agropecuario</t>
  </si>
  <si>
    <t>11-Gestión y regularización de mercados agropecuarios</t>
  </si>
  <si>
    <t>5175-CONSEJO NACIONAL DE COMPETITIVIDAD</t>
  </si>
  <si>
    <t>01-CONSEJO NACIONAL DE COMPETITIVIDAD</t>
  </si>
  <si>
    <t>0001-CONSEJO NACIONAL DE COMPETITIVIDAD</t>
  </si>
  <si>
    <t>11-Fomento de la productividad y la competitividad empresarial</t>
  </si>
  <si>
    <t>5176-CONSEJO NACIONAL DE DISCAPACIDAD (CONADIS)</t>
  </si>
  <si>
    <t>01-CONSEJO NACIONAL DE DISCAPACIDAD (CONADIS)</t>
  </si>
  <si>
    <t>0001-CONSEJO NACIONAL DE DISCAPACITADOS (CONADIS)</t>
  </si>
  <si>
    <t>11-Inclusión social de personas con discapacidad para mejorar la calidad de vida de las personas</t>
  </si>
  <si>
    <t>5177-CONSEJO NAC. DE INVESTIGACIONES AGROPECUARIAS Y FORESTALES (CONIAF)</t>
  </si>
  <si>
    <t>01-CONSEJO NACIONAL DE INVESTIGACIONES AGROPECUARIAS Y FORESTALES (CONIAF</t>
  </si>
  <si>
    <t>0001-CONSEJO NACIONAL DE INVESTIGACIONES AGROPECUARIAS Y FORESTALES (CONIAF)</t>
  </si>
  <si>
    <t>11-Desarrollo de políticas para el fomento de las investigaciones tecnológicas agropecuarias y forestales</t>
  </si>
  <si>
    <t>5178-FONDO NACIONAL PARA EL MEDIO AMBIENTE Y RECURSOS NATURALES</t>
  </si>
  <si>
    <t>01-FONDO NACIONAL PARA EL MEDIO AMBIENTE Y RECURSOS NATURALES</t>
  </si>
  <si>
    <t>0001-FONDO NACIONAL PARA EL MEDIO AMBIENTE Y RECURSOS NATURALES</t>
  </si>
  <si>
    <t>11-Desarrollo y financiamiento de proyectos medioambientales y de conservación de los recursos naturales</t>
  </si>
  <si>
    <t>5179-SERVICIO GEOLOGICO NACIONAL</t>
  </si>
  <si>
    <t>01-SERVICIO GEOLOGICO NACIONAL</t>
  </si>
  <si>
    <t>0001-SERVICIO GEOLOGICO NACIONAL</t>
  </si>
  <si>
    <t>11-Investigación y estudios geocientíficos</t>
  </si>
  <si>
    <t>5180-DIRECCION CENTRAL DEL SERVICIO NACIONAL DE SALUD</t>
  </si>
  <si>
    <t>01-DIRECCION CENTRAL DEL SERVICIO NACIONAL DE SALUD</t>
  </si>
  <si>
    <t>0001-DIRECCIÓN CENTRAL DEL SERVICIO NACIONAL DE SALUD</t>
  </si>
  <si>
    <t>03-Actividades comunes (a los programas 11 y 12)</t>
  </si>
  <si>
    <t>11-Provisión de servicios de salud en establecimientos de primer nivel</t>
  </si>
  <si>
    <t>12-Provisión de servicios de salud en establecimientos no auto gestionado</t>
  </si>
  <si>
    <t>13-Provisión de servicios de salud en establecimientos auto gestionados</t>
  </si>
  <si>
    <t>44-Detección oportuna y atención al déficit auditivo en niños hasta 5 años</t>
  </si>
  <si>
    <t>0002-HOSPITAL GENERAL DR. VINICIO CALVENTI</t>
  </si>
  <si>
    <t>0004-HOSPITAL REGIONAL DR. MARCELINO VELEZ SANTANA</t>
  </si>
  <si>
    <t>0005-HOSPITAL TRAUMATOLOGICO QUIRURGICO PROFESOR JUAN BOSCH</t>
  </si>
  <si>
    <t>0006-HOSPITAL TRAUMATOLOGICO DR. NEY ARIAS LORA</t>
  </si>
  <si>
    <t>0007-INSTITUTO NACIONAL DEL CANCER ROSA EMILIA SANCHEZ PEREZ DE TAVAREZ</t>
  </si>
  <si>
    <t>0008-HOSPITAL PEDIATRICO DR. HUGO MENDOZA, CIUDAD DE LA SALUD</t>
  </si>
  <si>
    <t>0009-HOSPITAL MATERNO DR. REYNALDO ALMANZAR, CIUDAD DE LA SALUD</t>
  </si>
  <si>
    <t>0010-CENTRO CARDIO-NEURO OFTALMOLÓGICO Y DE TRASPLANTE (CECANOT)</t>
  </si>
  <si>
    <t>15-Provisión de servicios de salud especializados Ciudad Sanitaria Luis E. Aybar</t>
  </si>
  <si>
    <t>0011-CENTRO DE EDUCACIÓN MÉDICA DE AMISTAD DOMINICO-JAPONÉS (CEMADOJA)</t>
  </si>
  <si>
    <t>0012-HOSPITAL GENERAL Y DE ESPECIALIDADES NUESTRA SRA. DE LA ALTAGRACIA</t>
  </si>
  <si>
    <t>0013-CIUDAD SANITARIA LUIS EDUARDO AYBAR</t>
  </si>
  <si>
    <t>0014-HOSPITAL MATERNO-INFANTIL SAN LORENZO DE LOS MINA</t>
  </si>
  <si>
    <t>40-Salud materno neonatal</t>
  </si>
  <si>
    <t>0015-HOSPITAL UNIVERSITARIO MATERNIDAD NUESTRA SEÑORA DE LA ALTAGRACIA</t>
  </si>
  <si>
    <t>0016-DIRECCIÓN DE SERVICIOS DE ATENCIÓN A EMERGENCIAS EXTRAHOSPITALARIAS</t>
  </si>
  <si>
    <t>14-Atención de emergencias médicas</t>
  </si>
  <si>
    <t>5181-INSTITUTO GEOGRÁFICO NACIONAL JOSÉ JOAQUÍN HUNGRÍA MORELL</t>
  </si>
  <si>
    <t>01-INSTITUTO GEOGRÁFICO NACIONAL JOSÉ JOAQUÍN HUNGRÍA MORELL</t>
  </si>
  <si>
    <t>0001-INSTITUTO GEOGRÁFICO NACIONAL JOSÉ JOAQUÍN HUNGRÍA MORELL</t>
  </si>
  <si>
    <t>11-Regular, producir y coordinar la geografía, cartografía y geodesia a nivel nacional.</t>
  </si>
  <si>
    <t>5182-INSTITUTO NACIONAL DE TRÁNSITO Y TRANSPORTE TERRESTRE</t>
  </si>
  <si>
    <t>01-INSTITUTO NACIONAL DE TRÁNSITO Y TRANSPORTE TERRESTRE</t>
  </si>
  <si>
    <t>0001-INSTITUTO NACIONAL DE TRÁNSITO Y TRANSPORTE TERRESTRE</t>
  </si>
  <si>
    <t>11-Transporte y tránsito terreste</t>
  </si>
  <si>
    <t>12-Seguridad vial integral y movilidad sostenible</t>
  </si>
  <si>
    <t>13-Reducción de los accidentes de tránsito</t>
  </si>
  <si>
    <t>5183-UNIDAD DE ANÁLISIS FINANCIERO (UAF)</t>
  </si>
  <si>
    <t>01-UNIDAD DE ANÁLISIS FINANCIERO (UAF)</t>
  </si>
  <si>
    <t>0001-UNIDAD DE ANÁLISIS FINANCIERO (UAF)</t>
  </si>
  <si>
    <t>11-Coordinación nacional e internacional y prevención del sistema contra el lavado de activos y financiamiento del terrorismo.</t>
  </si>
  <si>
    <t>5184-DIRECCIÓN GENERAL DE ALIANZAS PÚBLICO-PRIVADAS</t>
  </si>
  <si>
    <t>01-DIRECCIÓN GENERAL DE ALIANZAS PÚBLICO-PRIVADAS</t>
  </si>
  <si>
    <t>0001-DIRECCIÓN GENERAL DE ALIANZAS PÚBLICO-PRIVADAS</t>
  </si>
  <si>
    <t>11-Promoción Estructuración y Regulación de Alianzas Público-Privadas</t>
  </si>
  <si>
    <t>01-DIRECCIÓN GENERAL DE RIESGOS AGROPECUARIOS</t>
  </si>
  <si>
    <t>0001-DIRECCIÓN GENERAL DE RIESGOS AGROPECUARIOS</t>
  </si>
  <si>
    <t>11-Administración del subsidio para el Seguro Agropecuario</t>
  </si>
  <si>
    <t>01-INSTITUTO NACIONAL DE ATENCIÓN INTEGRAL A LA PRIMERA INFANCIA (INAIPI)</t>
  </si>
  <si>
    <t>0001-INSTITUTO NACIONAL DE ATENCIÓN INTEGRAL A LA PRIMERA INFANCIA (INAIPI)</t>
  </si>
  <si>
    <t>22-Desarrollo Infantil para Niños y Niñas de 0 a 4 años y 11 Meses</t>
  </si>
  <si>
    <t>96-Deuda pública y otras operaciones</t>
  </si>
  <si>
    <t>96-Deudas Públicas y otras operaciones financieras</t>
  </si>
  <si>
    <t>Anexo 4. Ejecución de Instituciones de Seguridad Social por Programas</t>
  </si>
  <si>
    <t>5202-INSTITUTO DE AUXILIOS</t>
  </si>
  <si>
    <t>01-INSTITUTO DE AUXILIOS</t>
  </si>
  <si>
    <t>0001-INSTITUTO DE AUXILIOS</t>
  </si>
  <si>
    <t>11-Acceso a bajo costo de los servicios para el público en general</t>
  </si>
  <si>
    <t>13-Mejora de la calidad de vida de personas de escasos recursos</t>
  </si>
  <si>
    <t>01-SUPERINTENDENCIA DE PENSIONES</t>
  </si>
  <si>
    <t>0001-SUPERINTENDENCIA DE PENSIONES</t>
  </si>
  <si>
    <t>11-Supervisión y fiscalización del sistema dominicano de pensiones</t>
  </si>
  <si>
    <t>01-SUPERINTENDENCIA DE SALUD Y RIESGO LABORAL</t>
  </si>
  <si>
    <t>0001-SUPERINTENDENCIA DE SALUD Y RIESGO LABORAL</t>
  </si>
  <si>
    <t>11-Supervisión y regulación de los servicios de salud</t>
  </si>
  <si>
    <t>01-CONSEJO NACIONAL DE LA SEGURIDAD SOCIAL -CNSS-</t>
  </si>
  <si>
    <t>0001-CONSEJO NACIONAL DE LA SEGURIDAD SOCIAL -CNSS-</t>
  </si>
  <si>
    <t>13-Regulación del sistema dominicano de seguridad social</t>
  </si>
  <si>
    <t>01-SEGURO NACIONAL DE SALUD</t>
  </si>
  <si>
    <t>0001-SEGURO NACIONAL DE SALUD</t>
  </si>
  <si>
    <t>11-Gestión de atención al usuario de afiliación y salud</t>
  </si>
  <si>
    <t>01-DIRECCIÓN GENERAL DE INFORMACIÓN Y DEFENSA DE LOS AFILIADOS</t>
  </si>
  <si>
    <t>0001-DIRECCIÓN GENERAL DE INFORMACIÓN Y DEFENSA DE LOS AFILIADOS</t>
  </si>
  <si>
    <t>11-Promoción del SDSS y defensa de los afiliados</t>
  </si>
  <si>
    <t>01-INSTITUTO DOMINICANO DE PREVENCIÓN Y PROTECCIÓN DE RIESGOS LABORALES</t>
  </si>
  <si>
    <t>0001-INSTITUTO DOMINICANO DE PREVENCIÓN Y PROTECCIÓN DE RIESGOS LABORALES</t>
  </si>
  <si>
    <t>11-Administración de riesgos laborales del Sistema Dominicano de Seguridad Social</t>
  </si>
  <si>
    <t>01-TESORERÍA DE LA SEGURIDAD SOCIAL</t>
  </si>
  <si>
    <t>0001-TESORERÍA DE LA SEGURIDAD SOCIAL</t>
  </si>
  <si>
    <t>11-Gestión de la tesorería del sistema dominicano de seguridad social</t>
  </si>
  <si>
    <t>**Tanto en los datos de cierre del ejercicio 2022 como 2023 se aprecian diferencias entre el resultado financiero y la necesidad neta de financiamiento. Del total de fuentes financieras ejecutadas en el año 2023, ascendentes a RD$321,141.9 millones, un total de  RD$23,600.0 millones corresponden a disponibilidad en fuentes financieras del año 2022. Para el año 2024, la disponibilidad resultante  del ejercicio 2023 se sitúa en RD$9,512.9 millones.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</si>
</sst>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1" formatCode="_(* #,##0_);_(* \(#,##0\);_(* &quot;-&quot;_);_(@_)"/>
    <numFmt numFmtId="44" formatCode="_(&quot;$&quot;* #,##0.00_);_(&quot;$&quot;* \(#,##0.00\);_(&quot;$&quot;* &quot;-&quot;??_);_(@_)"/>
    <numFmt numFmtId="43" formatCode="_(* #,##0.00_);_(* \(#,##0.00\);_(* &quot;-&quot;??_);_(@_)"/>
    <numFmt numFmtId="164" formatCode="#,##0.0,,"/>
    <numFmt numFmtId="165" formatCode="0.0%"/>
    <numFmt numFmtId="166" formatCode="#,##0.0"/>
    <numFmt numFmtId="167" formatCode="_(* #,##0.0_);_(* \(#,##0.0\);_(* &quot;-&quot;??_);_(@_)"/>
    <numFmt numFmtId="168" formatCode="0.0"/>
    <numFmt numFmtId="169" formatCode="#,##0.0_);\(#,##0.0\)"/>
    <numFmt numFmtId="170" formatCode="_(* #,##0_);_(* \(#,##0\);_(* &quot;-&quot;??_);_(@_)"/>
    <numFmt numFmtId="171" formatCode="0.000%"/>
    <numFmt numFmtId="172" formatCode="#,##0.0,,_);\(#,##0.0,,\)"/>
    <numFmt numFmtId="173" formatCode="_(* #,##0.0_);_(* \(#,##0.0\);_(* &quot;-&quot;?_);_(@_)"/>
    <numFmt numFmtId="174" formatCode="0.0000%"/>
    <numFmt numFmtId="175" formatCode="_-* #,##0.0,,_-;\-* #,##0.0_-;_-* &quot;-&quot;??_-;_-@_-"/>
    <numFmt numFmtId="176" formatCode="_(* #,##0.0000000000_);_(* \(#,##0.0000000000\);_(* &quot;-&quot;??_);_(@_)"/>
    <numFmt numFmtId="177" formatCode="_-* #,##0.00_-;\-* #,##0.00_-;_-* &quot;-&quot;??_-;_-@_-"/>
    <numFmt numFmtId="178" formatCode="#,###.0,,"/>
    <numFmt numFmtId="179" formatCode="#,##0.0000000"/>
  </numFmts>
  <fonts count="161">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sz val="12"/>
      <color theme="1"/>
      <name val="Avenir Next LT Pro"/>
      <family val="2"/>
    </font>
    <font>
      <sz val="12"/>
      <color theme="1"/>
      <name val="Avenir Next LT Pro"/>
      <family val="2"/>
    </font>
    <font>
      <sz val="11"/>
      <color theme="1"/>
      <name val="Avenir Next LT Pro"/>
      <family val="2"/>
    </font>
    <font>
      <sz val="10"/>
      <name val="Arial"/>
      <family val="2"/>
    </font>
    <font>
      <b/>
      <sz val="12"/>
      <color theme="0"/>
      <name val="Avenir Next LT Pro"/>
      <family val="2"/>
    </font>
    <font>
      <b/>
      <sz val="12"/>
      <name val="Avenir Next LT Pro"/>
      <family val="2"/>
    </font>
    <font>
      <i/>
      <sz val="12"/>
      <color theme="1"/>
      <name val="Avenir Next LT Pro"/>
      <family val="2"/>
    </font>
    <font>
      <sz val="12"/>
      <name val="Avenir Next LT Pro"/>
      <family val="2"/>
    </font>
    <font>
      <i/>
      <sz val="12"/>
      <name val="Avenir Next LT Pro"/>
      <family val="2"/>
    </font>
    <font>
      <i/>
      <sz val="12"/>
      <color rgb="FFFF0000"/>
      <name val="Avenir Next LT Pro"/>
      <family val="2"/>
    </font>
    <font>
      <i/>
      <sz val="11"/>
      <color theme="1"/>
      <name val="Avenir Next LT Pro"/>
      <family val="2"/>
    </font>
    <font>
      <i/>
      <sz val="11"/>
      <color rgb="FFFF0000"/>
      <name val="Avenir Next LT Pro"/>
      <family val="2"/>
    </font>
    <font>
      <b/>
      <sz val="11"/>
      <color theme="1"/>
      <name val="Avenir Next LT Pro"/>
      <family val="2"/>
    </font>
    <font>
      <b/>
      <sz val="11"/>
      <name val="Avenir Next LT Pro"/>
      <family val="2"/>
    </font>
    <font>
      <sz val="9"/>
      <color theme="1"/>
      <name val="Avenir Next LT Pro"/>
      <family val="2"/>
    </font>
    <font>
      <sz val="8"/>
      <color theme="1"/>
      <name val="Calibri"/>
      <family val="2"/>
      <scheme val="minor"/>
    </font>
    <font>
      <b/>
      <sz val="10"/>
      <color theme="1"/>
      <name val="Calibri"/>
      <family val="2"/>
      <scheme val="minor"/>
    </font>
    <font>
      <sz val="10"/>
      <color theme="1"/>
      <name val="Calibri"/>
      <family val="2"/>
      <scheme val="minor"/>
    </font>
    <font>
      <b/>
      <sz val="9"/>
      <color theme="1"/>
      <name val="Avenir Next LT Pro"/>
      <family val="2"/>
    </font>
    <font>
      <b/>
      <sz val="10"/>
      <color theme="0"/>
      <name val="Calibri"/>
      <family val="2"/>
      <scheme val="minor"/>
    </font>
    <font>
      <sz val="10"/>
      <name val="Times New Roman"/>
      <family val="1"/>
    </font>
    <font>
      <sz val="10"/>
      <name val="Calibri"/>
      <family val="2"/>
      <scheme val="minor"/>
    </font>
    <font>
      <sz val="12"/>
      <name val="Arial"/>
      <family val="2"/>
    </font>
    <font>
      <b/>
      <sz val="10"/>
      <color theme="0"/>
      <name val="Arial"/>
      <family val="2"/>
    </font>
    <font>
      <b/>
      <vertAlign val="superscript"/>
      <sz val="10"/>
      <color indexed="9"/>
      <name val="Arial"/>
      <family val="2"/>
    </font>
    <font>
      <sz val="10"/>
      <color theme="0"/>
      <name val="Arial"/>
      <family val="2"/>
    </font>
    <font>
      <sz val="10"/>
      <color indexed="8"/>
      <name val="Arial"/>
      <family val="2"/>
    </font>
    <font>
      <b/>
      <sz val="10"/>
      <color indexed="8"/>
      <name val="Arial"/>
      <family val="2"/>
    </font>
    <font>
      <b/>
      <sz val="10"/>
      <color rgb="FF000000"/>
      <name val="Calibri"/>
      <family val="2"/>
      <scheme val="minor"/>
    </font>
    <font>
      <sz val="10"/>
      <color rgb="FF000000"/>
      <name val="Calibri"/>
      <family val="2"/>
      <scheme val="minor"/>
    </font>
    <font>
      <b/>
      <sz val="9"/>
      <color rgb="FFFFFFFF"/>
      <name val="Avenir Next LT Pro"/>
      <family val="2"/>
    </font>
    <font>
      <b/>
      <sz val="9"/>
      <color rgb="FF000000"/>
      <name val="Avenir Next LT Pro"/>
      <family val="2"/>
    </font>
    <font>
      <sz val="9"/>
      <color rgb="FF000000"/>
      <name val="Avenir Next LT Pro"/>
      <family val="2"/>
    </font>
    <font>
      <sz val="12"/>
      <name val="Arial MT"/>
    </font>
    <font>
      <b/>
      <sz val="11"/>
      <color theme="0"/>
      <name val="Times New Roman"/>
      <family val="1"/>
    </font>
    <font>
      <b/>
      <sz val="10"/>
      <name val="Tahoma"/>
      <family val="2"/>
    </font>
    <font>
      <sz val="10"/>
      <name val="Tahoma"/>
      <family val="2"/>
    </font>
    <font>
      <b/>
      <sz val="11"/>
      <color theme="0"/>
      <name val="Gill Sans MT"/>
      <family val="2"/>
    </font>
    <font>
      <sz val="11"/>
      <color theme="0"/>
      <name val="Gill Sans MT"/>
      <family val="2"/>
    </font>
    <font>
      <i/>
      <sz val="11"/>
      <color theme="0"/>
      <name val="Gill Sans MT"/>
      <family val="2"/>
    </font>
    <font>
      <sz val="11"/>
      <color theme="1"/>
      <name val="Gill Sans MT"/>
      <family val="2"/>
    </font>
    <font>
      <sz val="9"/>
      <color theme="1"/>
      <name val="Gill Sans MT"/>
      <family val="2"/>
    </font>
    <font>
      <vertAlign val="superscript"/>
      <sz val="9"/>
      <color theme="1"/>
      <name val="Gill Sans MT"/>
      <family val="2"/>
    </font>
    <font>
      <b/>
      <sz val="11"/>
      <color theme="1"/>
      <name val="Gill Sans MT"/>
      <family val="2"/>
    </font>
    <font>
      <sz val="10"/>
      <color theme="1"/>
      <name val="Tahoma"/>
      <family val="2"/>
    </font>
    <font>
      <b/>
      <sz val="11"/>
      <color rgb="FF000000"/>
      <name val="Avenir Next LT Pro"/>
      <family val="2"/>
    </font>
    <font>
      <sz val="11"/>
      <color rgb="FF000000"/>
      <name val="Avenir Next LT Pro"/>
      <family val="2"/>
    </font>
    <font>
      <b/>
      <sz val="8"/>
      <color theme="1"/>
      <name val="Avenir Next LT Pro"/>
      <family val="2"/>
    </font>
    <font>
      <sz val="8"/>
      <color theme="1"/>
      <name val="Avenir Next LT Pro"/>
      <family val="2"/>
    </font>
    <font>
      <sz val="10"/>
      <color theme="1"/>
      <name val="Avenir Next LT Pro"/>
      <family val="2"/>
    </font>
    <font>
      <b/>
      <sz val="10"/>
      <name val="Avenir Next LT Pro"/>
      <family val="2"/>
    </font>
    <font>
      <sz val="10"/>
      <name val="Avenir Next LT Pro"/>
      <family val="2"/>
    </font>
    <font>
      <b/>
      <sz val="10"/>
      <color theme="1"/>
      <name val="Avenir Next LT Pro"/>
      <family val="2"/>
    </font>
    <font>
      <b/>
      <sz val="11"/>
      <name val="Calibri "/>
    </font>
    <font>
      <sz val="11"/>
      <name val="Calibri "/>
    </font>
    <font>
      <b/>
      <sz val="11"/>
      <color theme="0"/>
      <name val="Avenir Next LT Pro"/>
      <family val="2"/>
    </font>
    <font>
      <b/>
      <sz val="10"/>
      <name val="Calibri"/>
      <family val="2"/>
      <scheme val="minor"/>
    </font>
    <font>
      <sz val="11"/>
      <name val="Avenir Next LT Pro"/>
      <family val="2"/>
    </font>
    <font>
      <b/>
      <sz val="8"/>
      <color theme="1"/>
      <name val="Calibri"/>
      <family val="2"/>
      <scheme val="minor"/>
    </font>
    <font>
      <b/>
      <sz val="8"/>
      <name val="Calibri"/>
      <family val="2"/>
      <scheme val="minor"/>
    </font>
    <font>
      <b/>
      <sz val="11"/>
      <color theme="1"/>
      <name val="Calibri "/>
    </font>
    <font>
      <sz val="11"/>
      <color theme="1"/>
      <name val="Calibri "/>
    </font>
    <font>
      <b/>
      <sz val="11"/>
      <color rgb="FFFFFFFF"/>
      <name val="Avenir Next LT Pro"/>
      <family val="2"/>
    </font>
    <font>
      <b/>
      <sz val="8"/>
      <color theme="1"/>
      <name val="Calibri "/>
    </font>
    <font>
      <b/>
      <sz val="8"/>
      <name val="Calibri "/>
    </font>
    <font>
      <b/>
      <sz val="14"/>
      <color theme="0"/>
      <name val="Avenir Next LT Pro"/>
      <family val="2"/>
    </font>
    <font>
      <b/>
      <sz val="14"/>
      <name val="Avenir Next LT Pro"/>
      <family val="2"/>
    </font>
    <font>
      <sz val="14"/>
      <color theme="1"/>
      <name val="Avenir Next LT Pro"/>
      <family val="2"/>
    </font>
    <font>
      <sz val="14"/>
      <name val="Avenir Next LT Pro"/>
      <family val="2"/>
    </font>
    <font>
      <b/>
      <sz val="11"/>
      <name val="Calibri"/>
      <family val="2"/>
      <scheme val="minor"/>
    </font>
    <font>
      <sz val="11"/>
      <color theme="1"/>
      <name val="Calibri Ligh"/>
    </font>
    <font>
      <b/>
      <sz val="11"/>
      <name val="Calibri Ligh"/>
    </font>
    <font>
      <b/>
      <sz val="12"/>
      <color rgb="FFFFFFFF"/>
      <name val="Avenir Next LT Pro"/>
      <family val="2"/>
    </font>
    <font>
      <b/>
      <sz val="12"/>
      <color rgb="FF000000"/>
      <name val="Avenir Next LT Pro"/>
      <family val="2"/>
    </font>
    <font>
      <b/>
      <sz val="12"/>
      <color theme="1"/>
      <name val="Times New Roman"/>
      <family val="1"/>
    </font>
    <font>
      <sz val="12"/>
      <color rgb="FF000000"/>
      <name val="Times New Roman"/>
      <family val="1"/>
    </font>
    <font>
      <sz val="11"/>
      <color theme="1"/>
      <name val="Arial"/>
      <family val="2"/>
    </font>
    <font>
      <b/>
      <sz val="11"/>
      <name val="Arial"/>
      <family val="2"/>
    </font>
    <font>
      <sz val="11"/>
      <name val="Arial"/>
      <family val="2"/>
    </font>
    <font>
      <sz val="11"/>
      <color rgb="FF000000"/>
      <name val="Arial"/>
      <family val="2"/>
    </font>
    <font>
      <sz val="11"/>
      <name val="Calibri"/>
      <family val="2"/>
    </font>
    <font>
      <sz val="11"/>
      <color rgb="FF161616"/>
      <name val="Arial"/>
      <family val="2"/>
    </font>
    <font>
      <sz val="9"/>
      <color theme="1"/>
      <name val="Times New Roman"/>
      <family val="1"/>
    </font>
    <font>
      <b/>
      <sz val="9"/>
      <color theme="1"/>
      <name val="Times New Roman"/>
      <family val="1"/>
    </font>
    <font>
      <sz val="12"/>
      <color theme="1"/>
      <name val="Times New Roman"/>
      <family val="1"/>
    </font>
    <font>
      <sz val="11"/>
      <color indexed="8"/>
      <name val="Calibri"/>
      <family val="2"/>
      <scheme val="minor"/>
    </font>
    <font>
      <b/>
      <sz val="11"/>
      <color indexed="8"/>
      <name val="Calibri"/>
      <family val="2"/>
      <scheme val="minor"/>
    </font>
    <font>
      <b/>
      <sz val="12"/>
      <color theme="0"/>
      <name val="Times New Roman"/>
      <family val="1"/>
    </font>
    <font>
      <b/>
      <sz val="11"/>
      <color theme="1"/>
      <name val="Times New Roman"/>
      <family val="1"/>
    </font>
    <font>
      <sz val="11"/>
      <color theme="1"/>
      <name val="Times New Roman"/>
      <family val="1"/>
    </font>
    <font>
      <sz val="11"/>
      <color rgb="FF000000"/>
      <name val="Calibri"/>
      <family val="2"/>
      <scheme val="minor"/>
    </font>
    <font>
      <sz val="11"/>
      <name val="Calibri"/>
      <family val="2"/>
      <scheme val="minor"/>
    </font>
    <font>
      <b/>
      <sz val="8"/>
      <name val="Avenir Next LT Pro"/>
      <family val="2"/>
    </font>
    <font>
      <sz val="8"/>
      <color theme="1"/>
      <name val="Calibri "/>
    </font>
    <font>
      <sz val="8"/>
      <name val="Calibri"/>
      <family val="2"/>
      <scheme val="minor"/>
    </font>
    <font>
      <sz val="11"/>
      <color indexed="8"/>
      <name val="Avenir Next LT Pro"/>
      <family val="2"/>
    </font>
    <font>
      <b/>
      <sz val="11"/>
      <color indexed="8"/>
      <name val="Avenir Next LT Pro"/>
      <family val="2"/>
    </font>
    <font>
      <b/>
      <sz val="9"/>
      <color theme="1"/>
      <name val="Calibri"/>
      <family val="2"/>
      <scheme val="minor"/>
    </font>
    <font>
      <sz val="9"/>
      <color theme="1"/>
      <name val="Calibri"/>
      <family val="2"/>
      <scheme val="minor"/>
    </font>
    <font>
      <b/>
      <sz val="9"/>
      <name val="Calibri"/>
      <family val="2"/>
      <scheme val="minor"/>
    </font>
    <font>
      <sz val="8"/>
      <name val="Avenir Next LT Pro"/>
      <family val="2"/>
    </font>
    <font>
      <sz val="9"/>
      <name val="Calibri"/>
      <family val="2"/>
      <scheme val="minor"/>
    </font>
    <font>
      <b/>
      <sz val="9"/>
      <color theme="0"/>
      <name val="Avenir Next LT Pro"/>
      <family val="2"/>
    </font>
    <font>
      <b/>
      <sz val="11"/>
      <color rgb="FFFF0000"/>
      <name val="Avenir Next LT Pro"/>
      <family val="2"/>
    </font>
    <font>
      <b/>
      <sz val="16"/>
      <color theme="0"/>
      <name val="Avenir Next LT Pro"/>
      <family val="2"/>
    </font>
    <font>
      <b/>
      <sz val="16"/>
      <color theme="1"/>
      <name val="Avenir Next LT Pro"/>
      <family val="2"/>
    </font>
    <font>
      <sz val="16"/>
      <color theme="1"/>
      <name val="Avenir Next LT Pro"/>
      <family val="2"/>
    </font>
    <font>
      <b/>
      <sz val="9"/>
      <name val="Avenir Next LT Pro"/>
      <family val="2"/>
    </font>
    <font>
      <sz val="9"/>
      <name val="Avenir Next LT Pro"/>
      <family val="2"/>
    </font>
    <font>
      <sz val="10"/>
      <color theme="0"/>
      <name val="Avenir Next LT Pro"/>
      <family val="2"/>
    </font>
    <font>
      <sz val="11"/>
      <color rgb="FFFF0000"/>
      <name val="Avenir Next LT Pro"/>
      <family val="2"/>
    </font>
    <font>
      <b/>
      <sz val="11"/>
      <color theme="0" tint="-4.9989318521683403E-2"/>
      <name val="Avenir Next LT Pro"/>
      <family val="2"/>
    </font>
    <font>
      <b/>
      <sz val="11"/>
      <color indexed="9"/>
      <name val="Avenir Next LT Pro"/>
      <family val="2"/>
    </font>
    <font>
      <sz val="11"/>
      <color theme="0"/>
      <name val="Avenir Next LT Pro"/>
      <family val="2"/>
    </font>
    <font>
      <b/>
      <sz val="10"/>
      <name val="Calibri Light"/>
      <family val="2"/>
      <scheme val="major"/>
    </font>
    <font>
      <sz val="9"/>
      <name val="AvenirNext LT Pro Regular"/>
      <family val="2"/>
    </font>
    <font>
      <b/>
      <sz val="11"/>
      <color theme="0" tint="-4.9989318521683403E-2"/>
      <name val="AvenirNext LT Pro UltLightCn"/>
      <family val="2"/>
    </font>
    <font>
      <b/>
      <sz val="11"/>
      <color indexed="9"/>
      <name val="AvenirNext LT Pro UltLightCn"/>
      <family val="2"/>
    </font>
    <font>
      <sz val="9"/>
      <color theme="1"/>
      <name val="AvenirNext LT Pro Regular"/>
      <family val="2"/>
    </font>
    <font>
      <b/>
      <sz val="8"/>
      <color theme="1"/>
      <name val="AvenirNext LT Pro Regular"/>
    </font>
    <font>
      <b/>
      <sz val="9"/>
      <color theme="1"/>
      <name val="AvenirNext LT Pro Regular"/>
    </font>
    <font>
      <sz val="8"/>
      <color theme="1"/>
      <name val="AvenirNext LT Pro Regular"/>
    </font>
    <font>
      <b/>
      <sz val="22"/>
      <color theme="1"/>
      <name val="Calibri"/>
      <family val="2"/>
      <scheme val="minor"/>
    </font>
    <font>
      <b/>
      <sz val="9"/>
      <name val="AvenirNext LT Pro Regular"/>
      <family val="2"/>
    </font>
    <font>
      <b/>
      <sz val="11"/>
      <color theme="0"/>
      <name val="AvenirNext LT Pro UltLightCn"/>
      <family val="2"/>
    </font>
    <font>
      <b/>
      <sz val="9"/>
      <color theme="1"/>
      <name val="AvenirNext LT Pro Regular"/>
      <family val="2"/>
    </font>
    <font>
      <b/>
      <sz val="22"/>
      <name val="Calibri"/>
      <family val="2"/>
      <scheme val="minor"/>
    </font>
    <font>
      <b/>
      <sz val="10"/>
      <color theme="1"/>
      <name val="Arial"/>
      <family val="2"/>
    </font>
    <font>
      <sz val="11"/>
      <color rgb="FF000000"/>
      <name val="Calibri "/>
    </font>
    <font>
      <b/>
      <sz val="11"/>
      <color rgb="FF000000"/>
      <name val="Calibri "/>
    </font>
    <font>
      <b/>
      <sz val="14"/>
      <color rgb="FFFFFFFF"/>
      <name val="Avenir Next LT Pro"/>
      <family val="2"/>
    </font>
    <font>
      <b/>
      <sz val="14"/>
      <color theme="1"/>
      <name val="Avenir Next LT Pro"/>
      <family val="2"/>
    </font>
    <font>
      <b/>
      <sz val="11"/>
      <color rgb="FFFF0000"/>
      <name val="Calibri "/>
    </font>
    <font>
      <b/>
      <vertAlign val="superscript"/>
      <sz val="11"/>
      <color rgb="FFFFFFFF"/>
      <name val="Avenir Next LT Pro"/>
      <family val="2"/>
    </font>
    <font>
      <b/>
      <sz val="10"/>
      <color theme="1"/>
      <name val="Calibri"/>
      <family val="2"/>
    </font>
    <font>
      <b/>
      <sz val="10"/>
      <color rgb="FF000000"/>
      <name val="Calibri"/>
      <family val="2"/>
    </font>
    <font>
      <b/>
      <sz val="10"/>
      <name val="Calibri"/>
      <family val="2"/>
    </font>
    <font>
      <b/>
      <vertAlign val="superscript"/>
      <sz val="12"/>
      <color theme="0"/>
      <name val="Avenir Next LT Pro"/>
      <family val="2"/>
    </font>
    <font>
      <sz val="12"/>
      <color theme="1"/>
      <name val="Calibri"/>
      <family val="2"/>
      <scheme val="minor"/>
    </font>
    <font>
      <b/>
      <vertAlign val="superscript"/>
      <sz val="11"/>
      <color theme="0"/>
      <name val="Avenir Next LT Pro"/>
      <family val="2"/>
    </font>
    <font>
      <sz val="7"/>
      <color theme="1"/>
      <name val="Avenir Next LT Pro"/>
      <family val="2"/>
    </font>
    <font>
      <b/>
      <sz val="8"/>
      <color theme="0"/>
      <name val="Avenir Next LT Pro"/>
      <family val="2"/>
    </font>
    <font>
      <b/>
      <sz val="14"/>
      <color rgb="FF000000"/>
      <name val="Avenir Next LT Pro"/>
      <family val="2"/>
    </font>
    <font>
      <sz val="22"/>
      <color rgb="FF000000"/>
      <name val="Calibri"/>
      <family val="2"/>
      <scheme val="minor"/>
    </font>
    <font>
      <sz val="16"/>
      <color rgb="FF000000"/>
      <name val="Calibri"/>
      <family val="2"/>
      <scheme val="minor"/>
    </font>
    <font>
      <b/>
      <sz val="14"/>
      <color rgb="FFC00000"/>
      <name val="Calibri"/>
      <family val="2"/>
      <scheme val="minor"/>
    </font>
    <font>
      <b/>
      <sz val="14"/>
      <color theme="1"/>
      <name val="Calibri"/>
      <family val="2"/>
      <scheme val="minor"/>
    </font>
    <font>
      <b/>
      <sz val="11"/>
      <color theme="0"/>
      <name val="|"/>
    </font>
    <font>
      <sz val="11"/>
      <color indexed="8"/>
      <name val="Calibri"/>
      <family val="2"/>
    </font>
    <font>
      <b/>
      <sz val="12"/>
      <color rgb="FFFF0000"/>
      <name val="Avenir Next LT Pro"/>
      <family val="2"/>
    </font>
    <font>
      <b/>
      <u/>
      <sz val="18"/>
      <color theme="1"/>
      <name val="Avenir Next LT Pro"/>
      <family val="2"/>
    </font>
    <font>
      <sz val="16"/>
      <color theme="8" tint="-0.499984740745262"/>
      <name val="Avenir Next LT Pro"/>
      <family val="2"/>
    </font>
    <font>
      <b/>
      <sz val="16"/>
      <name val="Avenir Next LT Pro"/>
      <family val="2"/>
    </font>
    <font>
      <b/>
      <sz val="8"/>
      <color rgb="FFFFFFFF"/>
      <name val="Avenir Next LT Pro"/>
      <family val="2"/>
    </font>
    <font>
      <b/>
      <sz val="8"/>
      <color rgb="FF000000"/>
      <name val="Avenir Next LT Pro"/>
      <family val="2"/>
    </font>
  </fonts>
  <fills count="49">
    <fill>
      <patternFill patternType="none"/>
    </fill>
    <fill>
      <patternFill patternType="gray125"/>
    </fill>
    <fill>
      <patternFill patternType="solid">
        <fgColor theme="0"/>
        <bgColor indexed="64"/>
      </patternFill>
    </fill>
    <fill>
      <patternFill patternType="solid">
        <fgColor theme="4" tint="-0.249977111117893"/>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8" tint="-0.499984740745262"/>
        <bgColor indexed="64"/>
      </patternFill>
    </fill>
    <fill>
      <patternFill patternType="solid">
        <fgColor rgb="FFFFFF00"/>
        <bgColor indexed="64"/>
      </patternFill>
    </fill>
    <fill>
      <patternFill patternType="solid">
        <fgColor theme="3"/>
        <bgColor indexed="64"/>
      </patternFill>
    </fill>
    <fill>
      <patternFill patternType="solid">
        <fgColor rgb="FF2F75B5"/>
        <bgColor indexed="64"/>
      </patternFill>
    </fill>
    <fill>
      <patternFill patternType="solid">
        <fgColor rgb="FF967D2C"/>
        <bgColor indexed="22"/>
      </patternFill>
    </fill>
    <fill>
      <patternFill patternType="solid">
        <fgColor rgb="FFDFDCC7"/>
        <bgColor indexed="64"/>
      </patternFill>
    </fill>
    <fill>
      <patternFill patternType="solid">
        <fgColor rgb="FF002060"/>
        <bgColor indexed="64"/>
      </patternFill>
    </fill>
    <fill>
      <patternFill patternType="solid">
        <fgColor theme="2"/>
        <bgColor indexed="64"/>
      </patternFill>
    </fill>
    <fill>
      <patternFill patternType="solid">
        <fgColor theme="0"/>
        <bgColor indexed="9"/>
      </patternFill>
    </fill>
    <fill>
      <patternFill patternType="solid">
        <fgColor theme="4" tint="0.59999389629810485"/>
        <bgColor indexed="9"/>
      </patternFill>
    </fill>
    <fill>
      <patternFill patternType="solid">
        <fgColor theme="4" tint="0.59999389629810485"/>
        <bgColor indexed="64"/>
      </patternFill>
    </fill>
    <fill>
      <patternFill patternType="solid">
        <fgColor rgb="FF305496"/>
        <bgColor indexed="64"/>
      </patternFill>
    </fill>
    <fill>
      <patternFill patternType="solid">
        <fgColor rgb="FFDDEBF7"/>
        <bgColor indexed="64"/>
      </patternFill>
    </fill>
    <fill>
      <patternFill patternType="solid">
        <fgColor rgb="FFDEECF9"/>
        <bgColor indexed="64"/>
      </patternFill>
    </fill>
    <fill>
      <patternFill patternType="solid">
        <fgColor rgb="FF0070C0"/>
        <bgColor indexed="64"/>
      </patternFill>
    </fill>
    <fill>
      <patternFill patternType="solid">
        <fgColor theme="4" tint="0.59999389629810485"/>
        <bgColor rgb="FFFFFFFF"/>
      </patternFill>
    </fill>
    <fill>
      <patternFill patternType="solid">
        <fgColor theme="4" tint="0.59999389629810485"/>
        <bgColor rgb="FF000000"/>
      </patternFill>
    </fill>
    <fill>
      <patternFill patternType="solid">
        <fgColor theme="4" tint="-0.499984740745262"/>
        <bgColor theme="4" tint="0.79998168889431442"/>
      </patternFill>
    </fill>
    <fill>
      <patternFill patternType="solid">
        <fgColor theme="8" tint="0.59999389629810485"/>
        <bgColor theme="4" tint="0.79998168889431442"/>
      </patternFill>
    </fill>
    <fill>
      <patternFill patternType="solid">
        <fgColor theme="8" tint="0.79998168889431442"/>
        <bgColor theme="4" tint="0.79998168889431442"/>
      </patternFill>
    </fill>
    <fill>
      <patternFill patternType="solid">
        <fgColor theme="9"/>
        <bgColor indexed="64"/>
      </patternFill>
    </fill>
    <fill>
      <patternFill patternType="solid">
        <fgColor theme="8" tint="0.79998168889431442"/>
        <bgColor theme="8" tint="0.79998168889431442"/>
      </patternFill>
    </fill>
    <fill>
      <patternFill patternType="solid">
        <fgColor rgb="FFDDEBF7"/>
        <bgColor theme="8" tint="0.79998168889431442"/>
      </patternFill>
    </fill>
    <fill>
      <patternFill patternType="solid">
        <fgColor theme="4" tint="-0.249977111117893"/>
        <bgColor theme="4" tint="0.79998168889431442"/>
      </patternFill>
    </fill>
    <fill>
      <patternFill patternType="solid">
        <fgColor rgb="FF305496"/>
        <bgColor theme="4" tint="0.79998168889431442"/>
      </patternFill>
    </fill>
    <fill>
      <patternFill patternType="solid">
        <fgColor theme="3" tint="0.89999084444715716"/>
        <bgColor indexed="64"/>
      </patternFill>
    </fill>
    <fill>
      <patternFill patternType="solid">
        <fgColor theme="8" tint="-0.249977111117893"/>
        <bgColor indexed="64"/>
      </patternFill>
    </fill>
    <fill>
      <patternFill patternType="solid">
        <fgColor indexed="9"/>
        <bgColor indexed="64"/>
      </patternFill>
    </fill>
    <fill>
      <patternFill patternType="solid">
        <fgColor rgb="FF002060"/>
        <bgColor theme="4" tint="0.79998168889431442"/>
      </patternFill>
    </fill>
    <fill>
      <patternFill patternType="solid">
        <fgColor theme="0" tint="-0.14999847407452621"/>
        <bgColor indexed="64"/>
      </patternFill>
    </fill>
    <fill>
      <patternFill patternType="solid">
        <fgColor theme="0"/>
        <bgColor theme="4" tint="0.79998168889431442"/>
      </patternFill>
    </fill>
    <fill>
      <patternFill patternType="solid">
        <fgColor rgb="FF9AB2DE"/>
        <bgColor indexed="64"/>
      </patternFill>
    </fill>
    <fill>
      <patternFill patternType="solid">
        <fgColor rgb="FFD9E1F2"/>
        <bgColor indexed="64"/>
      </patternFill>
    </fill>
    <fill>
      <patternFill patternType="solid">
        <fgColor rgb="FF00B0F0"/>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theme="3" tint="0.249977111117893"/>
        <bgColor theme="4" tint="0.79998168889431442"/>
      </patternFill>
    </fill>
    <fill>
      <patternFill patternType="solid">
        <fgColor theme="3" tint="0.249977111117893"/>
        <bgColor indexed="64"/>
      </patternFill>
    </fill>
    <fill>
      <patternFill patternType="solid">
        <fgColor theme="3" tint="0.749992370372631"/>
        <bgColor indexed="64"/>
      </patternFill>
    </fill>
    <fill>
      <patternFill patternType="solid">
        <fgColor theme="8" tint="-0.249977111117893"/>
        <bgColor theme="4" tint="0.79998168889431442"/>
      </patternFill>
    </fill>
    <fill>
      <patternFill patternType="solid">
        <fgColor rgb="FFFFFFFF"/>
        <bgColor indexed="64"/>
      </patternFill>
    </fill>
  </fills>
  <borders count="234">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rgb="FF002060"/>
      </right>
      <top/>
      <bottom style="thin">
        <color theme="0"/>
      </bottom>
      <diagonal/>
    </border>
    <border>
      <left style="thin">
        <color rgb="FF002060"/>
      </left>
      <right style="medium">
        <color indexed="64"/>
      </right>
      <top/>
      <bottom style="thin">
        <color theme="0"/>
      </bottom>
      <diagonal/>
    </border>
    <border>
      <left style="medium">
        <color indexed="64"/>
      </left>
      <right style="thin">
        <color rgb="FF002060"/>
      </right>
      <top style="thin">
        <color theme="0"/>
      </top>
      <bottom style="thin">
        <color theme="0"/>
      </bottom>
      <diagonal/>
    </border>
    <border>
      <left style="thin">
        <color rgb="FF002060"/>
      </left>
      <right style="medium">
        <color indexed="64"/>
      </right>
      <top style="thin">
        <color theme="0"/>
      </top>
      <bottom style="thin">
        <color theme="0"/>
      </bottom>
      <diagonal/>
    </border>
    <border>
      <left/>
      <right/>
      <top/>
      <bottom style="thin">
        <color theme="0"/>
      </bottom>
      <diagonal/>
    </border>
    <border>
      <left style="medium">
        <color indexed="64"/>
      </left>
      <right style="thin">
        <color rgb="FF002060"/>
      </right>
      <top style="thin">
        <color theme="0"/>
      </top>
      <bottom style="medium">
        <color indexed="64"/>
      </bottom>
      <diagonal/>
    </border>
    <border>
      <left style="thin">
        <color rgb="FF002060"/>
      </left>
      <right style="medium">
        <color indexed="64"/>
      </right>
      <top style="thin">
        <color theme="0"/>
      </top>
      <bottom style="medium">
        <color indexed="64"/>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diagonal/>
    </border>
    <border>
      <left/>
      <right style="medium">
        <color indexed="64"/>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medium">
        <color rgb="FFFFFFFF"/>
      </bottom>
      <diagonal/>
    </border>
    <border>
      <left/>
      <right/>
      <top style="medium">
        <color indexed="64"/>
      </top>
      <bottom style="medium">
        <color rgb="FFFFFFFF"/>
      </bottom>
      <diagonal/>
    </border>
    <border>
      <left/>
      <right style="medium">
        <color indexed="64"/>
      </right>
      <top style="medium">
        <color indexed="64"/>
      </top>
      <bottom style="medium">
        <color rgb="FFFFFFFF"/>
      </bottom>
      <diagonal/>
    </border>
    <border>
      <left style="medium">
        <color indexed="64"/>
      </left>
      <right style="medium">
        <color rgb="FFFFFFFF"/>
      </right>
      <top style="medium">
        <color rgb="FFFFFFFF"/>
      </top>
      <bottom/>
      <diagonal/>
    </border>
    <border>
      <left style="medium">
        <color rgb="FFFFFFFF"/>
      </left>
      <right style="medium">
        <color rgb="FFFFFFFF"/>
      </right>
      <top style="medium">
        <color rgb="FFFFFFFF"/>
      </top>
      <bottom/>
      <diagonal/>
    </border>
    <border>
      <left style="medium">
        <color rgb="FFFFFFFF"/>
      </left>
      <right style="medium">
        <color indexed="64"/>
      </right>
      <top style="medium">
        <color rgb="FFFFFFFF"/>
      </top>
      <bottom/>
      <diagonal/>
    </border>
    <border>
      <left style="medium">
        <color indexed="64"/>
      </left>
      <right style="medium">
        <color rgb="FFFFFFFF"/>
      </right>
      <top/>
      <bottom style="medium">
        <color rgb="FF000000"/>
      </bottom>
      <diagonal/>
    </border>
    <border>
      <left style="medium">
        <color rgb="FFFFFFFF"/>
      </left>
      <right style="medium">
        <color rgb="FFFFFFFF"/>
      </right>
      <top/>
      <bottom style="medium">
        <color indexed="64"/>
      </bottom>
      <diagonal/>
    </border>
    <border>
      <left style="medium">
        <color rgb="FFFFFFFF"/>
      </left>
      <right style="medium">
        <color indexed="64"/>
      </right>
      <top/>
      <bottom style="medium">
        <color indexed="64"/>
      </bottom>
      <diagonal/>
    </border>
    <border>
      <left style="medium">
        <color indexed="64"/>
      </left>
      <right style="medium">
        <color rgb="FFFFFFFF"/>
      </right>
      <top/>
      <bottom/>
      <diagonal/>
    </border>
    <border>
      <left/>
      <right style="medium">
        <color rgb="FFFFFFFF"/>
      </right>
      <top/>
      <bottom/>
      <diagonal/>
    </border>
    <border>
      <left style="medium">
        <color indexed="64"/>
      </left>
      <right style="medium">
        <color rgb="FFFFFFFF"/>
      </right>
      <top/>
      <bottom style="medium">
        <color indexed="64"/>
      </bottom>
      <diagonal/>
    </border>
    <border>
      <left/>
      <right style="medium">
        <color rgb="FFFFFFFF"/>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right/>
      <top style="medium">
        <color indexed="64"/>
      </top>
      <bottom/>
      <diagonal/>
    </border>
    <border>
      <left style="medium">
        <color indexed="64"/>
      </left>
      <right style="thin">
        <color theme="0"/>
      </right>
      <top style="medium">
        <color indexed="64"/>
      </top>
      <bottom/>
      <diagonal/>
    </border>
    <border>
      <left/>
      <right style="thin">
        <color theme="0"/>
      </right>
      <top style="medium">
        <color indexed="64"/>
      </top>
      <bottom/>
      <diagonal/>
    </border>
    <border>
      <left style="thin">
        <color theme="0"/>
      </left>
      <right style="thin">
        <color theme="0"/>
      </right>
      <top style="medium">
        <color indexed="64"/>
      </top>
      <bottom/>
      <diagonal/>
    </border>
    <border>
      <left style="medium">
        <color indexed="64"/>
      </left>
      <right style="medium">
        <color indexed="64"/>
      </right>
      <top style="medium">
        <color indexed="64"/>
      </top>
      <bottom/>
      <diagonal/>
    </border>
    <border>
      <left style="thin">
        <color theme="0"/>
      </left>
      <right style="thin">
        <color theme="0"/>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theme="0"/>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top/>
      <bottom/>
      <diagonal/>
    </border>
    <border>
      <left/>
      <right/>
      <top/>
      <bottom style="medium">
        <color theme="0"/>
      </bottom>
      <diagonal/>
    </border>
    <border>
      <left style="thin">
        <color indexed="64"/>
      </left>
      <right/>
      <top style="thin">
        <color indexed="64"/>
      </top>
      <bottom style="thin">
        <color theme="0"/>
      </bottom>
      <diagonal/>
    </border>
    <border>
      <left/>
      <right/>
      <top style="thin">
        <color indexed="64"/>
      </top>
      <bottom style="thin">
        <color theme="0"/>
      </bottom>
      <diagonal/>
    </border>
    <border>
      <left/>
      <right style="thin">
        <color indexed="64"/>
      </right>
      <top style="thin">
        <color indexed="64"/>
      </top>
      <bottom style="thin">
        <color theme="0"/>
      </bottom>
      <diagonal/>
    </border>
    <border>
      <left style="thin">
        <color indexed="64"/>
      </left>
      <right/>
      <top/>
      <bottom style="thin">
        <color indexed="64"/>
      </bottom>
      <diagonal/>
    </border>
    <border>
      <left style="thin">
        <color theme="0"/>
      </left>
      <right/>
      <top/>
      <bottom style="thin">
        <color indexed="64"/>
      </bottom>
      <diagonal/>
    </border>
    <border>
      <left style="thin">
        <color theme="0"/>
      </left>
      <right style="thin">
        <color indexed="64"/>
      </right>
      <top/>
      <bottom style="thin">
        <color indexed="64"/>
      </bottom>
      <diagonal/>
    </border>
    <border>
      <left style="thin">
        <color indexed="64"/>
      </left>
      <right style="thin">
        <color indexed="64"/>
      </right>
      <top style="thin">
        <color indexed="64"/>
      </top>
      <bottom style="thin">
        <color theme="0"/>
      </bottom>
      <diagonal/>
    </border>
    <border>
      <left style="thin">
        <color indexed="64"/>
      </left>
      <right/>
      <top style="thin">
        <color indexed="64"/>
      </top>
      <bottom/>
      <diagonal/>
    </border>
    <border>
      <left style="thin">
        <color theme="0"/>
      </left>
      <right style="thin">
        <color indexed="64"/>
      </right>
      <top style="thin">
        <color theme="0"/>
      </top>
      <bottom style="thin">
        <color theme="0"/>
      </bottom>
      <diagonal/>
    </border>
    <border>
      <left style="thin">
        <color indexed="64"/>
      </left>
      <right/>
      <top style="thin">
        <color theme="0"/>
      </top>
      <bottom style="thin">
        <color theme="0"/>
      </bottom>
      <diagonal/>
    </border>
    <border>
      <left/>
      <right/>
      <top style="thin">
        <color theme="0"/>
      </top>
      <bottom style="thin">
        <color theme="0"/>
      </bottom>
      <diagonal/>
    </border>
    <border>
      <left/>
      <right style="thin">
        <color indexed="64"/>
      </right>
      <top style="thin">
        <color theme="0"/>
      </top>
      <bottom style="thin">
        <color theme="0"/>
      </bottom>
      <diagonal/>
    </border>
    <border>
      <left style="thin">
        <color theme="0"/>
      </left>
      <right style="thin">
        <color theme="0"/>
      </right>
      <top style="thin">
        <color theme="0"/>
      </top>
      <bottom style="thin">
        <color indexed="64"/>
      </bottom>
      <diagonal/>
    </border>
    <border>
      <left/>
      <right/>
      <top/>
      <bottom style="thin">
        <color auto="1"/>
      </bottom>
      <diagonal/>
    </border>
    <border>
      <left style="thin">
        <color theme="0"/>
      </left>
      <right style="thin">
        <color indexed="64"/>
      </right>
      <top style="thin">
        <color theme="0"/>
      </top>
      <bottom style="thin">
        <color indexed="64"/>
      </bottom>
      <diagonal/>
    </border>
    <border>
      <left/>
      <right style="thin">
        <color theme="0"/>
      </right>
      <top style="thin">
        <color theme="0"/>
      </top>
      <bottom style="thin">
        <color theme="0"/>
      </bottom>
      <diagonal/>
    </border>
    <border>
      <left style="thin">
        <color indexed="64"/>
      </left>
      <right/>
      <top/>
      <bottom style="thin">
        <color theme="0"/>
      </bottom>
      <diagonal/>
    </border>
    <border>
      <left style="thin">
        <color theme="0"/>
      </left>
      <right style="thin">
        <color indexed="64"/>
      </right>
      <top/>
      <bottom style="thin">
        <color theme="0"/>
      </bottom>
      <diagonal/>
    </border>
    <border>
      <left/>
      <right style="medium">
        <color theme="0"/>
      </right>
      <top/>
      <bottom/>
      <diagonal/>
    </border>
    <border>
      <left style="medium">
        <color theme="0"/>
      </left>
      <right style="medium">
        <color theme="0"/>
      </right>
      <top/>
      <bottom/>
      <diagonal/>
    </border>
    <border>
      <left style="medium">
        <color theme="0"/>
      </left>
      <right/>
      <top/>
      <bottom/>
      <diagonal/>
    </border>
    <border>
      <left style="medium">
        <color theme="0"/>
      </left>
      <right/>
      <top/>
      <bottom style="medium">
        <color theme="0"/>
      </bottom>
      <diagonal/>
    </border>
    <border>
      <left/>
      <right style="medium">
        <color theme="0"/>
      </right>
      <top/>
      <bottom style="medium">
        <color theme="0"/>
      </bottom>
      <diagonal/>
    </border>
    <border>
      <left style="medium">
        <color theme="0"/>
      </left>
      <right style="medium">
        <color theme="0"/>
      </right>
      <top/>
      <bottom style="medium">
        <color theme="0"/>
      </bottom>
      <diagonal/>
    </border>
    <border>
      <left style="medium">
        <color theme="0"/>
      </left>
      <right style="medium">
        <color theme="0"/>
      </right>
      <top style="medium">
        <color theme="0"/>
      </top>
      <bottom style="medium">
        <color theme="0"/>
      </bottom>
      <diagonal/>
    </border>
    <border>
      <left/>
      <right style="medium">
        <color theme="0"/>
      </right>
      <top/>
      <bottom style="thin">
        <color indexed="64"/>
      </bottom>
      <diagonal/>
    </border>
    <border>
      <left style="medium">
        <color theme="0"/>
      </left>
      <right style="medium">
        <color theme="0"/>
      </right>
      <top/>
      <bottom style="thin">
        <color indexed="64"/>
      </bottom>
      <diagonal/>
    </border>
    <border>
      <left/>
      <right style="medium">
        <color theme="0"/>
      </right>
      <top/>
      <bottom style="medium">
        <color indexed="64"/>
      </bottom>
      <diagonal/>
    </border>
    <border>
      <left style="medium">
        <color theme="0"/>
      </left>
      <right style="medium">
        <color theme="0"/>
      </right>
      <top/>
      <bottom style="medium">
        <color indexed="64"/>
      </bottom>
      <diagonal/>
    </border>
    <border>
      <left/>
      <right style="medium">
        <color rgb="FFFFFFFF"/>
      </right>
      <top style="medium">
        <color rgb="FFFFFFFF"/>
      </top>
      <bottom/>
      <diagonal/>
    </border>
    <border>
      <left style="medium">
        <color theme="0"/>
      </left>
      <right/>
      <top style="medium">
        <color theme="0"/>
      </top>
      <bottom style="thin">
        <color theme="4"/>
      </bottom>
      <diagonal/>
    </border>
    <border>
      <left style="medium">
        <color rgb="FFFFFFFF"/>
      </left>
      <right style="medium">
        <color rgb="FFFFFFFF"/>
      </right>
      <top/>
      <bottom style="medium">
        <color rgb="FFFFFFFF"/>
      </bottom>
      <diagonal/>
    </border>
    <border>
      <left/>
      <right style="medium">
        <color rgb="FFFFFFFF"/>
      </right>
      <top/>
      <bottom style="medium">
        <color rgb="FFFFFFFF"/>
      </bottom>
      <diagonal/>
    </border>
    <border>
      <left/>
      <right style="medium">
        <color rgb="FFDDEBF7"/>
      </right>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4" tint="0.79998168889431442"/>
      </left>
      <right style="thin">
        <color theme="4" tint="0.79998168889431442"/>
      </right>
      <top style="thin">
        <color theme="4" tint="0.79998168889431442"/>
      </top>
      <bottom/>
      <diagonal/>
    </border>
    <border>
      <left style="thin">
        <color theme="4" tint="0.79998168889431442"/>
      </left>
      <right style="thin">
        <color theme="4" tint="0.79998168889431442"/>
      </right>
      <top/>
      <bottom/>
      <diagonal/>
    </border>
    <border>
      <left style="thin">
        <color theme="4" tint="0.79998168889431442"/>
      </left>
      <right style="thin">
        <color theme="4" tint="0.79998168889431442"/>
      </right>
      <top/>
      <bottom style="thin">
        <color theme="4" tint="0.79998168889431442"/>
      </bottom>
      <diagonal/>
    </border>
    <border>
      <left style="thin">
        <color theme="0"/>
      </left>
      <right style="thin">
        <color theme="0"/>
      </right>
      <top/>
      <bottom style="thin">
        <color theme="0"/>
      </bottom>
      <diagonal/>
    </border>
    <border>
      <left style="medium">
        <color theme="0"/>
      </left>
      <right style="medium">
        <color theme="0"/>
      </right>
      <top style="medium">
        <color theme="0"/>
      </top>
      <bottom style="thin">
        <color theme="0"/>
      </bottom>
      <diagonal/>
    </border>
    <border>
      <left style="medium">
        <color theme="0"/>
      </left>
      <right style="medium">
        <color theme="0"/>
      </right>
      <top style="thin">
        <color theme="0"/>
      </top>
      <bottom style="thin">
        <color theme="0"/>
      </bottom>
      <diagonal/>
    </border>
    <border>
      <left style="medium">
        <color theme="0"/>
      </left>
      <right style="medium">
        <color theme="0"/>
      </right>
      <top style="thin">
        <color theme="0"/>
      </top>
      <bottom/>
      <diagonal/>
    </border>
    <border>
      <left style="medium">
        <color rgb="FFFFFFFF"/>
      </left>
      <right/>
      <top style="medium">
        <color rgb="FFFFFFFF"/>
      </top>
      <bottom/>
      <diagonal/>
    </border>
    <border>
      <left style="medium">
        <color theme="4" tint="0.79998168889431442"/>
      </left>
      <right style="medium">
        <color theme="4" tint="0.79998168889431442"/>
      </right>
      <top style="medium">
        <color rgb="FFFFFFFF"/>
      </top>
      <bottom/>
      <diagonal/>
    </border>
    <border>
      <left style="medium">
        <color rgb="FFFFFFFF"/>
      </left>
      <right/>
      <top/>
      <bottom style="medium">
        <color rgb="FFDDEBF7"/>
      </bottom>
      <diagonal/>
    </border>
    <border>
      <left style="medium">
        <color theme="4" tint="0.79998168889431442"/>
      </left>
      <right style="medium">
        <color theme="4" tint="0.79998168889431442"/>
      </right>
      <top/>
      <bottom style="medium">
        <color rgb="FFDDEBF7"/>
      </bottom>
      <diagonal/>
    </border>
    <border>
      <left/>
      <right style="medium">
        <color rgb="FFDDEBF7"/>
      </right>
      <top style="medium">
        <color rgb="FFDDEBF7"/>
      </top>
      <bottom/>
      <diagonal/>
    </border>
    <border>
      <left/>
      <right style="medium">
        <color theme="4" tint="0.79998168889431442"/>
      </right>
      <top/>
      <bottom/>
      <diagonal/>
    </border>
    <border>
      <left style="medium">
        <color theme="4" tint="0.79998168889431442"/>
      </left>
      <right style="medium">
        <color theme="4" tint="0.79998168889431442"/>
      </right>
      <top/>
      <bottom/>
      <diagonal/>
    </border>
    <border>
      <left/>
      <right style="medium">
        <color theme="4" tint="0.79998168889431442"/>
      </right>
      <top/>
      <bottom style="medium">
        <color theme="4" tint="0.79998168889431442"/>
      </bottom>
      <diagonal/>
    </border>
    <border>
      <left style="medium">
        <color theme="4" tint="0.79998168889431442"/>
      </left>
      <right style="medium">
        <color theme="4" tint="0.79998168889431442"/>
      </right>
      <top/>
      <bottom style="medium">
        <color theme="4" tint="0.79998168889431442"/>
      </bottom>
      <diagonal/>
    </border>
    <border>
      <left/>
      <right/>
      <top/>
      <bottom style="medium">
        <color theme="4" tint="0.79998168889431442"/>
      </bottom>
      <diagonal/>
    </border>
    <border>
      <left style="medium">
        <color rgb="FFFFFFFF"/>
      </left>
      <right style="medium">
        <color theme="4" tint="0.79998168889431442"/>
      </right>
      <top style="medium">
        <color theme="4" tint="0.79998168889431442"/>
      </top>
      <bottom style="medium">
        <color rgb="FFFFFFFF"/>
      </bottom>
      <diagonal/>
    </border>
    <border>
      <left/>
      <right/>
      <top/>
      <bottom style="medium">
        <color rgb="FFFFFFFF"/>
      </bottom>
      <diagonal/>
    </border>
    <border>
      <left style="medium">
        <color theme="4" tint="0.79998168889431442"/>
      </left>
      <right style="medium">
        <color rgb="FFFFFFFF"/>
      </right>
      <top style="medium">
        <color theme="4" tint="0.79998168889431442"/>
      </top>
      <bottom style="medium">
        <color rgb="FFFFFFFF"/>
      </bottom>
      <diagonal/>
    </border>
    <border>
      <left/>
      <right style="thin">
        <color indexed="64"/>
      </right>
      <top style="thin">
        <color indexed="64"/>
      </top>
      <bottom/>
      <diagonal/>
    </border>
    <border>
      <left/>
      <right/>
      <top style="thin">
        <color indexed="64"/>
      </top>
      <bottom/>
      <diagonal/>
    </border>
    <border>
      <left style="thin">
        <color theme="0"/>
      </left>
      <right/>
      <top style="medium">
        <color auto="1"/>
      </top>
      <bottom/>
      <diagonal/>
    </border>
    <border>
      <left style="thin">
        <color theme="0"/>
      </left>
      <right style="medium">
        <color indexed="64"/>
      </right>
      <top style="medium">
        <color indexed="64"/>
      </top>
      <bottom/>
      <diagonal/>
    </border>
    <border>
      <left style="medium">
        <color indexed="64"/>
      </left>
      <right style="thin">
        <color theme="0"/>
      </right>
      <top/>
      <bottom/>
      <diagonal/>
    </border>
    <border>
      <left style="thin">
        <color theme="0"/>
      </left>
      <right style="thin">
        <color theme="0"/>
      </right>
      <top/>
      <bottom/>
      <diagonal/>
    </border>
    <border>
      <left style="thin">
        <color theme="0"/>
      </left>
      <right style="medium">
        <color indexed="64"/>
      </right>
      <top/>
      <bottom/>
      <diagonal/>
    </border>
    <border>
      <left style="thin">
        <color theme="0"/>
      </left>
      <right style="medium">
        <color indexed="64"/>
      </right>
      <top/>
      <bottom style="thin">
        <color theme="0"/>
      </bottom>
      <diagonal/>
    </border>
    <border>
      <left style="medium">
        <color indexed="64"/>
      </left>
      <right style="thin">
        <color theme="0"/>
      </right>
      <top/>
      <bottom style="medium">
        <color indexed="64"/>
      </bottom>
      <diagonal/>
    </border>
    <border>
      <left style="thin">
        <color theme="0"/>
      </left>
      <right style="thin">
        <color theme="0"/>
      </right>
      <top style="thin">
        <color theme="0"/>
      </top>
      <bottom style="medium">
        <color indexed="64"/>
      </bottom>
      <diagonal/>
    </border>
    <border>
      <left/>
      <right/>
      <top style="thin">
        <color theme="0"/>
      </top>
      <bottom style="medium">
        <color indexed="64"/>
      </bottom>
      <diagonal/>
    </border>
    <border>
      <left/>
      <right style="thin">
        <color theme="0"/>
      </right>
      <top style="thin">
        <color theme="0"/>
      </top>
      <bottom style="medium">
        <color indexed="64"/>
      </bottom>
      <diagonal/>
    </border>
    <border>
      <left style="thin">
        <color theme="0"/>
      </left>
      <right style="medium">
        <color indexed="64"/>
      </right>
      <top style="thin">
        <color theme="0"/>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theme="0"/>
      </right>
      <top style="medium">
        <color indexed="64"/>
      </top>
      <bottom style="medium">
        <color indexed="64"/>
      </bottom>
      <diagonal/>
    </border>
    <border>
      <left style="thin">
        <color theme="0"/>
      </left>
      <right style="medium">
        <color indexed="64"/>
      </right>
      <top style="medium">
        <color indexed="64"/>
      </top>
      <bottom style="medium">
        <color indexed="64"/>
      </bottom>
      <diagonal/>
    </border>
    <border>
      <left style="medium">
        <color indexed="64"/>
      </left>
      <right style="thin">
        <color theme="0"/>
      </right>
      <top style="thin">
        <color theme="0"/>
      </top>
      <bottom style="medium">
        <color indexed="64"/>
      </bottom>
      <diagonal/>
    </border>
    <border>
      <left style="thin">
        <color theme="0"/>
      </left>
      <right/>
      <top style="thin">
        <color theme="0"/>
      </top>
      <bottom style="thin">
        <color theme="0"/>
      </bottom>
      <diagonal/>
    </border>
    <border>
      <left/>
      <right style="thin">
        <color theme="0"/>
      </right>
      <top style="thin">
        <color theme="0"/>
      </top>
      <bottom/>
      <diagonal/>
    </border>
    <border>
      <left style="thin">
        <color theme="0"/>
      </left>
      <right/>
      <top style="thin">
        <color theme="0"/>
      </top>
      <bottom/>
      <diagonal/>
    </border>
    <border>
      <left/>
      <right style="medium">
        <color theme="0"/>
      </right>
      <top style="medium">
        <color theme="0"/>
      </top>
      <bottom/>
      <diagonal/>
    </border>
    <border>
      <left style="medium">
        <color theme="0"/>
      </left>
      <right style="medium">
        <color theme="0"/>
      </right>
      <top style="medium">
        <color theme="0"/>
      </top>
      <bottom/>
      <diagonal/>
    </border>
    <border>
      <left style="medium">
        <color theme="0"/>
      </left>
      <right/>
      <top style="medium">
        <color theme="0"/>
      </top>
      <bottom/>
      <diagonal/>
    </border>
    <border>
      <left style="medium">
        <color theme="0"/>
      </left>
      <right/>
      <top style="medium">
        <color theme="0"/>
      </top>
      <bottom style="medium">
        <color theme="0"/>
      </bottom>
      <diagonal/>
    </border>
    <border>
      <left/>
      <right/>
      <top style="medium">
        <color theme="0"/>
      </top>
      <bottom style="thin">
        <color theme="4"/>
      </bottom>
      <diagonal/>
    </border>
    <border>
      <left/>
      <right/>
      <top style="medium">
        <color theme="0"/>
      </top>
      <bottom/>
      <diagonal/>
    </border>
    <border>
      <left/>
      <right/>
      <top style="medium">
        <color theme="0"/>
      </top>
      <bottom style="thin">
        <color rgb="FF0070C0"/>
      </bottom>
      <diagonal/>
    </border>
    <border>
      <left/>
      <right/>
      <top style="thin">
        <color rgb="FF0070C0"/>
      </top>
      <bottom/>
      <diagonal/>
    </border>
    <border>
      <left/>
      <right/>
      <top style="thin">
        <color rgb="FF0070C0"/>
      </top>
      <bottom style="thin">
        <color theme="2" tint="-9.9978637043366805E-2"/>
      </bottom>
      <diagonal/>
    </border>
    <border>
      <left/>
      <right/>
      <top style="thin">
        <color theme="4"/>
      </top>
      <bottom/>
      <diagonal/>
    </border>
    <border>
      <left/>
      <right/>
      <top style="thin">
        <color theme="2" tint="-9.9978637043366805E-2"/>
      </top>
      <bottom style="medium">
        <color theme="0"/>
      </bottom>
      <diagonal/>
    </border>
    <border>
      <left/>
      <right/>
      <top/>
      <bottom style="thin">
        <color theme="2" tint="-9.9978637043366805E-2"/>
      </bottom>
      <diagonal/>
    </border>
    <border>
      <left/>
      <right/>
      <top style="thin">
        <color theme="4"/>
      </top>
      <bottom style="thin">
        <color theme="2" tint="-9.9978637043366805E-2"/>
      </bottom>
      <diagonal/>
    </border>
    <border>
      <left/>
      <right/>
      <top style="thin">
        <color theme="2" tint="-9.9978637043366805E-2"/>
      </top>
      <bottom style="thin">
        <color theme="2" tint="-9.9978637043366805E-2"/>
      </bottom>
      <diagonal/>
    </border>
    <border>
      <left/>
      <right/>
      <top style="thin">
        <color theme="2" tint="-9.9978637043366805E-2"/>
      </top>
      <bottom/>
      <diagonal/>
    </border>
    <border>
      <left/>
      <right/>
      <top/>
      <bottom style="thin">
        <color theme="2"/>
      </bottom>
      <diagonal/>
    </border>
    <border>
      <left style="medium">
        <color theme="0"/>
      </left>
      <right/>
      <top style="medium">
        <color theme="0"/>
      </top>
      <bottom style="medium">
        <color indexed="64"/>
      </bottom>
      <diagonal/>
    </border>
    <border>
      <left/>
      <right/>
      <top style="medium">
        <color theme="0"/>
      </top>
      <bottom style="medium">
        <color indexed="64"/>
      </bottom>
      <diagonal/>
    </border>
    <border>
      <left/>
      <right style="medium">
        <color theme="0"/>
      </right>
      <top style="medium">
        <color indexed="64"/>
      </top>
      <bottom/>
      <diagonal/>
    </border>
    <border>
      <left style="medium">
        <color theme="0"/>
      </left>
      <right/>
      <top style="medium">
        <color indexed="64"/>
      </top>
      <bottom style="medium">
        <color theme="0"/>
      </bottom>
      <diagonal/>
    </border>
    <border>
      <left/>
      <right/>
      <top style="medium">
        <color indexed="64"/>
      </top>
      <bottom style="medium">
        <color theme="0"/>
      </bottom>
      <diagonal/>
    </border>
    <border>
      <left style="medium">
        <color theme="0"/>
      </left>
      <right style="medium">
        <color theme="0"/>
      </right>
      <top/>
      <bottom style="thin">
        <color theme="0"/>
      </bottom>
      <diagonal/>
    </border>
    <border>
      <left/>
      <right/>
      <top/>
      <bottom style="medium">
        <color rgb="FF00B0F0"/>
      </bottom>
      <diagonal/>
    </border>
    <border>
      <left/>
      <right/>
      <top style="medium">
        <color rgb="FF00B0F0"/>
      </top>
      <bottom/>
      <diagonal/>
    </border>
    <border>
      <left/>
      <right style="thick">
        <color theme="0"/>
      </right>
      <top style="thin">
        <color theme="0"/>
      </top>
      <bottom style="thin">
        <color theme="0"/>
      </bottom>
      <diagonal/>
    </border>
    <border>
      <left style="medium">
        <color theme="0"/>
      </left>
      <right/>
      <top style="medium">
        <color indexed="64"/>
      </top>
      <bottom/>
      <diagonal/>
    </border>
    <border>
      <left style="medium">
        <color indexed="64"/>
      </left>
      <right style="medium">
        <color theme="0"/>
      </right>
      <top/>
      <bottom/>
      <diagonal/>
    </border>
    <border>
      <left style="medium">
        <color theme="0"/>
      </left>
      <right style="medium">
        <color indexed="64"/>
      </right>
      <top style="medium">
        <color theme="0"/>
      </top>
      <bottom/>
      <diagonal/>
    </border>
    <border>
      <left style="medium">
        <color indexed="64"/>
      </left>
      <right/>
      <top/>
      <bottom style="thin">
        <color auto="1"/>
      </bottom>
      <diagonal/>
    </border>
    <border>
      <left/>
      <right style="medium">
        <color theme="0"/>
      </right>
      <top style="medium">
        <color indexed="64"/>
      </top>
      <bottom style="medium">
        <color indexed="64"/>
      </bottom>
      <diagonal/>
    </border>
    <border>
      <left style="medium">
        <color theme="0"/>
      </left>
      <right style="medium">
        <color theme="0"/>
      </right>
      <top style="medium">
        <color indexed="64"/>
      </top>
      <bottom style="medium">
        <color indexed="64"/>
      </bottom>
      <diagonal/>
    </border>
    <border>
      <left style="medium">
        <color theme="0"/>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thin">
        <color indexed="64"/>
      </bottom>
      <diagonal/>
    </border>
    <border>
      <left style="medium">
        <color theme="0"/>
      </left>
      <right style="medium">
        <color theme="0"/>
      </right>
      <top style="medium">
        <color theme="0"/>
      </top>
      <bottom style="thin">
        <color indexed="64"/>
      </bottom>
      <diagonal/>
    </border>
    <border>
      <left style="medium">
        <color theme="0"/>
      </left>
      <right style="medium">
        <color theme="0"/>
      </right>
      <top style="thin">
        <color indexed="64"/>
      </top>
      <bottom style="medium">
        <color theme="0"/>
      </bottom>
      <diagonal/>
    </border>
    <border>
      <left/>
      <right/>
      <top style="thin">
        <color indexed="64"/>
      </top>
      <bottom style="medium">
        <color indexed="64"/>
      </bottom>
      <diagonal/>
    </border>
    <border>
      <left style="medium">
        <color theme="0"/>
      </left>
      <right/>
      <top/>
      <bottom style="medium">
        <color indexed="64"/>
      </bottom>
      <diagonal/>
    </border>
    <border>
      <left/>
      <right/>
      <top/>
      <bottom style="thin">
        <color theme="8" tint="-0.249977111117893"/>
      </bottom>
      <diagonal/>
    </border>
    <border>
      <left style="thin">
        <color theme="0"/>
      </left>
      <right style="thin">
        <color theme="0"/>
      </right>
      <top/>
      <bottom style="thin">
        <color theme="8" tint="-0.249977111117893"/>
      </bottom>
      <diagonal/>
    </border>
    <border>
      <left style="thin">
        <color theme="0"/>
      </left>
      <right style="thin">
        <color theme="0"/>
      </right>
      <top style="thin">
        <color theme="0"/>
      </top>
      <bottom style="thin">
        <color theme="8" tint="-0.249977111117893"/>
      </bottom>
      <diagonal/>
    </border>
    <border>
      <left style="medium">
        <color theme="0"/>
      </left>
      <right style="medium">
        <color theme="0"/>
      </right>
      <top style="medium">
        <color indexed="64"/>
      </top>
      <bottom/>
      <diagonal/>
    </border>
    <border>
      <left style="medium">
        <color theme="0"/>
      </left>
      <right style="medium">
        <color theme="0"/>
      </right>
      <top style="medium">
        <color theme="0"/>
      </top>
      <bottom style="medium">
        <color indexed="64"/>
      </bottom>
      <diagonal/>
    </border>
    <border>
      <left style="medium">
        <color theme="0"/>
      </left>
      <right style="medium">
        <color theme="0"/>
      </right>
      <top style="medium">
        <color indexed="64"/>
      </top>
      <bottom style="medium">
        <color theme="0"/>
      </bottom>
      <diagonal/>
    </border>
    <border>
      <left/>
      <right style="medium">
        <color theme="0"/>
      </right>
      <top style="medium">
        <color indexed="64"/>
      </top>
      <bottom style="medium">
        <color theme="0"/>
      </bottom>
      <diagonal/>
    </border>
    <border>
      <left style="thin">
        <color theme="0"/>
      </left>
      <right/>
      <top/>
      <bottom style="thin">
        <color theme="8" tint="-0.249977111117893"/>
      </bottom>
      <diagonal/>
    </border>
    <border>
      <left style="thin">
        <color theme="0"/>
      </left>
      <right style="thin">
        <color theme="0"/>
      </right>
      <top style="medium">
        <color theme="0"/>
      </top>
      <bottom style="thin">
        <color theme="8" tint="-0.249977111117893"/>
      </bottom>
      <diagonal/>
    </border>
    <border>
      <left style="medium">
        <color theme="0"/>
      </left>
      <right style="medium">
        <color theme="0"/>
      </right>
      <top style="thin">
        <color theme="0"/>
      </top>
      <bottom style="medium">
        <color theme="0"/>
      </bottom>
      <diagonal/>
    </border>
    <border>
      <left/>
      <right/>
      <top style="medium">
        <color theme="0"/>
      </top>
      <bottom style="medium">
        <color theme="0"/>
      </bottom>
      <diagonal/>
    </border>
    <border>
      <left/>
      <right/>
      <top style="thin">
        <color theme="4" tint="0.39997558519241921"/>
      </top>
      <bottom/>
      <diagonal/>
    </border>
    <border>
      <left style="double">
        <color indexed="64"/>
      </left>
      <right style="medium">
        <color theme="0"/>
      </right>
      <top style="medium">
        <color indexed="64"/>
      </top>
      <bottom style="double">
        <color theme="2" tint="-0.499984740745262"/>
      </bottom>
      <diagonal/>
    </border>
    <border>
      <left style="medium">
        <color theme="0"/>
      </left>
      <right/>
      <top style="medium">
        <color indexed="64"/>
      </top>
      <bottom style="double">
        <color rgb="FF00B0F0"/>
      </bottom>
      <diagonal/>
    </border>
    <border>
      <left style="medium">
        <color theme="0"/>
      </left>
      <right style="medium">
        <color theme="0"/>
      </right>
      <top style="medium">
        <color indexed="64"/>
      </top>
      <bottom style="double">
        <color rgb="FF00B0F0"/>
      </bottom>
      <diagonal/>
    </border>
    <border>
      <left/>
      <right style="medium">
        <color theme="0"/>
      </right>
      <top style="medium">
        <color indexed="64"/>
      </top>
      <bottom style="double">
        <color rgb="FF00B0F0"/>
      </bottom>
      <diagonal/>
    </border>
    <border>
      <left/>
      <right/>
      <top style="medium">
        <color indexed="64"/>
      </top>
      <bottom style="double">
        <color rgb="FF00B0F0"/>
      </bottom>
      <diagonal/>
    </border>
    <border>
      <left/>
      <right style="medium">
        <color theme="0"/>
      </right>
      <top style="medium">
        <color theme="0"/>
      </top>
      <bottom style="medium">
        <color theme="0"/>
      </bottom>
      <diagonal/>
    </border>
    <border>
      <left style="double">
        <color indexed="64"/>
      </left>
      <right style="medium">
        <color theme="0"/>
      </right>
      <top/>
      <bottom style="medium">
        <color theme="0"/>
      </bottom>
      <diagonal/>
    </border>
    <border>
      <left style="double">
        <color indexed="64"/>
      </left>
      <right style="medium">
        <color theme="0"/>
      </right>
      <top/>
      <bottom/>
      <diagonal/>
    </border>
    <border>
      <left style="double">
        <color indexed="64"/>
      </left>
      <right style="medium">
        <color theme="0"/>
      </right>
      <top style="medium">
        <color theme="0"/>
      </top>
      <bottom/>
      <diagonal/>
    </border>
    <border>
      <left style="double">
        <color indexed="64"/>
      </left>
      <right/>
      <top style="medium">
        <color theme="0"/>
      </top>
      <bottom/>
      <diagonal/>
    </border>
    <border>
      <left style="double">
        <color indexed="64"/>
      </left>
      <right/>
      <top/>
      <bottom style="medium">
        <color theme="0"/>
      </bottom>
      <diagonal/>
    </border>
    <border>
      <left style="double">
        <color indexed="64"/>
      </left>
      <right style="medium">
        <color theme="0"/>
      </right>
      <top style="medium">
        <color theme="0"/>
      </top>
      <bottom style="medium">
        <color theme="0"/>
      </bottom>
      <diagonal/>
    </border>
    <border>
      <left style="double">
        <color indexed="64"/>
      </left>
      <right/>
      <top style="medium">
        <color theme="0"/>
      </top>
      <bottom style="medium">
        <color theme="0"/>
      </bottom>
      <diagonal/>
    </border>
    <border>
      <left style="double">
        <color indexed="64"/>
      </left>
      <right/>
      <top/>
      <bottom/>
      <diagonal/>
    </border>
    <border>
      <left style="medium">
        <color theme="0"/>
      </left>
      <right/>
      <top style="medium">
        <color rgb="FFC00000"/>
      </top>
      <bottom style="medium">
        <color indexed="64"/>
      </bottom>
      <diagonal/>
    </border>
    <border>
      <left/>
      <right/>
      <top style="medium">
        <color rgb="FFC00000"/>
      </top>
      <bottom style="medium">
        <color indexed="64"/>
      </bottom>
      <diagonal/>
    </border>
    <border>
      <left style="medium">
        <color rgb="FFC00000"/>
      </left>
      <right style="medium">
        <color theme="0"/>
      </right>
      <top style="medium">
        <color rgb="FFC00000"/>
      </top>
      <bottom style="medium">
        <color indexed="64"/>
      </bottom>
      <diagonal/>
    </border>
    <border>
      <left style="medium">
        <color theme="0"/>
      </left>
      <right style="medium">
        <color theme="0"/>
      </right>
      <top style="medium">
        <color rgb="FFC00000"/>
      </top>
      <bottom style="medium">
        <color indexed="64"/>
      </bottom>
      <diagonal/>
    </border>
    <border>
      <left/>
      <right style="double">
        <color indexed="64"/>
      </right>
      <top/>
      <bottom/>
      <diagonal/>
    </border>
    <border>
      <left style="double">
        <color indexed="64"/>
      </left>
      <right/>
      <top style="medium">
        <color indexed="64"/>
      </top>
      <bottom style="medium">
        <color theme="0"/>
      </bottom>
      <diagonal/>
    </border>
    <border>
      <left/>
      <right style="double">
        <color indexed="64"/>
      </right>
      <top style="medium">
        <color indexed="64"/>
      </top>
      <bottom style="medium">
        <color theme="0"/>
      </bottom>
      <diagonal/>
    </border>
    <border>
      <left style="medium">
        <color theme="0"/>
      </left>
      <right/>
      <top style="medium">
        <color theme="0"/>
      </top>
      <bottom style="double">
        <color rgb="FF00B0F0"/>
      </bottom>
      <diagonal/>
    </border>
    <border>
      <left style="medium">
        <color theme="0"/>
      </left>
      <right style="medium">
        <color theme="0"/>
      </right>
      <top style="medium">
        <color theme="0"/>
      </top>
      <bottom style="double">
        <color rgb="FF00B0F0"/>
      </bottom>
      <diagonal/>
    </border>
    <border>
      <left/>
      <right style="double">
        <color indexed="64"/>
      </right>
      <top style="medium">
        <color theme="0"/>
      </top>
      <bottom style="double">
        <color rgb="FF00B0F0"/>
      </bottom>
      <diagonal/>
    </border>
    <border>
      <left/>
      <right style="medium">
        <color theme="0"/>
      </right>
      <top style="double">
        <color theme="2" tint="-0.499984740745262"/>
      </top>
      <bottom style="medium">
        <color theme="0"/>
      </bottom>
      <diagonal/>
    </border>
    <border>
      <left/>
      <right style="double">
        <color indexed="64"/>
      </right>
      <top/>
      <bottom style="medium">
        <color theme="0"/>
      </bottom>
      <diagonal/>
    </border>
    <border>
      <left/>
      <right style="double">
        <color indexed="64"/>
      </right>
      <top style="medium">
        <color theme="0"/>
      </top>
      <bottom style="medium">
        <color theme="0"/>
      </bottom>
      <diagonal/>
    </border>
    <border>
      <left/>
      <right style="double">
        <color indexed="64"/>
      </right>
      <top style="medium">
        <color theme="0"/>
      </top>
      <bottom/>
      <diagonal/>
    </border>
    <border>
      <left style="medium">
        <color theme="0"/>
      </left>
      <right style="double">
        <color indexed="64"/>
      </right>
      <top style="medium">
        <color indexed="64"/>
      </top>
      <bottom style="medium">
        <color indexed="64"/>
      </bottom>
      <diagonal/>
    </border>
    <border>
      <left/>
      <right/>
      <top style="thin">
        <color theme="0" tint="-0.14999847407452621"/>
      </top>
      <bottom style="thin">
        <color theme="0" tint="-0.14999847407452621"/>
      </bottom>
      <diagonal/>
    </border>
    <border>
      <left/>
      <right/>
      <top style="thin">
        <color theme="0" tint="-0.14999847407452621"/>
      </top>
      <bottom style="thin">
        <color theme="2" tint="-9.9978637043366805E-2"/>
      </bottom>
      <diagonal/>
    </border>
    <border>
      <left/>
      <right/>
      <top style="thin">
        <color theme="2" tint="-9.9978637043366805E-2"/>
      </top>
      <bottom style="thin">
        <color theme="0" tint="-0.14999847407452621"/>
      </bottom>
      <diagonal/>
    </border>
    <border>
      <left/>
      <right/>
      <top/>
      <bottom style="thin">
        <color theme="0" tint="-0.14999847407452621"/>
      </bottom>
      <diagonal/>
    </border>
    <border>
      <left/>
      <right/>
      <top style="thin">
        <color theme="2"/>
      </top>
      <bottom style="thin">
        <color theme="2"/>
      </bottom>
      <diagonal/>
    </border>
    <border>
      <left style="medium">
        <color theme="0"/>
      </left>
      <right style="medium">
        <color theme="0"/>
      </right>
      <top style="thin">
        <color theme="4" tint="0.39997558519241921"/>
      </top>
      <bottom/>
      <diagonal/>
    </border>
  </borders>
  <cellStyleXfs count="34">
    <xf numFmtId="0" fontId="0" fillId="0" borderId="0"/>
    <xf numFmtId="43"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0" fontId="26" fillId="0" borderId="0"/>
    <xf numFmtId="9" fontId="1" fillId="0" borderId="0" applyFont="0" applyFill="0" applyBorder="0" applyAlignment="0" applyProtection="0"/>
    <xf numFmtId="0" fontId="39" fillId="0" borderId="0"/>
    <xf numFmtId="43" fontId="1"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1" fillId="0" borderId="0"/>
    <xf numFmtId="0" fontId="1" fillId="0" borderId="0"/>
    <xf numFmtId="9" fontId="91" fillId="0" borderId="0" applyFont="0" applyFill="0" applyBorder="0" applyAlignment="0" applyProtection="0"/>
    <xf numFmtId="0" fontId="91" fillId="0" borderId="0"/>
    <xf numFmtId="43" fontId="91" fillId="0" borderId="0" applyFont="0" applyFill="0" applyBorder="0" applyAlignment="0" applyProtection="0"/>
    <xf numFmtId="44" fontId="91" fillId="0" borderId="0" applyFont="0" applyFill="0" applyBorder="0" applyAlignment="0" applyProtection="0"/>
    <xf numFmtId="0" fontId="1" fillId="0" borderId="0"/>
    <xf numFmtId="0" fontId="1" fillId="0" borderId="0"/>
    <xf numFmtId="0" fontId="9" fillId="0" borderId="0"/>
    <xf numFmtId="9" fontId="1" fillId="0" borderId="0" applyFont="0" applyFill="0" applyBorder="0" applyAlignment="0" applyProtection="0"/>
    <xf numFmtId="0" fontId="1" fillId="0" borderId="0"/>
    <xf numFmtId="9" fontId="9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9" fillId="0" borderId="0"/>
    <xf numFmtId="43" fontId="1" fillId="0" borderId="0" applyFont="0" applyFill="0" applyBorder="0" applyAlignment="0" applyProtection="0"/>
    <xf numFmtId="177" fontId="1"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154" fillId="0" borderId="0"/>
  </cellStyleXfs>
  <cellXfs count="2082">
    <xf numFmtId="0" fontId="0" fillId="0" borderId="0" xfId="0"/>
    <xf numFmtId="0" fontId="8" fillId="2" borderId="0" xfId="0" applyFont="1" applyFill="1"/>
    <xf numFmtId="0" fontId="10" fillId="3" borderId="1" xfId="3" applyFont="1" applyFill="1" applyBorder="1" applyAlignment="1">
      <alignment horizontal="center" vertical="center"/>
    </xf>
    <xf numFmtId="0" fontId="10" fillId="3" borderId="1" xfId="3" applyFont="1" applyFill="1" applyBorder="1" applyAlignment="1">
      <alignment horizontal="center" vertical="center" wrapText="1"/>
    </xf>
    <xf numFmtId="0" fontId="6" fillId="4" borderId="0" xfId="3" applyFont="1" applyFill="1"/>
    <xf numFmtId="164" fontId="11" fillId="4" borderId="0" xfId="3" applyNumberFormat="1" applyFont="1" applyFill="1" applyAlignment="1">
      <alignment horizontal="right"/>
    </xf>
    <xf numFmtId="0" fontId="12" fillId="0" borderId="0" xfId="3" applyFont="1" applyAlignment="1">
      <alignment horizontal="left" indent="3"/>
    </xf>
    <xf numFmtId="165" fontId="13" fillId="0" borderId="0" xfId="4" applyNumberFormat="1" applyFont="1" applyBorder="1" applyAlignment="1">
      <alignment horizontal="right"/>
    </xf>
    <xf numFmtId="0" fontId="12" fillId="2" borderId="0" xfId="3" applyFont="1" applyFill="1" applyAlignment="1">
      <alignment horizontal="left" indent="3"/>
    </xf>
    <xf numFmtId="165" fontId="13" fillId="2" borderId="0" xfId="4" applyNumberFormat="1" applyFont="1" applyFill="1" applyBorder="1" applyAlignment="1">
      <alignment horizontal="right"/>
    </xf>
    <xf numFmtId="0" fontId="6" fillId="2" borderId="0" xfId="3" applyFont="1" applyFill="1" applyAlignment="1">
      <alignment horizontal="left" indent="1"/>
    </xf>
    <xf numFmtId="164" fontId="11" fillId="2" borderId="0" xfId="3" applyNumberFormat="1" applyFont="1" applyFill="1" applyAlignment="1">
      <alignment horizontal="right"/>
    </xf>
    <xf numFmtId="0" fontId="12" fillId="5" borderId="0" xfId="3" applyFont="1" applyFill="1" applyAlignment="1">
      <alignment horizontal="left" indent="2"/>
    </xf>
    <xf numFmtId="164" fontId="14" fillId="5" borderId="0" xfId="3" applyNumberFormat="1" applyFont="1" applyFill="1" applyAlignment="1">
      <alignment horizontal="right"/>
    </xf>
    <xf numFmtId="0" fontId="12" fillId="6" borderId="0" xfId="3" applyFont="1" applyFill="1"/>
    <xf numFmtId="0" fontId="15" fillId="6" borderId="0" xfId="3" applyFont="1" applyFill="1"/>
    <xf numFmtId="0" fontId="10" fillId="3" borderId="0" xfId="3" applyFont="1" applyFill="1"/>
    <xf numFmtId="164" fontId="10" fillId="3" borderId="0" xfId="3" applyNumberFormat="1" applyFont="1" applyFill="1" applyAlignment="1">
      <alignment horizontal="right"/>
    </xf>
    <xf numFmtId="0" fontId="16" fillId="6" borderId="0" xfId="3" applyFont="1" applyFill="1"/>
    <xf numFmtId="0" fontId="17" fillId="6" borderId="0" xfId="3" applyFont="1" applyFill="1"/>
    <xf numFmtId="0" fontId="16" fillId="0" borderId="0" xfId="3" applyFont="1"/>
    <xf numFmtId="0" fontId="17" fillId="0" borderId="0" xfId="3" applyFont="1"/>
    <xf numFmtId="0" fontId="18" fillId="7" borderId="0" xfId="3" applyFont="1" applyFill="1"/>
    <xf numFmtId="164" fontId="19" fillId="7" borderId="0" xfId="3" applyNumberFormat="1" applyFont="1" applyFill="1" applyAlignment="1">
      <alignment horizontal="right"/>
    </xf>
    <xf numFmtId="164" fontId="19" fillId="7" borderId="0" xfId="3" applyNumberFormat="1" applyFont="1" applyFill="1"/>
    <xf numFmtId="0" fontId="18" fillId="0" borderId="0" xfId="0" applyFont="1" applyAlignment="1">
      <alignment horizontal="center" vertical="top"/>
    </xf>
    <xf numFmtId="0" fontId="8" fillId="0" borderId="0" xfId="0" applyFont="1" applyAlignment="1">
      <alignment horizontal="center" vertical="center"/>
    </xf>
    <xf numFmtId="0" fontId="0" fillId="0" borderId="0" xfId="0" applyAlignment="1">
      <alignment horizontal="left" vertical="top" wrapText="1"/>
    </xf>
    <xf numFmtId="0" fontId="0" fillId="0" borderId="0" xfId="0" applyAlignment="1">
      <alignment horizontal="center" vertical="center"/>
    </xf>
    <xf numFmtId="167" fontId="0" fillId="0" borderId="0" xfId="1" applyNumberFormat="1" applyFont="1" applyAlignment="1">
      <alignment horizontal="center" vertical="center"/>
    </xf>
    <xf numFmtId="0" fontId="18" fillId="0" borderId="0" xfId="0" applyFont="1" applyAlignment="1">
      <alignment horizontal="center" vertical="center"/>
    </xf>
    <xf numFmtId="0" fontId="23" fillId="0" borderId="0" xfId="0" applyFont="1" applyAlignment="1">
      <alignment vertical="center"/>
    </xf>
    <xf numFmtId="0" fontId="24" fillId="0" borderId="0" xfId="0" applyFont="1" applyAlignment="1">
      <alignment horizontal="left" vertical="top"/>
    </xf>
    <xf numFmtId="0" fontId="4" fillId="0" borderId="0" xfId="0" applyFont="1" applyAlignment="1">
      <alignment horizontal="center" vertical="center"/>
    </xf>
    <xf numFmtId="168" fontId="0" fillId="0" borderId="0" xfId="0" applyNumberFormat="1"/>
    <xf numFmtId="167" fontId="0" fillId="0" borderId="0" xfId="1" applyNumberFormat="1" applyFont="1"/>
    <xf numFmtId="0" fontId="18" fillId="0" borderId="0" xfId="0" applyFont="1" applyAlignment="1">
      <alignment vertical="top"/>
    </xf>
    <xf numFmtId="0" fontId="8" fillId="0" borderId="0" xfId="0" applyFont="1" applyAlignment="1">
      <alignment vertical="center"/>
    </xf>
    <xf numFmtId="0" fontId="4" fillId="0" borderId="0" xfId="0" applyFont="1"/>
    <xf numFmtId="168" fontId="4" fillId="0" borderId="0" xfId="1" applyNumberFormat="1" applyFont="1"/>
    <xf numFmtId="168" fontId="0" fillId="0" borderId="0" xfId="1" applyNumberFormat="1" applyFont="1"/>
    <xf numFmtId="0" fontId="24" fillId="0" borderId="0" xfId="0" applyFont="1" applyAlignment="1">
      <alignment horizontal="left" vertical="center"/>
    </xf>
    <xf numFmtId="0" fontId="18" fillId="0" borderId="0" xfId="0" applyFont="1" applyAlignment="1">
      <alignment horizontal="left" vertical="top"/>
    </xf>
    <xf numFmtId="0" fontId="0" fillId="0" borderId="0" xfId="0" applyAlignment="1">
      <alignment wrapText="1"/>
    </xf>
    <xf numFmtId="0" fontId="25" fillId="8" borderId="2" xfId="0" applyFont="1" applyFill="1" applyBorder="1" applyAlignment="1">
      <alignment horizontal="center" vertical="center" wrapText="1"/>
    </xf>
    <xf numFmtId="0" fontId="25" fillId="8" borderId="3" xfId="0" applyFont="1" applyFill="1" applyBorder="1" applyAlignment="1">
      <alignment horizontal="center" vertical="center"/>
    </xf>
    <xf numFmtId="0" fontId="27" fillId="0" borderId="4" xfId="5" applyFont="1" applyBorder="1" applyAlignment="1">
      <alignment horizontal="center" vertical="center"/>
    </xf>
    <xf numFmtId="168" fontId="23" fillId="0" borderId="5" xfId="0" applyNumberFormat="1" applyFont="1" applyBorder="1" applyAlignment="1">
      <alignment horizontal="center" vertical="center"/>
    </xf>
    <xf numFmtId="0" fontId="27" fillId="0" borderId="6" xfId="5" applyFont="1" applyBorder="1" applyAlignment="1">
      <alignment horizontal="center" vertical="center"/>
    </xf>
    <xf numFmtId="168" fontId="23" fillId="0" borderId="7" xfId="0" applyNumberFormat="1" applyFont="1" applyBorder="1" applyAlignment="1">
      <alignment horizontal="center" vertical="center"/>
    </xf>
    <xf numFmtId="0" fontId="0" fillId="0" borderId="8" xfId="0" applyBorder="1"/>
    <xf numFmtId="0" fontId="27" fillId="0" borderId="6" xfId="5" applyFont="1" applyBorder="1" applyAlignment="1">
      <alignment horizontal="center" vertical="center" wrapText="1"/>
    </xf>
    <xf numFmtId="0" fontId="27" fillId="0" borderId="9" xfId="5" applyFont="1" applyBorder="1" applyAlignment="1">
      <alignment horizontal="center" vertical="center"/>
    </xf>
    <xf numFmtId="168" fontId="23" fillId="0" borderId="10" xfId="0" applyNumberFormat="1" applyFont="1" applyBorder="1" applyAlignment="1">
      <alignment horizontal="center" vertical="center"/>
    </xf>
    <xf numFmtId="0" fontId="0" fillId="0" borderId="11" xfId="0" applyBorder="1" applyAlignment="1">
      <alignment wrapText="1"/>
    </xf>
    <xf numFmtId="0" fontId="0" fillId="0" borderId="12" xfId="0" applyBorder="1"/>
    <xf numFmtId="0" fontId="0" fillId="0" borderId="13" xfId="0" applyBorder="1" applyAlignment="1">
      <alignment wrapText="1"/>
    </xf>
    <xf numFmtId="0" fontId="0" fillId="0" borderId="14" xfId="0" applyBorder="1"/>
    <xf numFmtId="0" fontId="28" fillId="0" borderId="0" xfId="0" applyFont="1" applyAlignment="1">
      <alignment horizontal="right"/>
    </xf>
    <xf numFmtId="165" fontId="28" fillId="0" borderId="0" xfId="0" applyNumberFormat="1" applyFont="1" applyAlignment="1">
      <alignment horizontal="right"/>
    </xf>
    <xf numFmtId="165" fontId="28" fillId="9" borderId="0" xfId="0" applyNumberFormat="1" applyFont="1" applyFill="1" applyAlignment="1">
      <alignment horizontal="right"/>
    </xf>
    <xf numFmtId="17" fontId="0" fillId="0" borderId="0" xfId="0" applyNumberFormat="1"/>
    <xf numFmtId="2" fontId="0" fillId="0" borderId="0" xfId="0" applyNumberFormat="1"/>
    <xf numFmtId="0" fontId="4" fillId="0" borderId="15" xfId="0" applyFont="1" applyBorder="1" applyAlignment="1">
      <alignment horizontal="center" vertical="center"/>
    </xf>
    <xf numFmtId="0" fontId="4" fillId="0" borderId="16" xfId="0" applyFont="1" applyBorder="1" applyAlignment="1">
      <alignment horizontal="center" vertical="center"/>
    </xf>
    <xf numFmtId="0" fontId="4" fillId="0" borderId="3" xfId="0" applyFont="1" applyBorder="1" applyAlignment="1">
      <alignment horizontal="center" vertical="center"/>
    </xf>
    <xf numFmtId="0" fontId="0" fillId="0" borderId="17" xfId="0" applyBorder="1"/>
    <xf numFmtId="165" fontId="0" fillId="0" borderId="18" xfId="2" applyNumberFormat="1" applyFont="1" applyBorder="1"/>
    <xf numFmtId="2" fontId="0" fillId="0" borderId="19" xfId="0" applyNumberFormat="1" applyBorder="1"/>
    <xf numFmtId="165" fontId="0" fillId="0" borderId="20" xfId="2" applyNumberFormat="1" applyFont="1" applyBorder="1"/>
    <xf numFmtId="2" fontId="0" fillId="0" borderId="17" xfId="0" applyNumberFormat="1" applyBorder="1"/>
    <xf numFmtId="0" fontId="0" fillId="0" borderId="21" xfId="0" applyBorder="1"/>
    <xf numFmtId="2" fontId="0" fillId="0" borderId="22" xfId="0" applyNumberFormat="1" applyBorder="1"/>
    <xf numFmtId="165" fontId="0" fillId="0" borderId="23" xfId="2" applyNumberFormat="1" applyFont="1" applyBorder="1"/>
    <xf numFmtId="2" fontId="0" fillId="0" borderId="21" xfId="0" applyNumberFormat="1" applyBorder="1"/>
    <xf numFmtId="165" fontId="0" fillId="0" borderId="0" xfId="2" applyNumberFormat="1" applyFont="1"/>
    <xf numFmtId="165" fontId="0" fillId="0" borderId="0" xfId="2" applyNumberFormat="1" applyFont="1" applyBorder="1"/>
    <xf numFmtId="17" fontId="0" fillId="0" borderId="0" xfId="0" applyNumberFormat="1" applyAlignment="1">
      <alignment vertical="center" wrapText="1"/>
    </xf>
    <xf numFmtId="0" fontId="0" fillId="0" borderId="0" xfId="0" applyAlignment="1">
      <alignment vertical="center" wrapText="1"/>
    </xf>
    <xf numFmtId="0" fontId="29" fillId="10" borderId="28" xfId="0" applyFont="1" applyFill="1" applyBorder="1" applyAlignment="1">
      <alignment horizontal="center" vertical="center" wrapText="1"/>
    </xf>
    <xf numFmtId="0" fontId="32" fillId="0" borderId="29" xfId="0" applyFont="1" applyBorder="1" applyAlignment="1">
      <alignment horizontal="left" indent="3"/>
    </xf>
    <xf numFmtId="166" fontId="32" fillId="0" borderId="30" xfId="0" applyNumberFormat="1" applyFont="1" applyBorder="1" applyAlignment="1">
      <alignment horizontal="center"/>
    </xf>
    <xf numFmtId="166" fontId="32" fillId="0" borderId="29" xfId="0" applyNumberFormat="1" applyFont="1" applyBorder="1" applyAlignment="1">
      <alignment horizontal="center"/>
    </xf>
    <xf numFmtId="0" fontId="33" fillId="0" borderId="29" xfId="0" applyFont="1" applyBorder="1" applyAlignment="1">
      <alignment horizontal="left" indent="2"/>
    </xf>
    <xf numFmtId="166" fontId="33" fillId="0" borderId="30" xfId="0" applyNumberFormat="1" applyFont="1" applyBorder="1" applyAlignment="1">
      <alignment horizontal="center"/>
    </xf>
    <xf numFmtId="166" fontId="33" fillId="0" borderId="29" xfId="0" applyNumberFormat="1" applyFont="1" applyBorder="1" applyAlignment="1">
      <alignment horizontal="center"/>
    </xf>
    <xf numFmtId="0" fontId="33" fillId="0" borderId="28" xfId="0" applyFont="1" applyBorder="1"/>
    <xf numFmtId="166" fontId="33" fillId="0" borderId="31" xfId="6" applyNumberFormat="1" applyFont="1" applyFill="1" applyBorder="1" applyAlignment="1">
      <alignment horizontal="center"/>
    </xf>
    <xf numFmtId="166" fontId="33" fillId="0" borderId="28" xfId="0" applyNumberFormat="1" applyFont="1" applyBorder="1" applyAlignment="1">
      <alignment horizontal="center"/>
    </xf>
    <xf numFmtId="166" fontId="33" fillId="0" borderId="31" xfId="0" applyNumberFormat="1" applyFont="1" applyBorder="1" applyAlignment="1">
      <alignment horizontal="center"/>
    </xf>
    <xf numFmtId="0" fontId="24" fillId="0" borderId="0" xfId="0" applyFont="1" applyAlignment="1">
      <alignment vertical="center"/>
    </xf>
    <xf numFmtId="0" fontId="24" fillId="0" borderId="0" xfId="0" applyFont="1"/>
    <xf numFmtId="0" fontId="34" fillId="0" borderId="0" xfId="0" applyFont="1" applyAlignment="1">
      <alignment horizontal="center" vertical="center"/>
    </xf>
    <xf numFmtId="0" fontId="37" fillId="0" borderId="41" xfId="0" applyFont="1" applyBorder="1" applyAlignment="1">
      <alignment vertical="center"/>
    </xf>
    <xf numFmtId="168" fontId="20" fillId="0" borderId="42" xfId="0" applyNumberFormat="1" applyFont="1" applyBorder="1" applyAlignment="1">
      <alignment horizontal="center" vertical="center"/>
    </xf>
    <xf numFmtId="168" fontId="20" fillId="0" borderId="20" xfId="0" applyNumberFormat="1" applyFont="1" applyBorder="1" applyAlignment="1">
      <alignment horizontal="center" vertical="center"/>
    </xf>
    <xf numFmtId="0" fontId="20" fillId="0" borderId="20" xfId="0" applyFont="1" applyBorder="1" applyAlignment="1">
      <alignment horizontal="center" vertical="center"/>
    </xf>
    <xf numFmtId="0" fontId="38" fillId="0" borderId="41" xfId="0" applyFont="1" applyBorder="1" applyAlignment="1">
      <alignment horizontal="left" vertical="center" indent="1"/>
    </xf>
    <xf numFmtId="0" fontId="38" fillId="0" borderId="43" xfId="0" applyFont="1" applyBorder="1" applyAlignment="1">
      <alignment horizontal="left" vertical="center" indent="1"/>
    </xf>
    <xf numFmtId="168" fontId="20" fillId="0" borderId="44" xfId="0" applyNumberFormat="1" applyFont="1" applyBorder="1" applyAlignment="1">
      <alignment horizontal="center" vertical="center"/>
    </xf>
    <xf numFmtId="0" fontId="20" fillId="0" borderId="23" xfId="0" applyFont="1" applyBorder="1" applyAlignment="1">
      <alignment horizontal="center" vertical="center"/>
    </xf>
    <xf numFmtId="0" fontId="36" fillId="11" borderId="43" xfId="0" applyFont="1" applyFill="1" applyBorder="1" applyAlignment="1">
      <alignment horizontal="center" vertical="center"/>
    </xf>
    <xf numFmtId="168" fontId="36" fillId="11" borderId="44" xfId="0" applyNumberFormat="1" applyFont="1" applyFill="1" applyBorder="1" applyAlignment="1">
      <alignment horizontal="center" vertical="center"/>
    </xf>
    <xf numFmtId="0" fontId="36" fillId="11" borderId="23" xfId="0" applyFont="1" applyFill="1" applyBorder="1" applyAlignment="1">
      <alignment horizontal="center" vertical="center"/>
    </xf>
    <xf numFmtId="0" fontId="35" fillId="0" borderId="0" xfId="0" applyFont="1" applyAlignment="1">
      <alignment horizontal="center" vertical="center"/>
    </xf>
    <xf numFmtId="0" fontId="40" fillId="12" borderId="15" xfId="7" applyFont="1" applyFill="1" applyBorder="1" applyAlignment="1">
      <alignment horizontal="center" vertical="center"/>
    </xf>
    <xf numFmtId="0" fontId="41" fillId="0" borderId="51" xfId="0" applyFont="1" applyBorder="1" applyAlignment="1">
      <alignment horizontal="left"/>
    </xf>
    <xf numFmtId="3" fontId="42" fillId="0" borderId="51" xfId="0" applyNumberFormat="1" applyFont="1" applyBorder="1" applyAlignment="1">
      <alignment horizontal="center" vertical="center"/>
    </xf>
    <xf numFmtId="168" fontId="0" fillId="0" borderId="52" xfId="0" applyNumberFormat="1" applyBorder="1" applyAlignment="1">
      <alignment horizontal="center" vertical="center"/>
    </xf>
    <xf numFmtId="0" fontId="41" fillId="0" borderId="53" xfId="0" applyFont="1" applyBorder="1" applyAlignment="1">
      <alignment horizontal="left"/>
    </xf>
    <xf numFmtId="3" fontId="42" fillId="0" borderId="53" xfId="0" applyNumberFormat="1" applyFont="1" applyBorder="1" applyAlignment="1">
      <alignment horizontal="center" vertical="center"/>
    </xf>
    <xf numFmtId="168" fontId="0" fillId="0" borderId="54" xfId="0" applyNumberFormat="1" applyBorder="1" applyAlignment="1">
      <alignment horizontal="center" vertical="center"/>
    </xf>
    <xf numFmtId="168" fontId="0" fillId="0" borderId="55" xfId="0" applyNumberFormat="1" applyBorder="1" applyAlignment="1">
      <alignment horizontal="center" vertical="center"/>
    </xf>
    <xf numFmtId="168" fontId="0" fillId="0" borderId="56" xfId="0" applyNumberFormat="1" applyBorder="1" applyAlignment="1">
      <alignment horizontal="center" vertical="center"/>
    </xf>
    <xf numFmtId="0" fontId="41" fillId="0" borderId="57" xfId="0" applyFont="1" applyBorder="1" applyAlignment="1">
      <alignment horizontal="left"/>
    </xf>
    <xf numFmtId="3" fontId="42" fillId="0" borderId="57" xfId="0" applyNumberFormat="1" applyFont="1" applyBorder="1" applyAlignment="1">
      <alignment horizontal="center" vertical="center"/>
    </xf>
    <xf numFmtId="0" fontId="0" fillId="0" borderId="2" xfId="0" applyBorder="1" applyAlignment="1">
      <alignment horizontal="center" vertical="center"/>
    </xf>
    <xf numFmtId="0" fontId="4" fillId="0" borderId="15" xfId="0" applyFont="1" applyBorder="1"/>
    <xf numFmtId="168" fontId="0" fillId="0" borderId="3" xfId="0" applyNumberFormat="1" applyBorder="1"/>
    <xf numFmtId="0" fontId="43" fillId="0" borderId="0" xfId="0" applyFont="1"/>
    <xf numFmtId="0" fontId="44" fillId="0" borderId="0" xfId="0" applyFont="1"/>
    <xf numFmtId="0" fontId="45" fillId="0" borderId="0" xfId="0" applyFont="1"/>
    <xf numFmtId="0" fontId="43" fillId="14" borderId="59" xfId="0" applyFont="1" applyFill="1" applyBorder="1" applyAlignment="1">
      <alignment horizontal="center" vertical="center"/>
    </xf>
    <xf numFmtId="0" fontId="43" fillId="14" borderId="60" xfId="0" applyFont="1" applyFill="1" applyBorder="1" applyAlignment="1">
      <alignment horizontal="center" vertical="center"/>
    </xf>
    <xf numFmtId="0" fontId="43" fillId="14" borderId="61" xfId="0" applyFont="1" applyFill="1" applyBorder="1" applyAlignment="1">
      <alignment horizontal="center" vertical="center"/>
    </xf>
    <xf numFmtId="0" fontId="43" fillId="14" borderId="18" xfId="0" applyFont="1" applyFill="1" applyBorder="1" applyAlignment="1">
      <alignment horizontal="center" vertical="center"/>
    </xf>
    <xf numFmtId="0" fontId="46" fillId="2" borderId="58" xfId="0" applyFont="1" applyFill="1" applyBorder="1"/>
    <xf numFmtId="10" fontId="46" fillId="2" borderId="58" xfId="6" applyNumberFormat="1" applyFont="1" applyFill="1" applyBorder="1" applyAlignment="1">
      <alignment horizontal="center" vertical="center"/>
    </xf>
    <xf numFmtId="10" fontId="46" fillId="2" borderId="18" xfId="6" applyNumberFormat="1" applyFont="1" applyFill="1" applyBorder="1" applyAlignment="1">
      <alignment horizontal="center" vertical="center"/>
    </xf>
    <xf numFmtId="0" fontId="46" fillId="2" borderId="0" xfId="0" applyFont="1" applyFill="1"/>
    <xf numFmtId="10" fontId="46" fillId="2" borderId="0" xfId="6" applyNumberFormat="1" applyFont="1" applyFill="1" applyBorder="1" applyAlignment="1">
      <alignment horizontal="center" vertical="center"/>
    </xf>
    <xf numFmtId="10" fontId="46" fillId="2" borderId="20" xfId="6" applyNumberFormat="1" applyFont="1" applyFill="1" applyBorder="1" applyAlignment="1">
      <alignment horizontal="center" vertical="center"/>
    </xf>
    <xf numFmtId="0" fontId="46" fillId="15" borderId="0" xfId="0" applyFont="1" applyFill="1"/>
    <xf numFmtId="10" fontId="46" fillId="15" borderId="0" xfId="6" applyNumberFormat="1" applyFont="1" applyFill="1" applyBorder="1" applyAlignment="1">
      <alignment horizontal="center" vertical="center"/>
    </xf>
    <xf numFmtId="10" fontId="46" fillId="15" borderId="20" xfId="6" applyNumberFormat="1" applyFont="1" applyFill="1" applyBorder="1" applyAlignment="1">
      <alignment horizontal="center" vertical="center"/>
    </xf>
    <xf numFmtId="0" fontId="46" fillId="15" borderId="22" xfId="0" applyFont="1" applyFill="1" applyBorder="1"/>
    <xf numFmtId="10" fontId="46" fillId="15" borderId="22" xfId="6" applyNumberFormat="1" applyFont="1" applyFill="1" applyBorder="1" applyAlignment="1">
      <alignment horizontal="center" vertical="center"/>
    </xf>
    <xf numFmtId="10" fontId="46" fillId="15" borderId="23" xfId="6" applyNumberFormat="1" applyFont="1" applyFill="1" applyBorder="1" applyAlignment="1">
      <alignment horizontal="center" vertical="center"/>
    </xf>
    <xf numFmtId="0" fontId="18" fillId="0" borderId="0" xfId="0" applyFont="1" applyAlignment="1">
      <alignment horizontal="left" vertical="center"/>
    </xf>
    <xf numFmtId="0" fontId="47" fillId="0" borderId="0" xfId="0" applyFont="1" applyAlignment="1">
      <alignment vertical="center" wrapText="1"/>
    </xf>
    <xf numFmtId="0" fontId="43" fillId="14" borderId="62" xfId="0" applyFont="1" applyFill="1" applyBorder="1" applyAlignment="1">
      <alignment horizontal="center" vertical="center"/>
    </xf>
    <xf numFmtId="0" fontId="43" fillId="14" borderId="63" xfId="0" applyFont="1" applyFill="1" applyBorder="1" applyAlignment="1">
      <alignment horizontal="center" vertical="center"/>
    </xf>
    <xf numFmtId="0" fontId="49" fillId="2" borderId="58" xfId="0" applyFont="1" applyFill="1" applyBorder="1"/>
    <xf numFmtId="2" fontId="50" fillId="2" borderId="62" xfId="0" applyNumberFormat="1" applyFont="1" applyFill="1" applyBorder="1" applyAlignment="1">
      <alignment horizontal="center"/>
    </xf>
    <xf numFmtId="2" fontId="50" fillId="2" borderId="18" xfId="0" applyNumberFormat="1" applyFont="1" applyFill="1" applyBorder="1" applyAlignment="1">
      <alignment horizontal="center"/>
    </xf>
    <xf numFmtId="0" fontId="49" fillId="2" borderId="0" xfId="0" applyFont="1" applyFill="1"/>
    <xf numFmtId="2" fontId="50" fillId="2" borderId="64" xfId="0" applyNumberFormat="1" applyFont="1" applyFill="1" applyBorder="1" applyAlignment="1">
      <alignment horizontal="center"/>
    </xf>
    <xf numFmtId="2" fontId="50" fillId="2" borderId="20" xfId="0" applyNumberFormat="1" applyFont="1" applyFill="1" applyBorder="1" applyAlignment="1">
      <alignment horizontal="center"/>
    </xf>
    <xf numFmtId="0" fontId="18" fillId="0" borderId="0" xfId="0" applyFont="1" applyAlignment="1">
      <alignment vertical="center"/>
    </xf>
    <xf numFmtId="0" fontId="8" fillId="0" borderId="0" xfId="0" applyFont="1" applyAlignment="1">
      <alignment horizontal="center"/>
    </xf>
    <xf numFmtId="0" fontId="49" fillId="2" borderId="22" xfId="0" applyFont="1" applyFill="1" applyBorder="1"/>
    <xf numFmtId="2" fontId="50" fillId="2" borderId="65" xfId="0" applyNumberFormat="1" applyFont="1" applyFill="1" applyBorder="1" applyAlignment="1">
      <alignment horizontal="center"/>
    </xf>
    <xf numFmtId="2" fontId="50" fillId="2" borderId="23" xfId="0" applyNumberFormat="1" applyFont="1" applyFill="1" applyBorder="1" applyAlignment="1">
      <alignment horizontal="center"/>
    </xf>
    <xf numFmtId="0" fontId="0" fillId="0" borderId="66" xfId="0" applyBorder="1"/>
    <xf numFmtId="2" fontId="50" fillId="0" borderId="64" xfId="0" applyNumberFormat="1" applyFont="1" applyBorder="1" applyAlignment="1">
      <alignment horizontal="center"/>
    </xf>
    <xf numFmtId="2" fontId="50" fillId="0" borderId="20" xfId="0" applyNumberFormat="1" applyFont="1" applyBorder="1" applyAlignment="1">
      <alignment horizontal="center"/>
    </xf>
    <xf numFmtId="0" fontId="0" fillId="2" borderId="0" xfId="0" applyFill="1"/>
    <xf numFmtId="0" fontId="51" fillId="2" borderId="0" xfId="0" applyFont="1" applyFill="1" applyAlignment="1">
      <alignment horizontal="center" vertical="center"/>
    </xf>
    <xf numFmtId="0" fontId="52" fillId="2" borderId="0" xfId="0" applyFont="1" applyFill="1" applyAlignment="1">
      <alignment horizontal="center" vertical="center"/>
    </xf>
    <xf numFmtId="0" fontId="49" fillId="2" borderId="62" xfId="0" applyFont="1" applyFill="1" applyBorder="1"/>
    <xf numFmtId="2" fontId="49" fillId="2" borderId="62" xfId="0" applyNumberFormat="1" applyFont="1" applyFill="1" applyBorder="1"/>
    <xf numFmtId="0" fontId="49" fillId="2" borderId="64" xfId="0" applyFont="1" applyFill="1" applyBorder="1"/>
    <xf numFmtId="2" fontId="49" fillId="2" borderId="64" xfId="0" applyNumberFormat="1" applyFont="1" applyFill="1" applyBorder="1"/>
    <xf numFmtId="0" fontId="49" fillId="2" borderId="65" xfId="0" applyFont="1" applyFill="1" applyBorder="1"/>
    <xf numFmtId="2" fontId="49" fillId="2" borderId="65" xfId="0" applyNumberFormat="1" applyFont="1" applyFill="1" applyBorder="1"/>
    <xf numFmtId="0" fontId="53" fillId="2" borderId="0" xfId="0" applyFont="1" applyFill="1" applyAlignment="1">
      <alignment vertical="center"/>
    </xf>
    <xf numFmtId="0" fontId="55" fillId="0" borderId="0" xfId="0" applyFont="1"/>
    <xf numFmtId="0" fontId="55" fillId="2" borderId="69" xfId="0" applyFont="1" applyFill="1" applyBorder="1"/>
    <xf numFmtId="166" fontId="55" fillId="0" borderId="30" xfId="8" applyNumberFormat="1" applyFont="1" applyFill="1" applyBorder="1"/>
    <xf numFmtId="166" fontId="55" fillId="2" borderId="30" xfId="8" applyNumberFormat="1" applyFont="1" applyFill="1" applyBorder="1"/>
    <xf numFmtId="166" fontId="57" fillId="18" borderId="29" xfId="0" applyNumberFormat="1" applyFont="1" applyFill="1" applyBorder="1" applyAlignment="1">
      <alignment horizontal="right"/>
    </xf>
    <xf numFmtId="166" fontId="57" fillId="18" borderId="70" xfId="0" applyNumberFormat="1" applyFont="1" applyFill="1" applyBorder="1" applyAlignment="1">
      <alignment horizontal="right"/>
    </xf>
    <xf numFmtId="166" fontId="55" fillId="0" borderId="29" xfId="8" applyNumberFormat="1" applyFont="1" applyFill="1" applyBorder="1" applyAlignment="1">
      <alignment horizontal="right"/>
    </xf>
    <xf numFmtId="166" fontId="57" fillId="2" borderId="29" xfId="0" applyNumberFormat="1" applyFont="1" applyFill="1" applyBorder="1" applyAlignment="1">
      <alignment horizontal="right"/>
    </xf>
    <xf numFmtId="166" fontId="57" fillId="18" borderId="0" xfId="0" applyNumberFormat="1" applyFont="1" applyFill="1" applyAlignment="1">
      <alignment horizontal="right"/>
    </xf>
    <xf numFmtId="166" fontId="55" fillId="0" borderId="29" xfId="0" applyNumberFormat="1" applyFont="1" applyBorder="1"/>
    <xf numFmtId="166" fontId="55" fillId="2" borderId="29" xfId="0" applyNumberFormat="1" applyFont="1" applyFill="1" applyBorder="1"/>
    <xf numFmtId="166" fontId="57" fillId="18" borderId="29" xfId="0" applyNumberFormat="1" applyFont="1" applyFill="1" applyBorder="1"/>
    <xf numFmtId="166" fontId="57" fillId="18" borderId="0" xfId="0" applyNumberFormat="1" applyFont="1" applyFill="1"/>
    <xf numFmtId="166" fontId="57" fillId="0" borderId="29" xfId="8" applyNumberFormat="1" applyFont="1" applyFill="1" applyBorder="1"/>
    <xf numFmtId="166" fontId="57" fillId="2" borderId="29" xfId="8" applyNumberFormat="1" applyFont="1" applyFill="1" applyBorder="1"/>
    <xf numFmtId="43" fontId="55" fillId="0" borderId="0" xfId="8" applyFont="1" applyFill="1"/>
    <xf numFmtId="43" fontId="58" fillId="0" borderId="0" xfId="8" applyFont="1" applyFill="1"/>
    <xf numFmtId="166" fontId="55" fillId="0" borderId="29" xfId="8" applyNumberFormat="1" applyFont="1" applyFill="1" applyBorder="1"/>
    <xf numFmtId="166" fontId="55" fillId="2" borderId="29" xfId="8" applyNumberFormat="1" applyFont="1" applyFill="1" applyBorder="1"/>
    <xf numFmtId="166" fontId="57" fillId="18" borderId="29" xfId="8" applyNumberFormat="1" applyFont="1" applyFill="1" applyBorder="1"/>
    <xf numFmtId="166" fontId="57" fillId="18" borderId="0" xfId="8" applyNumberFormat="1" applyFont="1" applyFill="1" applyBorder="1"/>
    <xf numFmtId="43" fontId="55" fillId="0" borderId="0" xfId="0" applyNumberFormat="1" applyFont="1"/>
    <xf numFmtId="166" fontId="55" fillId="0" borderId="29" xfId="8" applyNumberFormat="1" applyFont="1" applyFill="1" applyBorder="1" applyAlignment="1"/>
    <xf numFmtId="166" fontId="55" fillId="2" borderId="29" xfId="8" applyNumberFormat="1" applyFont="1" applyFill="1" applyBorder="1" applyAlignment="1"/>
    <xf numFmtId="166" fontId="57" fillId="18" borderId="29" xfId="8" applyNumberFormat="1" applyFont="1" applyFill="1" applyBorder="1" applyAlignment="1"/>
    <xf numFmtId="0" fontId="55" fillId="0" borderId="29" xfId="0" applyFont="1" applyBorder="1"/>
    <xf numFmtId="0" fontId="55" fillId="2" borderId="29" xfId="0" applyFont="1" applyFill="1" applyBorder="1"/>
    <xf numFmtId="0" fontId="57" fillId="18" borderId="29" xfId="0" applyFont="1" applyFill="1" applyBorder="1"/>
    <xf numFmtId="0" fontId="55" fillId="18" borderId="29" xfId="0" applyFont="1" applyFill="1" applyBorder="1"/>
    <xf numFmtId="0" fontId="55" fillId="18" borderId="0" xfId="0" applyFont="1" applyFill="1"/>
    <xf numFmtId="0" fontId="57" fillId="2" borderId="69" xfId="0" applyFont="1" applyFill="1" applyBorder="1"/>
    <xf numFmtId="2" fontId="55" fillId="0" borderId="30" xfId="0" quotePrefix="1" applyNumberFormat="1" applyFont="1" applyBorder="1" applyAlignment="1">
      <alignment horizontal="right"/>
    </xf>
    <xf numFmtId="2" fontId="55" fillId="2" borderId="30" xfId="0" quotePrefix="1" applyNumberFormat="1" applyFont="1" applyFill="1" applyBorder="1" applyAlignment="1">
      <alignment horizontal="right"/>
    </xf>
    <xf numFmtId="2" fontId="57" fillId="18" borderId="30" xfId="0" quotePrefix="1" applyNumberFormat="1" applyFont="1" applyFill="1" applyBorder="1" applyAlignment="1">
      <alignment horizontal="right"/>
    </xf>
    <xf numFmtId="2" fontId="55" fillId="18" borderId="29" xfId="0" quotePrefix="1" applyNumberFormat="1" applyFont="1" applyFill="1" applyBorder="1" applyAlignment="1">
      <alignment horizontal="right"/>
    </xf>
    <xf numFmtId="2" fontId="55" fillId="18" borderId="0" xfId="0" quotePrefix="1" applyNumberFormat="1" applyFont="1" applyFill="1" applyAlignment="1">
      <alignment horizontal="right"/>
    </xf>
    <xf numFmtId="2" fontId="55" fillId="18" borderId="70" xfId="0" quotePrefix="1" applyNumberFormat="1" applyFont="1" applyFill="1" applyBorder="1" applyAlignment="1">
      <alignment horizontal="right"/>
    </xf>
    <xf numFmtId="2" fontId="55" fillId="0" borderId="29" xfId="0" applyNumberFormat="1" applyFont="1" applyBorder="1" applyAlignment="1">
      <alignment horizontal="right"/>
    </xf>
    <xf numFmtId="2" fontId="57" fillId="2" borderId="29" xfId="0" applyNumberFormat="1" applyFont="1" applyFill="1" applyBorder="1" applyAlignment="1">
      <alignment horizontal="right"/>
    </xf>
    <xf numFmtId="2" fontId="57" fillId="18" borderId="29" xfId="0" applyNumberFormat="1" applyFont="1" applyFill="1" applyBorder="1" applyAlignment="1">
      <alignment horizontal="right"/>
    </xf>
    <xf numFmtId="2" fontId="55" fillId="18" borderId="29" xfId="0" applyNumberFormat="1" applyFont="1" applyFill="1" applyBorder="1" applyAlignment="1">
      <alignment horizontal="right"/>
    </xf>
    <xf numFmtId="2" fontId="57" fillId="2" borderId="30" xfId="0" quotePrefix="1" applyNumberFormat="1" applyFont="1" applyFill="1" applyBorder="1" applyAlignment="1">
      <alignment horizontal="right"/>
    </xf>
    <xf numFmtId="2" fontId="57" fillId="2" borderId="29" xfId="0" quotePrefix="1" applyNumberFormat="1" applyFont="1" applyFill="1" applyBorder="1" applyAlignment="1">
      <alignment horizontal="right"/>
    </xf>
    <xf numFmtId="2" fontId="57" fillId="18" borderId="29" xfId="0" quotePrefix="1" applyNumberFormat="1" applyFont="1" applyFill="1" applyBorder="1" applyAlignment="1">
      <alignment horizontal="right"/>
    </xf>
    <xf numFmtId="2" fontId="55" fillId="0" borderId="29" xfId="0" applyNumberFormat="1" applyFont="1" applyBorder="1"/>
    <xf numFmtId="2" fontId="55" fillId="2" borderId="29" xfId="0" applyNumberFormat="1" applyFont="1" applyFill="1" applyBorder="1"/>
    <xf numFmtId="0" fontId="57" fillId="2" borderId="48" xfId="0" applyFont="1" applyFill="1" applyBorder="1" applyAlignment="1">
      <alignment horizontal="left" indent="1"/>
    </xf>
    <xf numFmtId="4" fontId="57" fillId="0" borderId="68" xfId="8" applyNumberFormat="1" applyFont="1" applyFill="1" applyBorder="1"/>
    <xf numFmtId="4" fontId="57" fillId="2" borderId="68" xfId="8" applyNumberFormat="1" applyFont="1" applyFill="1" applyBorder="1"/>
    <xf numFmtId="4" fontId="57" fillId="18" borderId="68" xfId="8" applyNumberFormat="1" applyFont="1" applyFill="1" applyBorder="1"/>
    <xf numFmtId="2" fontId="55" fillId="18" borderId="50" xfId="0" quotePrefix="1" applyNumberFormat="1" applyFont="1" applyFill="1" applyBorder="1" applyAlignment="1">
      <alignment horizontal="right"/>
    </xf>
    <xf numFmtId="0" fontId="56" fillId="0" borderId="0" xfId="0" applyFont="1"/>
    <xf numFmtId="0" fontId="55" fillId="2" borderId="45" xfId="0" applyFont="1" applyFill="1" applyBorder="1"/>
    <xf numFmtId="168" fontId="55" fillId="0" borderId="67" xfId="0" applyNumberFormat="1" applyFont="1" applyBorder="1" applyAlignment="1">
      <alignment horizontal="right"/>
    </xf>
    <xf numFmtId="168" fontId="55" fillId="2" borderId="67" xfId="0" applyNumberFormat="1" applyFont="1" applyFill="1" applyBorder="1" applyAlignment="1">
      <alignment horizontal="right"/>
    </xf>
    <xf numFmtId="168" fontId="57" fillId="18" borderId="67" xfId="0" applyNumberFormat="1" applyFont="1" applyFill="1" applyBorder="1" applyAlignment="1">
      <alignment horizontal="right"/>
    </xf>
    <xf numFmtId="168" fontId="57" fillId="18" borderId="47" xfId="0" applyNumberFormat="1" applyFont="1" applyFill="1" applyBorder="1" applyAlignment="1">
      <alignment horizontal="right"/>
    </xf>
    <xf numFmtId="166" fontId="57" fillId="2" borderId="29" xfId="0" applyNumberFormat="1" applyFont="1" applyFill="1" applyBorder="1"/>
    <xf numFmtId="166" fontId="57" fillId="17" borderId="29" xfId="0" applyNumberFormat="1" applyFont="1" applyFill="1" applyBorder="1"/>
    <xf numFmtId="166" fontId="57" fillId="17" borderId="70" xfId="0" applyNumberFormat="1" applyFont="1" applyFill="1" applyBorder="1"/>
    <xf numFmtId="0" fontId="55" fillId="0" borderId="69" xfId="0" applyFont="1" applyBorder="1"/>
    <xf numFmtId="168" fontId="55" fillId="0" borderId="29" xfId="0" applyNumberFormat="1" applyFont="1" applyBorder="1"/>
    <xf numFmtId="168" fontId="55" fillId="2" borderId="29" xfId="0" applyNumberFormat="1" applyFont="1" applyFill="1" applyBorder="1"/>
    <xf numFmtId="168" fontId="57" fillId="17" borderId="29" xfId="0" applyNumberFormat="1" applyFont="1" applyFill="1" applyBorder="1"/>
    <xf numFmtId="168" fontId="57" fillId="17" borderId="70" xfId="0" applyNumberFormat="1" applyFont="1" applyFill="1" applyBorder="1"/>
    <xf numFmtId="168" fontId="57" fillId="0" borderId="29" xfId="0" applyNumberFormat="1" applyFont="1" applyBorder="1"/>
    <xf numFmtId="168" fontId="57" fillId="2" borderId="29" xfId="0" applyNumberFormat="1" applyFont="1" applyFill="1" applyBorder="1"/>
    <xf numFmtId="168" fontId="57" fillId="17" borderId="30" xfId="0" applyNumberFormat="1" applyFont="1" applyFill="1" applyBorder="1"/>
    <xf numFmtId="0" fontId="55" fillId="2" borderId="48" xfId="0" applyFont="1" applyFill="1" applyBorder="1"/>
    <xf numFmtId="168" fontId="57" fillId="0" borderId="68" xfId="0" applyNumberFormat="1" applyFont="1" applyBorder="1"/>
    <xf numFmtId="168" fontId="57" fillId="2" borderId="68" xfId="0" applyNumberFormat="1" applyFont="1" applyFill="1" applyBorder="1"/>
    <xf numFmtId="168" fontId="57" fillId="17" borderId="68" xfId="0" applyNumberFormat="1" applyFont="1" applyFill="1" applyBorder="1"/>
    <xf numFmtId="168" fontId="57" fillId="17" borderId="50" xfId="0" applyNumberFormat="1" applyFont="1" applyFill="1" applyBorder="1"/>
    <xf numFmtId="0" fontId="55" fillId="0" borderId="58" xfId="0" applyFont="1" applyBorder="1"/>
    <xf numFmtId="0" fontId="57" fillId="0" borderId="0" xfId="0" applyFont="1"/>
    <xf numFmtId="0" fontId="61" fillId="3" borderId="76" xfId="0" applyFont="1" applyFill="1" applyBorder="1" applyAlignment="1">
      <alignment horizontal="center" vertical="center"/>
    </xf>
    <xf numFmtId="0" fontId="61" fillId="3" borderId="77" xfId="0" applyFont="1" applyFill="1" applyBorder="1" applyAlignment="1">
      <alignment horizontal="center" vertical="center"/>
    </xf>
    <xf numFmtId="0" fontId="61" fillId="3" borderId="78" xfId="0" applyFont="1" applyFill="1" applyBorder="1" applyAlignment="1">
      <alignment horizontal="center" vertical="center"/>
    </xf>
    <xf numFmtId="0" fontId="18" fillId="0" borderId="1" xfId="0" applyFont="1" applyBorder="1" applyAlignment="1">
      <alignment horizontal="center" vertical="center"/>
    </xf>
    <xf numFmtId="0" fontId="8" fillId="0" borderId="1" xfId="0" applyFont="1" applyBorder="1" applyAlignment="1">
      <alignment vertical="center"/>
    </xf>
    <xf numFmtId="164" fontId="8" fillId="0" borderId="1" xfId="1" applyNumberFormat="1" applyFont="1" applyBorder="1" applyAlignment="1">
      <alignment horizontal="right" vertical="center"/>
    </xf>
    <xf numFmtId="165" fontId="0" fillId="0" borderId="0" xfId="2" applyNumberFormat="1" applyFont="1" applyAlignment="1"/>
    <xf numFmtId="0" fontId="18" fillId="0" borderId="24" xfId="0" applyFont="1" applyBorder="1" applyAlignment="1">
      <alignment horizontal="center" vertical="center"/>
    </xf>
    <xf numFmtId="164" fontId="8" fillId="0" borderId="24" xfId="1" applyNumberFormat="1" applyFont="1" applyBorder="1" applyAlignment="1">
      <alignment horizontal="right" vertical="center"/>
    </xf>
    <xf numFmtId="0" fontId="8" fillId="0" borderId="1" xfId="0" applyFont="1" applyBorder="1" applyAlignment="1">
      <alignment horizontal="left" vertical="center"/>
    </xf>
    <xf numFmtId="0" fontId="8" fillId="0" borderId="0" xfId="0" applyFont="1" applyAlignment="1">
      <alignment horizontal="left" vertical="center"/>
    </xf>
    <xf numFmtId="10" fontId="0" fillId="0" borderId="0" xfId="2" applyNumberFormat="1" applyFont="1"/>
    <xf numFmtId="0" fontId="8" fillId="0" borderId="79" xfId="0" applyFont="1" applyBorder="1" applyAlignment="1">
      <alignment vertical="center"/>
    </xf>
    <xf numFmtId="0" fontId="8" fillId="0" borderId="79" xfId="0" applyFont="1" applyBorder="1" applyAlignment="1">
      <alignment horizontal="left" vertical="center"/>
    </xf>
    <xf numFmtId="164" fontId="61" fillId="3" borderId="81" xfId="0" applyNumberFormat="1" applyFont="1" applyFill="1" applyBorder="1" applyAlignment="1">
      <alignment horizontal="right"/>
    </xf>
    <xf numFmtId="0" fontId="61" fillId="3" borderId="85" xfId="0" applyFont="1" applyFill="1" applyBorder="1" applyAlignment="1">
      <alignment horizontal="center" vertical="center"/>
    </xf>
    <xf numFmtId="0" fontId="61" fillId="3" borderId="86" xfId="0" applyFont="1" applyFill="1" applyBorder="1" applyAlignment="1">
      <alignment horizontal="center" vertical="center"/>
    </xf>
    <xf numFmtId="0" fontId="61" fillId="3" borderId="87" xfId="0" applyFont="1" applyFill="1" applyBorder="1" applyAlignment="1">
      <alignment horizontal="center" vertical="center"/>
    </xf>
    <xf numFmtId="0" fontId="8" fillId="0" borderId="24" xfId="0" applyFont="1" applyBorder="1" applyAlignment="1">
      <alignment vertical="center"/>
    </xf>
    <xf numFmtId="164" fontId="61" fillId="3" borderId="81" xfId="0" applyNumberFormat="1" applyFont="1" applyFill="1" applyBorder="1" applyAlignment="1">
      <alignment horizontal="right" vertical="center"/>
    </xf>
    <xf numFmtId="164" fontId="61" fillId="3" borderId="90" xfId="0" applyNumberFormat="1" applyFont="1" applyFill="1" applyBorder="1" applyAlignment="1">
      <alignment horizontal="right" vertical="center"/>
    </xf>
    <xf numFmtId="0" fontId="21" fillId="0" borderId="0" xfId="0" applyFont="1" applyAlignment="1">
      <alignment vertical="center"/>
    </xf>
    <xf numFmtId="0" fontId="61" fillId="19" borderId="72" xfId="0" applyFont="1" applyFill="1" applyBorder="1" applyAlignment="1">
      <alignment horizontal="center" vertical="center"/>
    </xf>
    <xf numFmtId="0" fontId="61" fillId="19" borderId="97" xfId="0" applyFont="1" applyFill="1" applyBorder="1" applyAlignment="1">
      <alignment horizontal="center" vertical="center"/>
    </xf>
    <xf numFmtId="0" fontId="19" fillId="20" borderId="98" xfId="0" applyFont="1" applyFill="1" applyBorder="1" applyAlignment="1">
      <alignment vertical="center"/>
    </xf>
    <xf numFmtId="0" fontId="19" fillId="20" borderId="99" xfId="0" applyFont="1" applyFill="1" applyBorder="1" applyAlignment="1">
      <alignment vertical="center"/>
    </xf>
    <xf numFmtId="0" fontId="19" fillId="20" borderId="86" xfId="0" applyFont="1" applyFill="1" applyBorder="1" applyAlignment="1">
      <alignment vertical="center"/>
    </xf>
    <xf numFmtId="0" fontId="63" fillId="0" borderId="91" xfId="0" applyFont="1" applyBorder="1" applyAlignment="1">
      <alignment horizontal="left" vertical="center"/>
    </xf>
    <xf numFmtId="168" fontId="63" fillId="0" borderId="92" xfId="0" applyNumberFormat="1" applyFont="1" applyBorder="1" applyAlignment="1">
      <alignment horizontal="center" vertical="center"/>
    </xf>
    <xf numFmtId="168" fontId="63" fillId="0" borderId="91" xfId="0" applyNumberFormat="1" applyFont="1" applyBorder="1" applyAlignment="1">
      <alignment horizontal="center" vertical="center"/>
    </xf>
    <xf numFmtId="165" fontId="8" fillId="0" borderId="92" xfId="2" applyNumberFormat="1" applyFont="1" applyBorder="1" applyAlignment="1">
      <alignment horizontal="center" vertical="center"/>
    </xf>
    <xf numFmtId="168" fontId="8" fillId="0" borderId="0" xfId="2" applyNumberFormat="1" applyFont="1" applyBorder="1" applyAlignment="1">
      <alignment horizontal="center" vertical="center"/>
    </xf>
    <xf numFmtId="0" fontId="19" fillId="20" borderId="98" xfId="0" applyFont="1" applyFill="1" applyBorder="1" applyAlignment="1">
      <alignment horizontal="center" vertical="center"/>
    </xf>
    <xf numFmtId="165" fontId="19" fillId="20" borderId="99" xfId="0" applyNumberFormat="1" applyFont="1" applyFill="1" applyBorder="1" applyAlignment="1">
      <alignment horizontal="center" vertical="center"/>
    </xf>
    <xf numFmtId="0" fontId="19" fillId="20" borderId="86" xfId="0" applyFont="1" applyFill="1" applyBorder="1" applyAlignment="1">
      <alignment horizontal="center" vertical="center"/>
    </xf>
    <xf numFmtId="0" fontId="63" fillId="0" borderId="91" xfId="0" applyFont="1" applyBorder="1"/>
    <xf numFmtId="168" fontId="8" fillId="0" borderId="92" xfId="0" quotePrefix="1" applyNumberFormat="1" applyFont="1" applyBorder="1" applyAlignment="1">
      <alignment horizontal="center" vertical="center"/>
    </xf>
    <xf numFmtId="168" fontId="8" fillId="0" borderId="91" xfId="0" applyNumberFormat="1" applyFont="1" applyBorder="1" applyAlignment="1">
      <alignment horizontal="center"/>
    </xf>
    <xf numFmtId="168" fontId="63" fillId="0" borderId="91" xfId="0" applyNumberFormat="1" applyFont="1" applyBorder="1" applyAlignment="1">
      <alignment horizontal="center"/>
    </xf>
    <xf numFmtId="168" fontId="8" fillId="0" borderId="92" xfId="0" applyNumberFormat="1" applyFont="1" applyBorder="1" applyAlignment="1">
      <alignment horizontal="center" vertical="center"/>
    </xf>
    <xf numFmtId="0" fontId="63" fillId="0" borderId="91" xfId="0" applyFont="1" applyBorder="1" applyAlignment="1">
      <alignment horizontal="center"/>
    </xf>
    <xf numFmtId="0" fontId="63" fillId="0" borderId="91" xfId="0" applyFont="1" applyBorder="1" applyAlignment="1">
      <alignment horizontal="left"/>
    </xf>
    <xf numFmtId="166" fontId="63" fillId="0" borderId="92" xfId="1" applyNumberFormat="1" applyFont="1" applyFill="1" applyBorder="1" applyAlignment="1">
      <alignment horizontal="center" vertical="center"/>
    </xf>
    <xf numFmtId="0" fontId="8" fillId="0" borderId="91" xfId="0" applyFont="1" applyBorder="1"/>
    <xf numFmtId="168" fontId="8" fillId="0" borderId="92" xfId="0" applyNumberFormat="1" applyFont="1" applyBorder="1" applyAlignment="1">
      <alignment horizontal="center"/>
    </xf>
    <xf numFmtId="0" fontId="8" fillId="0" borderId="100" xfId="0" applyFont="1" applyBorder="1"/>
    <xf numFmtId="166" fontId="8" fillId="0" borderId="101" xfId="0" applyNumberFormat="1" applyFont="1" applyBorder="1" applyAlignment="1">
      <alignment horizontal="center"/>
    </xf>
    <xf numFmtId="166" fontId="63" fillId="0" borderId="100" xfId="0" applyNumberFormat="1" applyFont="1" applyBorder="1" applyAlignment="1">
      <alignment horizontal="center"/>
    </xf>
    <xf numFmtId="165" fontId="8" fillId="0" borderId="101" xfId="2" applyNumberFormat="1" applyFont="1" applyBorder="1" applyAlignment="1">
      <alignment horizontal="center" vertical="center"/>
    </xf>
    <xf numFmtId="166" fontId="8" fillId="0" borderId="100" xfId="0" applyNumberFormat="1" applyFont="1" applyBorder="1" applyAlignment="1">
      <alignment horizontal="center"/>
    </xf>
    <xf numFmtId="0" fontId="8" fillId="0" borderId="95" xfId="0" applyFont="1" applyBorder="1"/>
    <xf numFmtId="0" fontId="0" fillId="0" borderId="91" xfId="0" applyBorder="1"/>
    <xf numFmtId="0" fontId="64" fillId="0" borderId="0" xfId="0" applyFont="1" applyAlignment="1">
      <alignment vertical="center"/>
    </xf>
    <xf numFmtId="0" fontId="0" fillId="0" borderId="0" xfId="2" applyNumberFormat="1" applyFont="1" applyBorder="1"/>
    <xf numFmtId="0" fontId="65" fillId="0" borderId="0" xfId="0" applyFont="1" applyAlignment="1">
      <alignment vertical="center"/>
    </xf>
    <xf numFmtId="0" fontId="8" fillId="0" borderId="0" xfId="0" applyFont="1"/>
    <xf numFmtId="0" fontId="66" fillId="0" borderId="2" xfId="0" applyFont="1" applyBorder="1"/>
    <xf numFmtId="164" fontId="66" fillId="0" borderId="3" xfId="0" applyNumberFormat="1" applyFont="1" applyBorder="1"/>
    <xf numFmtId="0" fontId="61" fillId="19" borderId="96" xfId="10" applyFont="1" applyFill="1" applyBorder="1" applyAlignment="1">
      <alignment horizontal="center" vertical="center" wrapText="1"/>
    </xf>
    <xf numFmtId="0" fontId="68" fillId="19" borderId="36" xfId="0" applyFont="1" applyFill="1" applyBorder="1" applyAlignment="1">
      <alignment horizontal="center" vertical="center" wrapText="1"/>
    </xf>
    <xf numFmtId="0" fontId="68" fillId="19" borderId="102" xfId="0" applyFont="1" applyFill="1" applyBorder="1" applyAlignment="1">
      <alignment horizontal="center" vertical="center" wrapText="1"/>
    </xf>
    <xf numFmtId="0" fontId="18" fillId="21" borderId="103" xfId="10" applyFont="1" applyFill="1" applyBorder="1" applyAlignment="1">
      <alignment horizontal="left"/>
    </xf>
    <xf numFmtId="164" fontId="18" fillId="21" borderId="103" xfId="1" applyNumberFormat="1" applyFont="1" applyFill="1" applyBorder="1" applyAlignment="1">
      <alignment horizontal="center"/>
    </xf>
    <xf numFmtId="165" fontId="18" fillId="21" borderId="103" xfId="2" applyNumberFormat="1" applyFont="1" applyFill="1" applyBorder="1" applyAlignment="1">
      <alignment horizontal="center" vertical="center"/>
    </xf>
    <xf numFmtId="0" fontId="8" fillId="0" borderId="0" xfId="0" applyFont="1" applyAlignment="1">
      <alignment horizontal="left" indent="1"/>
    </xf>
    <xf numFmtId="164" fontId="8" fillId="0" borderId="0" xfId="0" applyNumberFormat="1" applyFont="1" applyAlignment="1">
      <alignment horizontal="center"/>
    </xf>
    <xf numFmtId="165" fontId="8" fillId="0" borderId="0" xfId="2" applyNumberFormat="1" applyFont="1" applyAlignment="1">
      <alignment horizontal="center" vertical="center"/>
    </xf>
    <xf numFmtId="0" fontId="61" fillId="19" borderId="96" xfId="10" applyFont="1" applyFill="1" applyBorder="1" applyAlignment="1">
      <alignment horizontal="left" vertical="center" wrapText="1"/>
    </xf>
    <xf numFmtId="164" fontId="61" fillId="19" borderId="96" xfId="1" applyNumberFormat="1" applyFont="1" applyFill="1" applyBorder="1" applyAlignment="1">
      <alignment horizontal="center" vertical="center" wrapText="1"/>
    </xf>
    <xf numFmtId="165" fontId="61" fillId="19" borderId="96" xfId="2" applyNumberFormat="1" applyFont="1" applyFill="1" applyBorder="1" applyAlignment="1">
      <alignment horizontal="center" vertical="center" wrapText="1"/>
    </xf>
    <xf numFmtId="0" fontId="69" fillId="0" borderId="0" xfId="0" applyFont="1"/>
    <xf numFmtId="169" fontId="55" fillId="0" borderId="0" xfId="0" applyNumberFormat="1" applyFont="1"/>
    <xf numFmtId="0" fontId="8" fillId="0" borderId="0" xfId="0" applyFont="1" applyAlignment="1">
      <alignment vertical="center" wrapText="1"/>
    </xf>
    <xf numFmtId="43" fontId="8" fillId="0" borderId="0" xfId="1" applyFont="1"/>
    <xf numFmtId="0" fontId="68" fillId="19" borderId="105" xfId="0" applyFont="1" applyFill="1" applyBorder="1" applyAlignment="1">
      <alignment horizontal="center" vertical="center" wrapText="1"/>
    </xf>
    <xf numFmtId="0" fontId="51" fillId="20" borderId="106" xfId="0" applyFont="1" applyFill="1" applyBorder="1" applyAlignment="1">
      <alignment vertical="center"/>
    </xf>
    <xf numFmtId="164" fontId="51" fillId="20" borderId="106" xfId="0" applyNumberFormat="1" applyFont="1" applyFill="1" applyBorder="1" applyAlignment="1">
      <alignment horizontal="center" vertical="center"/>
    </xf>
    <xf numFmtId="165" fontId="51" fillId="20" borderId="0" xfId="2" applyNumberFormat="1" applyFont="1" applyFill="1" applyAlignment="1">
      <alignment horizontal="center" vertical="center"/>
    </xf>
    <xf numFmtId="0" fontId="68" fillId="19" borderId="104" xfId="0" applyFont="1" applyFill="1" applyBorder="1" applyAlignment="1">
      <alignment vertical="center"/>
    </xf>
    <xf numFmtId="164" fontId="68" fillId="19" borderId="105" xfId="0" applyNumberFormat="1" applyFont="1" applyFill="1" applyBorder="1" applyAlignment="1">
      <alignment horizontal="center" vertical="center"/>
    </xf>
    <xf numFmtId="0" fontId="70" fillId="0" borderId="0" xfId="0" applyFont="1"/>
    <xf numFmtId="164" fontId="66" fillId="0" borderId="3" xfId="0" applyNumberFormat="1" applyFont="1" applyBorder="1" applyAlignment="1">
      <alignment horizontal="center"/>
    </xf>
    <xf numFmtId="0" fontId="19" fillId="20" borderId="0" xfId="10" applyFont="1" applyFill="1" applyAlignment="1">
      <alignment horizontal="left"/>
    </xf>
    <xf numFmtId="164" fontId="19" fillId="20" borderId="109" xfId="10" applyNumberFormat="1" applyFont="1" applyFill="1" applyBorder="1" applyAlignment="1">
      <alignment horizontal="center"/>
    </xf>
    <xf numFmtId="165" fontId="19" fillId="20" borderId="109" xfId="11" applyNumberFormat="1" applyFont="1" applyFill="1" applyBorder="1" applyAlignment="1">
      <alignment horizontal="center"/>
    </xf>
    <xf numFmtId="165" fontId="19" fillId="20" borderId="0" xfId="11" applyNumberFormat="1" applyFont="1" applyFill="1" applyAlignment="1">
      <alignment horizontal="center"/>
    </xf>
    <xf numFmtId="165" fontId="8" fillId="0" borderId="0" xfId="2" applyNumberFormat="1" applyFont="1"/>
    <xf numFmtId="165" fontId="8" fillId="0" borderId="0" xfId="2" applyNumberFormat="1" applyFont="1" applyFill="1"/>
    <xf numFmtId="170" fontId="8" fillId="0" borderId="0" xfId="0" applyNumberFormat="1" applyFont="1"/>
    <xf numFmtId="0" fontId="70" fillId="0" borderId="0" xfId="10" applyFont="1"/>
    <xf numFmtId="170" fontId="8" fillId="0" borderId="0" xfId="1" applyNumberFormat="1" applyFont="1"/>
    <xf numFmtId="0" fontId="67" fillId="0" borderId="0" xfId="0" applyFont="1"/>
    <xf numFmtId="0" fontId="72" fillId="4" borderId="0" xfId="0" applyFont="1" applyFill="1" applyAlignment="1">
      <alignment horizontal="left" vertical="center"/>
    </xf>
    <xf numFmtId="164" fontId="72" fillId="4" borderId="109" xfId="0" applyNumberFormat="1" applyFont="1" applyFill="1" applyBorder="1" applyAlignment="1">
      <alignment horizontal="center" vertical="center"/>
    </xf>
    <xf numFmtId="165" fontId="72" fillId="4" borderId="109" xfId="2" applyNumberFormat="1" applyFont="1" applyFill="1" applyBorder="1" applyAlignment="1">
      <alignment horizontal="center" vertical="center"/>
    </xf>
    <xf numFmtId="165" fontId="72" fillId="4" borderId="0" xfId="2" applyNumberFormat="1" applyFont="1" applyFill="1" applyAlignment="1">
      <alignment horizontal="center" vertical="center"/>
    </xf>
    <xf numFmtId="0" fontId="73" fillId="0" borderId="0" xfId="0" applyFont="1" applyAlignment="1">
      <alignment horizontal="left" vertical="center"/>
    </xf>
    <xf numFmtId="164" fontId="73" fillId="0" borderId="110" xfId="0" applyNumberFormat="1" applyFont="1" applyBorder="1" applyAlignment="1">
      <alignment horizontal="center" vertical="center"/>
    </xf>
    <xf numFmtId="165" fontId="74" fillId="0" borderId="110" xfId="2" applyNumberFormat="1" applyFont="1" applyBorder="1" applyAlignment="1">
      <alignment horizontal="center" vertical="center"/>
    </xf>
    <xf numFmtId="165" fontId="73" fillId="0" borderId="0" xfId="2" applyNumberFormat="1" applyFont="1" applyAlignment="1">
      <alignment horizontal="center" vertical="center"/>
    </xf>
    <xf numFmtId="164" fontId="72" fillId="4" borderId="110" xfId="0" applyNumberFormat="1" applyFont="1" applyFill="1" applyBorder="1" applyAlignment="1">
      <alignment horizontal="center" vertical="center"/>
    </xf>
    <xf numFmtId="165" fontId="72" fillId="4" borderId="110" xfId="2" applyNumberFormat="1" applyFont="1" applyFill="1" applyBorder="1" applyAlignment="1">
      <alignment horizontal="center" vertical="center"/>
    </xf>
    <xf numFmtId="165" fontId="74" fillId="0" borderId="110" xfId="2" applyNumberFormat="1" applyFont="1" applyFill="1" applyBorder="1" applyAlignment="1">
      <alignment horizontal="center" vertical="center"/>
    </xf>
    <xf numFmtId="165" fontId="8" fillId="0" borderId="0" xfId="0" applyNumberFormat="1" applyFont="1"/>
    <xf numFmtId="164" fontId="73" fillId="0" borderId="111" xfId="0" applyNumberFormat="1" applyFont="1" applyBorder="1" applyAlignment="1">
      <alignment horizontal="center" vertical="center"/>
    </xf>
    <xf numFmtId="165" fontId="74" fillId="0" borderId="111" xfId="2" applyNumberFormat="1" applyFont="1" applyBorder="1" applyAlignment="1">
      <alignment horizontal="center" vertical="center"/>
    </xf>
    <xf numFmtId="0" fontId="71" fillId="19" borderId="107" xfId="0" applyFont="1" applyFill="1" applyBorder="1" applyAlignment="1">
      <alignment horizontal="left" vertical="center"/>
    </xf>
    <xf numFmtId="164" fontId="71" fillId="19" borderId="112" xfId="0" applyNumberFormat="1" applyFont="1" applyFill="1" applyBorder="1" applyAlignment="1">
      <alignment horizontal="center" vertical="center"/>
    </xf>
    <xf numFmtId="165" fontId="71" fillId="19" borderId="112" xfId="2" applyNumberFormat="1" applyFont="1" applyFill="1" applyBorder="1" applyAlignment="1">
      <alignment horizontal="center" vertical="center"/>
    </xf>
    <xf numFmtId="165" fontId="71" fillId="19" borderId="107" xfId="2" applyNumberFormat="1" applyFont="1" applyFill="1" applyBorder="1" applyAlignment="1">
      <alignment horizontal="center" vertical="center"/>
    </xf>
    <xf numFmtId="43" fontId="8" fillId="0" borderId="0" xfId="1" applyFont="1" applyFill="1"/>
    <xf numFmtId="0" fontId="75" fillId="0" borderId="0" xfId="10" applyFont="1"/>
    <xf numFmtId="0" fontId="76" fillId="0" borderId="0" xfId="0" applyFont="1"/>
    <xf numFmtId="0" fontId="0" fillId="0" borderId="0" xfId="0" applyAlignment="1">
      <alignment horizontal="center"/>
    </xf>
    <xf numFmtId="0" fontId="11" fillId="20" borderId="0" xfId="0" applyFont="1" applyFill="1" applyAlignment="1">
      <alignment horizontal="left"/>
    </xf>
    <xf numFmtId="164" fontId="11" fillId="20" borderId="109" xfId="0" applyNumberFormat="1" applyFont="1" applyFill="1" applyBorder="1" applyAlignment="1">
      <alignment horizontal="center" vertical="center"/>
    </xf>
    <xf numFmtId="165" fontId="11" fillId="20" borderId="109" xfId="2" applyNumberFormat="1" applyFont="1" applyFill="1" applyBorder="1" applyAlignment="1">
      <alignment horizontal="center"/>
    </xf>
    <xf numFmtId="165" fontId="11" fillId="20" borderId="0" xfId="2" applyNumberFormat="1" applyFont="1" applyFill="1" applyBorder="1" applyAlignment="1">
      <alignment horizontal="center"/>
    </xf>
    <xf numFmtId="0" fontId="7" fillId="0" borderId="0" xfId="0" applyFont="1" applyAlignment="1">
      <alignment horizontal="left" indent="1"/>
    </xf>
    <xf numFmtId="164" fontId="7" fillId="0" borderId="110" xfId="0" applyNumberFormat="1" applyFont="1" applyBorder="1" applyAlignment="1">
      <alignment horizontal="center" vertical="center"/>
    </xf>
    <xf numFmtId="165" fontId="13" fillId="0" borderId="110" xfId="2" applyNumberFormat="1" applyFont="1" applyBorder="1" applyAlignment="1">
      <alignment horizontal="center"/>
    </xf>
    <xf numFmtId="165" fontId="7" fillId="0" borderId="0" xfId="2" applyNumberFormat="1" applyFont="1" applyBorder="1" applyAlignment="1">
      <alignment horizontal="center"/>
    </xf>
    <xf numFmtId="164" fontId="11" fillId="20" borderId="110" xfId="0" applyNumberFormat="1" applyFont="1" applyFill="1" applyBorder="1" applyAlignment="1">
      <alignment horizontal="center" vertical="center"/>
    </xf>
    <xf numFmtId="165" fontId="11" fillId="20" borderId="110" xfId="2" applyNumberFormat="1" applyFont="1" applyFill="1" applyBorder="1" applyAlignment="1">
      <alignment horizontal="center"/>
    </xf>
    <xf numFmtId="164" fontId="7" fillId="0" borderId="111" xfId="0" applyNumberFormat="1" applyFont="1" applyBorder="1" applyAlignment="1">
      <alignment horizontal="center" vertical="center"/>
    </xf>
    <xf numFmtId="165" fontId="13" fillId="0" borderId="111" xfId="2" applyNumberFormat="1" applyFont="1" applyBorder="1" applyAlignment="1">
      <alignment horizontal="center"/>
    </xf>
    <xf numFmtId="0" fontId="10" fillId="19" borderId="107" xfId="0" applyFont="1" applyFill="1" applyBorder="1" applyAlignment="1">
      <alignment horizontal="left"/>
    </xf>
    <xf numFmtId="164" fontId="10" fillId="19" borderId="112" xfId="0" applyNumberFormat="1" applyFont="1" applyFill="1" applyBorder="1" applyAlignment="1">
      <alignment horizontal="center" vertical="center"/>
    </xf>
    <xf numFmtId="165" fontId="10" fillId="19" borderId="112" xfId="2" applyNumberFormat="1" applyFont="1" applyFill="1" applyBorder="1" applyAlignment="1">
      <alignment horizontal="center"/>
    </xf>
    <xf numFmtId="165" fontId="10" fillId="19" borderId="107" xfId="2" applyNumberFormat="1" applyFont="1" applyFill="1" applyBorder="1" applyAlignment="1">
      <alignment horizontal="center"/>
    </xf>
    <xf numFmtId="43" fontId="8" fillId="2" borderId="0" xfId="1" applyFont="1" applyFill="1"/>
    <xf numFmtId="0" fontId="59" fillId="0" borderId="0" xfId="9" applyFont="1" applyAlignment="1">
      <alignment vertical="center"/>
    </xf>
    <xf numFmtId="0" fontId="19" fillId="4" borderId="115" xfId="9" applyFont="1" applyFill="1" applyBorder="1"/>
    <xf numFmtId="164" fontId="19" fillId="4" borderId="92" xfId="9" applyNumberFormat="1" applyFont="1" applyFill="1" applyBorder="1" applyAlignment="1">
      <alignment horizontal="center"/>
    </xf>
    <xf numFmtId="165" fontId="19" fillId="4" borderId="92" xfId="2" applyNumberFormat="1" applyFont="1" applyFill="1" applyBorder="1" applyAlignment="1">
      <alignment horizontal="center"/>
    </xf>
    <xf numFmtId="0" fontId="63" fillId="0" borderId="92" xfId="9" applyFont="1" applyBorder="1" applyAlignment="1">
      <alignment horizontal="left" indent="1"/>
    </xf>
    <xf numFmtId="164" fontId="63" fillId="0" borderId="92" xfId="9" applyNumberFormat="1" applyFont="1" applyBorder="1" applyAlignment="1">
      <alignment horizontal="center"/>
    </xf>
    <xf numFmtId="165" fontId="63" fillId="0" borderId="92" xfId="2" applyNumberFormat="1" applyFont="1" applyBorder="1" applyAlignment="1">
      <alignment horizontal="center"/>
    </xf>
    <xf numFmtId="0" fontId="19" fillId="4" borderId="92" xfId="9" applyFont="1" applyFill="1" applyBorder="1"/>
    <xf numFmtId="0" fontId="63" fillId="0" borderId="92" xfId="9" applyFont="1" applyBorder="1" applyAlignment="1">
      <alignment horizontal="left" indent="2"/>
    </xf>
    <xf numFmtId="0" fontId="19" fillId="4" borderId="92" xfId="9" applyFont="1" applyFill="1" applyBorder="1" applyAlignment="1">
      <alignment horizontal="left"/>
    </xf>
    <xf numFmtId="164" fontId="63" fillId="4" borderId="92" xfId="9" applyNumberFormat="1" applyFont="1" applyFill="1" applyBorder="1" applyAlignment="1">
      <alignment horizontal="center"/>
    </xf>
    <xf numFmtId="165" fontId="63" fillId="4" borderId="92" xfId="2" applyNumberFormat="1" applyFont="1" applyFill="1" applyBorder="1" applyAlignment="1">
      <alignment horizontal="center"/>
    </xf>
    <xf numFmtId="0" fontId="19" fillId="0" borderId="92" xfId="9" applyFont="1" applyBorder="1" applyAlignment="1">
      <alignment horizontal="left" indent="1"/>
    </xf>
    <xf numFmtId="164" fontId="19" fillId="0" borderId="92" xfId="9" applyNumberFormat="1" applyFont="1" applyBorder="1" applyAlignment="1">
      <alignment horizontal="center"/>
    </xf>
    <xf numFmtId="165" fontId="19" fillId="0" borderId="92" xfId="2" applyNumberFormat="1" applyFont="1" applyBorder="1" applyAlignment="1">
      <alignment horizontal="center"/>
    </xf>
    <xf numFmtId="0" fontId="61" fillId="19" borderId="92" xfId="9" applyFont="1" applyFill="1" applyBorder="1"/>
    <xf numFmtId="164" fontId="61" fillId="19" borderId="92" xfId="9" applyNumberFormat="1" applyFont="1" applyFill="1" applyBorder="1" applyAlignment="1">
      <alignment horizontal="center"/>
    </xf>
    <xf numFmtId="165" fontId="61" fillId="19" borderId="92" xfId="2" applyNumberFormat="1" applyFont="1" applyFill="1" applyBorder="1" applyAlignment="1">
      <alignment horizontal="center"/>
    </xf>
    <xf numFmtId="0" fontId="61" fillId="19" borderId="96" xfId="9" applyFont="1" applyFill="1" applyBorder="1"/>
    <xf numFmtId="164" fontId="61" fillId="19" borderId="96" xfId="9" applyNumberFormat="1" applyFont="1" applyFill="1" applyBorder="1" applyAlignment="1">
      <alignment horizontal="center"/>
    </xf>
    <xf numFmtId="165" fontId="61" fillId="19" borderId="96" xfId="2" applyNumberFormat="1" applyFont="1" applyFill="1" applyBorder="1" applyAlignment="1">
      <alignment horizontal="center"/>
    </xf>
    <xf numFmtId="0" fontId="63" fillId="0" borderId="0" xfId="9" applyFont="1"/>
    <xf numFmtId="3" fontId="8" fillId="0" borderId="0" xfId="0" applyNumberFormat="1" applyFont="1"/>
    <xf numFmtId="0" fontId="1" fillId="0" borderId="0" xfId="0" applyFont="1"/>
    <xf numFmtId="0" fontId="1" fillId="0" borderId="0" xfId="0" applyFont="1" applyAlignment="1">
      <alignment horizontal="center"/>
    </xf>
    <xf numFmtId="0" fontId="4" fillId="2" borderId="2" xfId="0" applyFont="1" applyFill="1" applyBorder="1"/>
    <xf numFmtId="164" fontId="4" fillId="2" borderId="3" xfId="0" applyNumberFormat="1" applyFont="1" applyFill="1" applyBorder="1"/>
    <xf numFmtId="0" fontId="79" fillId="4" borderId="120" xfId="0" applyFont="1" applyFill="1" applyBorder="1" applyAlignment="1">
      <alignment vertical="center"/>
    </xf>
    <xf numFmtId="164" fontId="79" fillId="4" borderId="120" xfId="0" applyNumberFormat="1" applyFont="1" applyFill="1" applyBorder="1" applyAlignment="1">
      <alignment horizontal="center" vertical="center"/>
    </xf>
    <xf numFmtId="165" fontId="79" fillId="4" borderId="0" xfId="0" applyNumberFormat="1" applyFont="1" applyFill="1" applyAlignment="1">
      <alignment horizontal="center" vertical="center"/>
    </xf>
    <xf numFmtId="0" fontId="6" fillId="0" borderId="106" xfId="0" applyFont="1" applyBorder="1" applyAlignment="1">
      <alignment horizontal="left" vertical="center" indent="1"/>
    </xf>
    <xf numFmtId="164" fontId="6" fillId="0" borderId="106" xfId="0" applyNumberFormat="1" applyFont="1" applyBorder="1" applyAlignment="1">
      <alignment horizontal="center" vertical="center"/>
    </xf>
    <xf numFmtId="165" fontId="6" fillId="0" borderId="0" xfId="0" applyNumberFormat="1" applyFont="1" applyAlignment="1">
      <alignment horizontal="center" vertical="center"/>
    </xf>
    <xf numFmtId="0" fontId="7" fillId="0" borderId="106" xfId="0" applyFont="1" applyBorder="1" applyAlignment="1">
      <alignment horizontal="left" vertical="center" indent="2"/>
    </xf>
    <xf numFmtId="164" fontId="7" fillId="0" borderId="106" xfId="0" applyNumberFormat="1" applyFont="1" applyBorder="1" applyAlignment="1">
      <alignment horizontal="center" vertical="center"/>
    </xf>
    <xf numFmtId="165" fontId="7" fillId="0" borderId="0" xfId="0" applyNumberFormat="1" applyFont="1" applyAlignment="1">
      <alignment horizontal="center" vertical="center"/>
    </xf>
    <xf numFmtId="0" fontId="7" fillId="0" borderId="106" xfId="0" applyFont="1" applyBorder="1" applyAlignment="1">
      <alignment horizontal="left" vertical="center" indent="3"/>
    </xf>
    <xf numFmtId="0" fontId="79" fillId="4" borderId="106" xfId="0" applyFont="1" applyFill="1" applyBorder="1" applyAlignment="1">
      <alignment vertical="center"/>
    </xf>
    <xf numFmtId="164" fontId="79" fillId="4" borderId="106" xfId="0" applyNumberFormat="1" applyFont="1" applyFill="1" applyBorder="1" applyAlignment="1">
      <alignment horizontal="center" vertical="center"/>
    </xf>
    <xf numFmtId="164" fontId="7" fillId="0" borderId="106" xfId="1" applyNumberFormat="1" applyFont="1" applyBorder="1" applyAlignment="1">
      <alignment horizontal="center" vertical="center"/>
    </xf>
    <xf numFmtId="0" fontId="6" fillId="0" borderId="121" xfId="0" applyFont="1" applyBorder="1" applyAlignment="1">
      <alignment horizontal="left" vertical="center" indent="1"/>
    </xf>
    <xf numFmtId="0" fontId="7" fillId="0" borderId="121" xfId="0" applyFont="1" applyBorder="1" applyAlignment="1">
      <alignment horizontal="left" vertical="center" indent="2"/>
    </xf>
    <xf numFmtId="164" fontId="7" fillId="0" borderId="122" xfId="0" applyNumberFormat="1" applyFont="1" applyBorder="1" applyAlignment="1">
      <alignment horizontal="center" vertical="center"/>
    </xf>
    <xf numFmtId="0" fontId="7" fillId="0" borderId="123" xfId="0" applyFont="1" applyBorder="1" applyAlignment="1">
      <alignment horizontal="left" vertical="center" indent="2"/>
    </xf>
    <xf numFmtId="164" fontId="7" fillId="0" borderId="124" xfId="0" applyNumberFormat="1" applyFont="1" applyBorder="1" applyAlignment="1">
      <alignment horizontal="center" vertical="center"/>
    </xf>
    <xf numFmtId="165" fontId="7" fillId="0" borderId="125" xfId="0" applyNumberFormat="1" applyFont="1" applyBorder="1" applyAlignment="1">
      <alignment horizontal="center" vertical="center"/>
    </xf>
    <xf numFmtId="0" fontId="78" fillId="19" borderId="126" xfId="0" applyFont="1" applyFill="1" applyBorder="1" applyAlignment="1">
      <alignment vertical="center"/>
    </xf>
    <xf numFmtId="164" fontId="78" fillId="19" borderId="127" xfId="0" applyNumberFormat="1" applyFont="1" applyFill="1" applyBorder="1" applyAlignment="1">
      <alignment horizontal="center" vertical="center"/>
    </xf>
    <xf numFmtId="165" fontId="78" fillId="19" borderId="128" xfId="0" applyNumberFormat="1" applyFont="1" applyFill="1" applyBorder="1" applyAlignment="1">
      <alignment horizontal="center" vertical="center"/>
    </xf>
    <xf numFmtId="3" fontId="23" fillId="0" borderId="0" xfId="0" applyNumberFormat="1" applyFont="1"/>
    <xf numFmtId="0" fontId="82" fillId="2" borderId="45" xfId="0" applyFont="1" applyFill="1" applyBorder="1"/>
    <xf numFmtId="0" fontId="82" fillId="2" borderId="69" xfId="0" applyFont="1" applyFill="1" applyBorder="1"/>
    <xf numFmtId="0" fontId="84" fillId="2" borderId="69" xfId="0" applyFont="1" applyFill="1" applyBorder="1"/>
    <xf numFmtId="0" fontId="84" fillId="2" borderId="48" xfId="0" applyFont="1" applyFill="1" applyBorder="1" applyAlignment="1">
      <alignment horizontal="left" indent="1"/>
    </xf>
    <xf numFmtId="166" fontId="0" fillId="2" borderId="0" xfId="0" applyNumberFormat="1" applyFill="1"/>
    <xf numFmtId="166" fontId="0" fillId="2" borderId="0" xfId="0" applyNumberFormat="1" applyFill="1" applyAlignment="1">
      <alignment wrapText="1"/>
    </xf>
    <xf numFmtId="0" fontId="83" fillId="0" borderId="0" xfId="0" applyFont="1"/>
    <xf numFmtId="0" fontId="82" fillId="0" borderId="69" xfId="0" applyFont="1" applyBorder="1"/>
    <xf numFmtId="0" fontId="82" fillId="2" borderId="48" xfId="0" applyFont="1" applyFill="1" applyBorder="1"/>
    <xf numFmtId="0" fontId="88" fillId="2" borderId="0" xfId="0" applyFont="1" applyFill="1"/>
    <xf numFmtId="0" fontId="0" fillId="2" borderId="0" xfId="0" applyFill="1" applyAlignment="1">
      <alignment wrapText="1"/>
    </xf>
    <xf numFmtId="0" fontId="91" fillId="0" borderId="0" xfId="12"/>
    <xf numFmtId="0" fontId="92" fillId="0" borderId="0" xfId="12" applyFont="1"/>
    <xf numFmtId="164" fontId="91" fillId="0" borderId="0" xfId="1" applyNumberFormat="1" applyFont="1"/>
    <xf numFmtId="0" fontId="93" fillId="3" borderId="1" xfId="13" applyFont="1" applyFill="1" applyBorder="1" applyAlignment="1">
      <alignment horizontal="center" vertical="center" wrapText="1"/>
    </xf>
    <xf numFmtId="0" fontId="80" fillId="0" borderId="1" xfId="12" applyFont="1" applyBorder="1"/>
    <xf numFmtId="164" fontId="80" fillId="0" borderId="1" xfId="1" applyNumberFormat="1" applyFont="1" applyBorder="1" applyAlignment="1">
      <alignment horizontal="center" vertical="center"/>
    </xf>
    <xf numFmtId="165" fontId="80" fillId="0" borderId="1" xfId="2" applyNumberFormat="1" applyFont="1" applyFill="1" applyBorder="1" applyAlignment="1">
      <alignment horizontal="center" vertical="center"/>
    </xf>
    <xf numFmtId="165" fontId="80" fillId="0" borderId="1" xfId="14" applyNumberFormat="1" applyFont="1" applyFill="1" applyBorder="1" applyAlignment="1">
      <alignment horizontal="center" vertical="center"/>
    </xf>
    <xf numFmtId="0" fontId="93" fillId="3" borderId="1" xfId="12" applyFont="1" applyFill="1" applyBorder="1"/>
    <xf numFmtId="164" fontId="93" fillId="3" borderId="1" xfId="1" applyNumberFormat="1" applyFont="1" applyFill="1" applyBorder="1" applyAlignment="1">
      <alignment horizontal="center" vertical="center"/>
    </xf>
    <xf numFmtId="165" fontId="93" fillId="3" borderId="1" xfId="2" applyNumberFormat="1" applyFont="1" applyFill="1" applyBorder="1" applyAlignment="1">
      <alignment horizontal="center" vertical="center"/>
    </xf>
    <xf numFmtId="165" fontId="93" fillId="3" borderId="1" xfId="14" applyNumberFormat="1" applyFont="1" applyFill="1" applyBorder="1" applyAlignment="1">
      <alignment horizontal="center" vertical="center"/>
    </xf>
    <xf numFmtId="0" fontId="90" fillId="0" borderId="1" xfId="12" applyFont="1" applyBorder="1"/>
    <xf numFmtId="164" fontId="90" fillId="0" borderId="1" xfId="1" applyNumberFormat="1" applyFont="1" applyBorder="1" applyAlignment="1">
      <alignment horizontal="center" vertical="center"/>
    </xf>
    <xf numFmtId="0" fontId="95" fillId="0" borderId="0" xfId="0" applyFont="1"/>
    <xf numFmtId="0" fontId="40" fillId="22" borderId="1" xfId="0" applyFont="1" applyFill="1" applyBorder="1" applyAlignment="1">
      <alignment horizontal="center" vertical="center"/>
    </xf>
    <xf numFmtId="0" fontId="94" fillId="0" borderId="1" xfId="0" applyFont="1" applyBorder="1" applyAlignment="1">
      <alignment horizontal="center" vertical="center" wrapText="1"/>
    </xf>
    <xf numFmtId="0" fontId="95" fillId="0" borderId="1" xfId="0" applyFont="1" applyBorder="1"/>
    <xf numFmtId="164" fontId="95" fillId="0" borderId="1" xfId="1" applyNumberFormat="1" applyFont="1" applyBorder="1"/>
    <xf numFmtId="0" fontId="94" fillId="0" borderId="0" xfId="0" applyFont="1"/>
    <xf numFmtId="170" fontId="95" fillId="0" borderId="0" xfId="0" applyNumberFormat="1" applyFont="1"/>
    <xf numFmtId="170" fontId="95" fillId="0" borderId="0" xfId="1" applyNumberFormat="1" applyFont="1"/>
    <xf numFmtId="166" fontId="82" fillId="18" borderId="67" xfId="1" applyNumberFormat="1" applyFont="1" applyFill="1" applyBorder="1"/>
    <xf numFmtId="166" fontId="85" fillId="24" borderId="67" xfId="1" applyNumberFormat="1" applyFont="1" applyFill="1" applyBorder="1"/>
    <xf numFmtId="166" fontId="82" fillId="18" borderId="18" xfId="1" applyNumberFormat="1" applyFont="1" applyFill="1" applyBorder="1" applyAlignment="1">
      <alignment wrapText="1"/>
    </xf>
    <xf numFmtId="166" fontId="82" fillId="18" borderId="29" xfId="0" applyNumberFormat="1" applyFont="1" applyFill="1" applyBorder="1" applyAlignment="1">
      <alignment horizontal="right"/>
    </xf>
    <xf numFmtId="166" fontId="85" fillId="24" borderId="29" xfId="0" applyNumberFormat="1" applyFont="1" applyFill="1" applyBorder="1" applyAlignment="1">
      <alignment horizontal="right"/>
    </xf>
    <xf numFmtId="166" fontId="82" fillId="18" borderId="20" xfId="1" applyNumberFormat="1" applyFont="1" applyFill="1" applyBorder="1" applyAlignment="1">
      <alignment wrapText="1"/>
    </xf>
    <xf numFmtId="166" fontId="82" fillId="18" borderId="29" xfId="0" applyNumberFormat="1" applyFont="1" applyFill="1" applyBorder="1"/>
    <xf numFmtId="166" fontId="85" fillId="24" borderId="29" xfId="0" applyNumberFormat="1" applyFont="1" applyFill="1" applyBorder="1"/>
    <xf numFmtId="166" fontId="84" fillId="18" borderId="29" xfId="1" applyNumberFormat="1" applyFont="1" applyFill="1" applyBorder="1"/>
    <xf numFmtId="166" fontId="84" fillId="24" borderId="29" xfId="1" applyNumberFormat="1" applyFont="1" applyFill="1" applyBorder="1"/>
    <xf numFmtId="166" fontId="82" fillId="18" borderId="29" xfId="1" applyNumberFormat="1" applyFont="1" applyFill="1" applyBorder="1"/>
    <xf numFmtId="166" fontId="85" fillId="24" borderId="29" xfId="1" applyNumberFormat="1" applyFont="1" applyFill="1" applyBorder="1"/>
    <xf numFmtId="166" fontId="82" fillId="18" borderId="29" xfId="1" applyNumberFormat="1" applyFont="1" applyFill="1" applyBorder="1" applyAlignment="1"/>
    <xf numFmtId="166" fontId="85" fillId="24" borderId="29" xfId="1" applyNumberFormat="1" applyFont="1" applyFill="1" applyBorder="1" applyAlignment="1"/>
    <xf numFmtId="4" fontId="82" fillId="18" borderId="29" xfId="0" quotePrefix="1" applyNumberFormat="1" applyFont="1" applyFill="1" applyBorder="1" applyAlignment="1">
      <alignment horizontal="right"/>
    </xf>
    <xf numFmtId="4" fontId="85" fillId="24" borderId="29" xfId="0" quotePrefix="1" applyNumberFormat="1" applyFont="1" applyFill="1" applyBorder="1" applyAlignment="1">
      <alignment horizontal="right"/>
    </xf>
    <xf numFmtId="4" fontId="82" fillId="18" borderId="29" xfId="0" applyNumberFormat="1" applyFont="1" applyFill="1" applyBorder="1" applyAlignment="1">
      <alignment horizontal="right"/>
    </xf>
    <xf numFmtId="4" fontId="85" fillId="24" borderId="29" xfId="0" applyNumberFormat="1" applyFont="1" applyFill="1" applyBorder="1" applyAlignment="1">
      <alignment horizontal="right"/>
    </xf>
    <xf numFmtId="4" fontId="82" fillId="18" borderId="29" xfId="0" applyNumberFormat="1" applyFont="1" applyFill="1" applyBorder="1"/>
    <xf numFmtId="4" fontId="85" fillId="24" borderId="29" xfId="0" applyNumberFormat="1" applyFont="1" applyFill="1" applyBorder="1"/>
    <xf numFmtId="4" fontId="82" fillId="18" borderId="68" xfId="1" applyNumberFormat="1" applyFont="1" applyFill="1" applyBorder="1"/>
    <xf numFmtId="4" fontId="84" fillId="24" borderId="68" xfId="1" applyNumberFormat="1" applyFont="1" applyFill="1" applyBorder="1"/>
    <xf numFmtId="166" fontId="82" fillId="18" borderId="23" xfId="1" applyNumberFormat="1" applyFont="1" applyFill="1" applyBorder="1" applyAlignment="1">
      <alignment wrapText="1"/>
    </xf>
    <xf numFmtId="166" fontId="82" fillId="18" borderId="67" xfId="0" applyNumberFormat="1" applyFont="1" applyFill="1" applyBorder="1" applyAlignment="1">
      <alignment horizontal="right"/>
    </xf>
    <xf numFmtId="166" fontId="84" fillId="24" borderId="67" xfId="0" applyNumberFormat="1" applyFont="1" applyFill="1" applyBorder="1" applyAlignment="1">
      <alignment horizontal="right"/>
    </xf>
    <xf numFmtId="166" fontId="84" fillId="17" borderId="29" xfId="0" applyNumberFormat="1" applyFont="1" applyFill="1" applyBorder="1"/>
    <xf numFmtId="166" fontId="85" fillId="23" borderId="29" xfId="0" applyNumberFormat="1" applyFont="1" applyFill="1" applyBorder="1"/>
    <xf numFmtId="166" fontId="84" fillId="23" borderId="29" xfId="0" applyNumberFormat="1" applyFont="1" applyFill="1" applyBorder="1"/>
    <xf numFmtId="166" fontId="82" fillId="17" borderId="29" xfId="0" applyNumberFormat="1" applyFont="1" applyFill="1" applyBorder="1"/>
    <xf numFmtId="166" fontId="87" fillId="23" borderId="29" xfId="0" applyNumberFormat="1" applyFont="1" applyFill="1" applyBorder="1"/>
    <xf numFmtId="166" fontId="84" fillId="17" borderId="68" xfId="0" applyNumberFormat="1" applyFont="1" applyFill="1" applyBorder="1"/>
    <xf numFmtId="166" fontId="84" fillId="23" borderId="68" xfId="0" applyNumberFormat="1" applyFont="1" applyFill="1" applyBorder="1"/>
    <xf numFmtId="0" fontId="5" fillId="0" borderId="0" xfId="0" applyFont="1"/>
    <xf numFmtId="0" fontId="2" fillId="0" borderId="0" xfId="0" applyFont="1"/>
    <xf numFmtId="164" fontId="75" fillId="0" borderId="0" xfId="0" applyNumberFormat="1" applyFont="1" applyAlignment="1">
      <alignment horizontal="center" vertical="center"/>
    </xf>
    <xf numFmtId="0" fontId="96" fillId="0" borderId="0" xfId="0" applyFont="1"/>
    <xf numFmtId="0" fontId="97" fillId="0" borderId="0" xfId="0" applyFont="1"/>
    <xf numFmtId="43" fontId="3" fillId="0" borderId="0" xfId="1" applyFont="1"/>
    <xf numFmtId="43" fontId="3" fillId="0" borderId="0" xfId="0" applyNumberFormat="1" applyFont="1"/>
    <xf numFmtId="0" fontId="18" fillId="2" borderId="17" xfId="0" applyFont="1" applyFill="1" applyBorder="1" applyAlignment="1">
      <alignment horizontal="left" indent="1"/>
    </xf>
    <xf numFmtId="167" fontId="19" fillId="2" borderId="0" xfId="1" applyNumberFormat="1" applyFont="1" applyFill="1" applyBorder="1" applyAlignment="1">
      <alignment horizontal="center" vertical="center"/>
    </xf>
    <xf numFmtId="165" fontId="19" fillId="2" borderId="0" xfId="2" applyNumberFormat="1" applyFont="1" applyFill="1" applyBorder="1" applyAlignment="1">
      <alignment horizontal="center" vertical="center"/>
    </xf>
    <xf numFmtId="165" fontId="19" fillId="2" borderId="20" xfId="2" applyNumberFormat="1" applyFont="1" applyFill="1" applyBorder="1" applyAlignment="1">
      <alignment horizontal="center" vertical="center"/>
    </xf>
    <xf numFmtId="43" fontId="97" fillId="0" borderId="0" xfId="1" applyFont="1"/>
    <xf numFmtId="0" fontId="8" fillId="2" borderId="17" xfId="0" applyFont="1" applyFill="1" applyBorder="1" applyAlignment="1">
      <alignment horizontal="left" wrapText="1" indent="2"/>
    </xf>
    <xf numFmtId="167" fontId="63" fillId="2" borderId="0" xfId="1" applyNumberFormat="1" applyFont="1" applyFill="1" applyBorder="1" applyAlignment="1">
      <alignment horizontal="center" vertical="center"/>
    </xf>
    <xf numFmtId="165" fontId="63" fillId="2" borderId="0" xfId="2" applyNumberFormat="1" applyFont="1" applyFill="1" applyBorder="1" applyAlignment="1">
      <alignment horizontal="center" vertical="center"/>
    </xf>
    <xf numFmtId="165" fontId="63" fillId="2" borderId="20" xfId="2" applyNumberFormat="1" applyFont="1" applyFill="1" applyBorder="1" applyAlignment="1">
      <alignment horizontal="center" vertical="center"/>
    </xf>
    <xf numFmtId="0" fontId="8" fillId="2" borderId="17" xfId="0" applyFont="1" applyFill="1" applyBorder="1" applyAlignment="1">
      <alignment horizontal="left" indent="3"/>
    </xf>
    <xf numFmtId="170" fontId="0" fillId="0" borderId="0" xfId="0" applyNumberFormat="1"/>
    <xf numFmtId="170" fontId="97" fillId="0" borderId="0" xfId="0" applyNumberFormat="1" applyFont="1"/>
    <xf numFmtId="165" fontId="97" fillId="0" borderId="0" xfId="2" applyNumberFormat="1" applyFont="1"/>
    <xf numFmtId="43" fontId="0" fillId="0" borderId="0" xfId="1" applyFont="1"/>
    <xf numFmtId="0" fontId="8" fillId="2" borderId="17" xfId="0" applyFont="1" applyFill="1" applyBorder="1" applyAlignment="1">
      <alignment horizontal="left" indent="5"/>
    </xf>
    <xf numFmtId="0" fontId="8" fillId="2" borderId="17" xfId="0" applyFont="1" applyFill="1" applyBorder="1" applyAlignment="1">
      <alignment horizontal="left" wrapText="1" indent="5"/>
    </xf>
    <xf numFmtId="0" fontId="8" fillId="2" borderId="17" xfId="0" applyFont="1" applyFill="1" applyBorder="1" applyAlignment="1">
      <alignment horizontal="left" indent="2"/>
    </xf>
    <xf numFmtId="0" fontId="8" fillId="2" borderId="17" xfId="0" applyFont="1" applyFill="1" applyBorder="1" applyAlignment="1">
      <alignment horizontal="left" wrapText="1" indent="3"/>
    </xf>
    <xf numFmtId="170" fontId="3" fillId="0" borderId="0" xfId="0" applyNumberFormat="1" applyFont="1"/>
    <xf numFmtId="165" fontId="3" fillId="0" borderId="0" xfId="2" applyNumberFormat="1" applyFont="1"/>
    <xf numFmtId="10" fontId="97" fillId="0" borderId="0" xfId="2" applyNumberFormat="1" applyFont="1"/>
    <xf numFmtId="43" fontId="63" fillId="2" borderId="0" xfId="1" applyFont="1" applyFill="1" applyBorder="1" applyAlignment="1">
      <alignment horizontal="center" vertical="center"/>
    </xf>
    <xf numFmtId="9" fontId="63" fillId="2" borderId="20" xfId="2" applyFont="1" applyFill="1" applyBorder="1" applyAlignment="1">
      <alignment horizontal="center" vertical="center"/>
    </xf>
    <xf numFmtId="0" fontId="8" fillId="0" borderId="17" xfId="0" applyFont="1" applyBorder="1" applyAlignment="1">
      <alignment horizontal="left" indent="2"/>
    </xf>
    <xf numFmtId="167" fontId="63" fillId="0" borderId="0" xfId="1" applyNumberFormat="1" applyFont="1" applyFill="1" applyBorder="1" applyAlignment="1">
      <alignment horizontal="center" vertical="center"/>
    </xf>
    <xf numFmtId="0" fontId="8" fillId="0" borderId="17" xfId="0" applyFont="1" applyBorder="1" applyAlignment="1">
      <alignment horizontal="left" indent="3"/>
    </xf>
    <xf numFmtId="0" fontId="8" fillId="0" borderId="17" xfId="0" applyFont="1" applyBorder="1" applyAlignment="1">
      <alignment horizontal="left" wrapText="1" indent="3"/>
    </xf>
    <xf numFmtId="0" fontId="18" fillId="0" borderId="17" xfId="0" applyFont="1" applyBorder="1" applyAlignment="1">
      <alignment horizontal="left" indent="1"/>
    </xf>
    <xf numFmtId="167" fontId="19" fillId="0" borderId="0" xfId="1" applyNumberFormat="1" applyFont="1" applyFill="1" applyBorder="1" applyAlignment="1">
      <alignment horizontal="center" vertical="center"/>
    </xf>
    <xf numFmtId="0" fontId="8" fillId="0" borderId="17" xfId="0" applyFont="1" applyBorder="1" applyAlignment="1">
      <alignment horizontal="left" indent="5"/>
    </xf>
    <xf numFmtId="43" fontId="63" fillId="2" borderId="20" xfId="1" applyFont="1" applyFill="1" applyBorder="1" applyAlignment="1">
      <alignment horizontal="center" vertical="center"/>
    </xf>
    <xf numFmtId="0" fontId="18" fillId="0" borderId="17" xfId="0" applyFont="1" applyBorder="1" applyAlignment="1">
      <alignment horizontal="left" wrapText="1" indent="1"/>
    </xf>
    <xf numFmtId="167" fontId="19" fillId="0" borderId="0" xfId="1" applyNumberFormat="1" applyFont="1" applyBorder="1" applyAlignment="1">
      <alignment horizontal="center" vertical="center"/>
    </xf>
    <xf numFmtId="165" fontId="19" fillId="0" borderId="0" xfId="2" applyNumberFormat="1" applyFont="1" applyBorder="1" applyAlignment="1">
      <alignment horizontal="center" vertical="center"/>
    </xf>
    <xf numFmtId="43" fontId="19" fillId="0" borderId="0" xfId="1" applyFont="1" applyBorder="1" applyAlignment="1">
      <alignment horizontal="center" vertical="center"/>
    </xf>
    <xf numFmtId="165" fontId="19" fillId="0" borderId="20" xfId="2" applyNumberFormat="1" applyFont="1" applyBorder="1" applyAlignment="1">
      <alignment horizontal="center" vertical="center"/>
    </xf>
    <xf numFmtId="167" fontId="63" fillId="0" borderId="0" xfId="1" applyNumberFormat="1" applyFont="1" applyBorder="1" applyAlignment="1">
      <alignment horizontal="center" vertical="center"/>
    </xf>
    <xf numFmtId="165" fontId="63" fillId="0" borderId="0" xfId="2" applyNumberFormat="1" applyFont="1" applyBorder="1" applyAlignment="1">
      <alignment horizontal="center" vertical="center"/>
    </xf>
    <xf numFmtId="43" fontId="63" fillId="0" borderId="0" xfId="1" applyFont="1" applyBorder="1" applyAlignment="1">
      <alignment horizontal="center" vertical="center"/>
    </xf>
    <xf numFmtId="165" fontId="63" fillId="0" borderId="20" xfId="2" applyNumberFormat="1" applyFont="1" applyBorder="1" applyAlignment="1">
      <alignment horizontal="center" vertical="center"/>
    </xf>
    <xf numFmtId="43" fontId="19" fillId="0" borderId="20" xfId="1" applyFont="1" applyBorder="1" applyAlignment="1">
      <alignment horizontal="center" vertical="center"/>
    </xf>
    <xf numFmtId="0" fontId="8" fillId="0" borderId="17" xfId="0" applyFont="1" applyBorder="1" applyAlignment="1">
      <alignment horizontal="left" wrapText="1" indent="2"/>
    </xf>
    <xf numFmtId="43" fontId="63" fillId="0" borderId="20" xfId="1" applyFont="1" applyBorder="1" applyAlignment="1">
      <alignment horizontal="center" vertical="center"/>
    </xf>
    <xf numFmtId="0" fontId="8" fillId="0" borderId="17" xfId="0" applyFont="1" applyBorder="1" applyAlignment="1">
      <alignment horizontal="left" wrapText="1" indent="1"/>
    </xf>
    <xf numFmtId="0" fontId="8" fillId="0" borderId="17" xfId="0" applyFont="1" applyBorder="1" applyAlignment="1">
      <alignment horizontal="left" indent="1"/>
    </xf>
    <xf numFmtId="0" fontId="64" fillId="0" borderId="0" xfId="0" applyFont="1" applyAlignment="1">
      <alignment horizontal="justify" vertical="center"/>
    </xf>
    <xf numFmtId="0" fontId="98" fillId="0" borderId="58" xfId="0" applyFont="1" applyBorder="1" applyAlignment="1">
      <alignment vertical="center"/>
    </xf>
    <xf numFmtId="0" fontId="64" fillId="0" borderId="0" xfId="0" applyFont="1" applyAlignment="1">
      <alignment horizontal="left" vertical="center"/>
    </xf>
    <xf numFmtId="0" fontId="64" fillId="0" borderId="0" xfId="0" applyFont="1" applyAlignment="1">
      <alignment horizontal="left" vertical="top"/>
    </xf>
    <xf numFmtId="43" fontId="0" fillId="0" borderId="0" xfId="0" applyNumberFormat="1"/>
    <xf numFmtId="0" fontId="21" fillId="0" borderId="0" xfId="0" applyFont="1"/>
    <xf numFmtId="0" fontId="70" fillId="0" borderId="0" xfId="0" applyFont="1" applyAlignment="1">
      <alignment horizontal="left" vertical="center"/>
    </xf>
    <xf numFmtId="0" fontId="99" fillId="0" borderId="0" xfId="0" applyFont="1"/>
    <xf numFmtId="0" fontId="100" fillId="0" borderId="0" xfId="0" applyFont="1"/>
    <xf numFmtId="0" fontId="75" fillId="0" borderId="0" xfId="0" applyFont="1" applyAlignment="1">
      <alignment horizontal="left"/>
    </xf>
    <xf numFmtId="0" fontId="97" fillId="0" borderId="0" xfId="0" applyFont="1" applyAlignment="1">
      <alignment horizontal="left"/>
    </xf>
    <xf numFmtId="167" fontId="97" fillId="0" borderId="0" xfId="0" applyNumberFormat="1" applyFont="1"/>
    <xf numFmtId="169" fontId="97" fillId="0" borderId="0" xfId="0" applyNumberFormat="1" applyFont="1"/>
    <xf numFmtId="165" fontId="5" fillId="0" borderId="0" xfId="2" applyNumberFormat="1" applyFont="1" applyFill="1" applyBorder="1"/>
    <xf numFmtId="37" fontId="5" fillId="0" borderId="0" xfId="0" applyNumberFormat="1" applyFont="1"/>
    <xf numFmtId="165" fontId="3" fillId="0" borderId="0" xfId="2" applyNumberFormat="1" applyFont="1" applyFill="1" applyBorder="1"/>
    <xf numFmtId="37" fontId="0" fillId="0" borderId="0" xfId="0" applyNumberFormat="1"/>
    <xf numFmtId="169" fontId="75" fillId="0" borderId="0" xfId="0" applyNumberFormat="1" applyFont="1"/>
    <xf numFmtId="37" fontId="97" fillId="0" borderId="0" xfId="0" applyNumberFormat="1" applyFont="1"/>
    <xf numFmtId="37" fontId="75" fillId="0" borderId="0" xfId="0" applyNumberFormat="1" applyFont="1"/>
    <xf numFmtId="0" fontId="8" fillId="0" borderId="17" xfId="0" applyFont="1" applyBorder="1" applyAlignment="1">
      <alignment horizontal="left" vertical="center" wrapText="1"/>
    </xf>
    <xf numFmtId="4" fontId="52" fillId="0" borderId="0" xfId="0" applyNumberFormat="1" applyFont="1"/>
    <xf numFmtId="165" fontId="8" fillId="0" borderId="20" xfId="2" applyNumberFormat="1" applyFont="1" applyBorder="1" applyAlignment="1">
      <alignment horizontal="center" vertical="center"/>
    </xf>
    <xf numFmtId="0" fontId="52" fillId="0" borderId="0" xfId="0" applyFont="1"/>
    <xf numFmtId="3" fontId="55" fillId="0" borderId="0" xfId="0" applyNumberFormat="1" applyFont="1"/>
    <xf numFmtId="43" fontId="8" fillId="0" borderId="20" xfId="1" applyFont="1" applyBorder="1" applyAlignment="1">
      <alignment horizontal="center" vertical="center"/>
    </xf>
    <xf numFmtId="0" fontId="61" fillId="25" borderId="60" xfId="0" applyFont="1" applyFill="1" applyBorder="1" applyAlignment="1">
      <alignment horizontal="center" vertical="center"/>
    </xf>
    <xf numFmtId="0" fontId="61" fillId="25" borderId="61" xfId="0" applyFont="1" applyFill="1" applyBorder="1" applyAlignment="1">
      <alignment horizontal="center" vertical="center" wrapText="1"/>
    </xf>
    <xf numFmtId="0" fontId="61" fillId="25" borderId="138" xfId="0" applyFont="1" applyFill="1" applyBorder="1" applyAlignment="1">
      <alignment horizontal="center" vertical="center" wrapText="1"/>
    </xf>
    <xf numFmtId="0" fontId="61" fillId="25" borderId="139" xfId="0" applyFont="1" applyFill="1" applyBorder="1" applyAlignment="1">
      <alignment horizontal="center" vertical="center"/>
    </xf>
    <xf numFmtId="0" fontId="61" fillId="25" borderId="140" xfId="0" applyFont="1" applyFill="1" applyBorder="1" applyAlignment="1">
      <alignment horizontal="center" vertical="center" wrapText="1"/>
    </xf>
    <xf numFmtId="0" fontId="61" fillId="25" borderId="141" xfId="0" applyFont="1" applyFill="1" applyBorder="1" applyAlignment="1">
      <alignment horizontal="center" vertical="center" wrapText="1"/>
    </xf>
    <xf numFmtId="0" fontId="18" fillId="7" borderId="19" xfId="0" applyFont="1" applyFill="1" applyBorder="1" applyAlignment="1">
      <alignment horizontal="left"/>
    </xf>
    <xf numFmtId="167" fontId="19" fillId="7" borderId="58" xfId="1" applyNumberFormat="1" applyFont="1" applyFill="1" applyBorder="1" applyAlignment="1">
      <alignment horizontal="center" vertical="center"/>
    </xf>
    <xf numFmtId="165" fontId="19" fillId="7" borderId="58" xfId="2" applyNumberFormat="1" applyFont="1" applyFill="1" applyBorder="1" applyAlignment="1">
      <alignment horizontal="center" vertical="center"/>
    </xf>
    <xf numFmtId="165" fontId="19" fillId="7" borderId="18" xfId="2" applyNumberFormat="1" applyFont="1" applyFill="1" applyBorder="1" applyAlignment="1">
      <alignment horizontal="center" vertical="center"/>
    </xf>
    <xf numFmtId="0" fontId="18" fillId="7" borderId="17" xfId="0" applyFont="1" applyFill="1" applyBorder="1" applyAlignment="1">
      <alignment horizontal="left"/>
    </xf>
    <xf numFmtId="167" fontId="19" fillId="7" borderId="0" xfId="1" applyNumberFormat="1" applyFont="1" applyFill="1" applyBorder="1" applyAlignment="1">
      <alignment horizontal="center" vertical="center"/>
    </xf>
    <xf numFmtId="165" fontId="19" fillId="7" borderId="0" xfId="2" applyNumberFormat="1" applyFont="1" applyFill="1" applyBorder="1" applyAlignment="1">
      <alignment horizontal="center" vertical="center"/>
    </xf>
    <xf numFmtId="165" fontId="19" fillId="7" borderId="20" xfId="2" applyNumberFormat="1" applyFont="1" applyFill="1" applyBorder="1" applyAlignment="1">
      <alignment horizontal="center" vertical="center"/>
    </xf>
    <xf numFmtId="0" fontId="61" fillId="6" borderId="142" xfId="0" applyFont="1" applyFill="1" applyBorder="1" applyAlignment="1">
      <alignment horizontal="left" vertical="center"/>
    </xf>
    <xf numFmtId="167" fontId="61" fillId="6" borderId="142" xfId="1" applyNumberFormat="1" applyFont="1" applyFill="1" applyBorder="1" applyAlignment="1">
      <alignment horizontal="center" vertical="center"/>
    </xf>
    <xf numFmtId="165" fontId="61" fillId="6" borderId="142" xfId="2" applyNumberFormat="1" applyFont="1" applyFill="1" applyBorder="1" applyAlignment="1">
      <alignment horizontal="center" vertical="center"/>
    </xf>
    <xf numFmtId="165" fontId="61" fillId="6" borderId="2" xfId="2" applyNumberFormat="1" applyFont="1" applyFill="1" applyBorder="1" applyAlignment="1">
      <alignment horizontal="center" vertical="center"/>
    </xf>
    <xf numFmtId="0" fontId="61" fillId="25" borderId="143" xfId="0" applyFont="1" applyFill="1" applyBorder="1" applyAlignment="1">
      <alignment horizontal="center" vertical="center"/>
    </xf>
    <xf numFmtId="0" fontId="61" fillId="25" borderId="63" xfId="0" applyFont="1" applyFill="1" applyBorder="1" applyAlignment="1">
      <alignment horizontal="center" vertical="center" wrapText="1"/>
    </xf>
    <xf numFmtId="0" fontId="61" fillId="25" borderId="63" xfId="0" applyFont="1" applyFill="1" applyBorder="1" applyAlignment="1">
      <alignment horizontal="center" vertical="center"/>
    </xf>
    <xf numFmtId="0" fontId="61" fillId="25" borderId="144" xfId="0" applyFont="1" applyFill="1" applyBorder="1" applyAlignment="1">
      <alignment horizontal="center" vertical="center" wrapText="1"/>
    </xf>
    <xf numFmtId="0" fontId="61" fillId="25" borderId="145" xfId="0" applyFont="1" applyFill="1" applyBorder="1" applyAlignment="1">
      <alignment horizontal="left" vertical="center"/>
    </xf>
    <xf numFmtId="167" fontId="61" fillId="25" borderId="138" xfId="1" applyNumberFormat="1" applyFont="1" applyFill="1" applyBorder="1" applyAlignment="1">
      <alignment horizontal="right" vertical="center"/>
    </xf>
    <xf numFmtId="165" fontId="61" fillId="25" borderId="141" xfId="2" applyNumberFormat="1" applyFont="1" applyFill="1" applyBorder="1" applyAlignment="1">
      <alignment horizontal="center" vertical="center"/>
    </xf>
    <xf numFmtId="0" fontId="101" fillId="0" borderId="0" xfId="15" applyFont="1"/>
    <xf numFmtId="0" fontId="10" fillId="14" borderId="112" xfId="15" applyFont="1" applyFill="1" applyBorder="1" applyAlignment="1">
      <alignment horizontal="center" vertical="center"/>
    </xf>
    <xf numFmtId="0" fontId="10" fillId="14" borderId="108" xfId="15" applyFont="1" applyFill="1" applyBorder="1" applyAlignment="1">
      <alignment horizontal="center"/>
    </xf>
    <xf numFmtId="0" fontId="101" fillId="0" borderId="11" xfId="15" applyFont="1" applyBorder="1"/>
    <xf numFmtId="0" fontId="10" fillId="14" borderId="108" xfId="15" applyFont="1" applyFill="1" applyBorder="1" applyAlignment="1">
      <alignment horizontal="center" vertical="center"/>
    </xf>
    <xf numFmtId="0" fontId="10" fillId="14" borderId="66" xfId="15" applyFont="1" applyFill="1" applyBorder="1" applyAlignment="1">
      <alignment horizontal="center" vertical="center"/>
    </xf>
    <xf numFmtId="0" fontId="102" fillId="0" borderId="2" xfId="15" applyFont="1" applyBorder="1" applyAlignment="1">
      <alignment horizontal="center" vertical="center"/>
    </xf>
    <xf numFmtId="0" fontId="10" fillId="14" borderId="0" xfId="15" applyFont="1" applyFill="1" applyAlignment="1">
      <alignment horizontal="center" vertical="center"/>
    </xf>
    <xf numFmtId="4" fontId="101" fillId="0" borderId="65" xfId="15" applyNumberFormat="1" applyFont="1" applyBorder="1" applyAlignment="1">
      <alignment horizontal="center" vertical="center"/>
    </xf>
    <xf numFmtId="0" fontId="10" fillId="14" borderId="8" xfId="15" applyFont="1" applyFill="1" applyBorder="1" applyAlignment="1">
      <alignment horizontal="center" vertical="center"/>
    </xf>
    <xf numFmtId="10" fontId="101" fillId="0" borderId="0" xfId="14" applyNumberFormat="1" applyFont="1" applyAlignment="1">
      <alignment horizontal="center" vertical="center"/>
    </xf>
    <xf numFmtId="0" fontId="10" fillId="14" borderId="0" xfId="15" applyFont="1" applyFill="1" applyAlignment="1">
      <alignment horizontal="center"/>
    </xf>
    <xf numFmtId="0" fontId="10" fillId="14" borderId="147" xfId="15" applyFont="1" applyFill="1" applyBorder="1" applyAlignment="1">
      <alignment horizontal="center"/>
    </xf>
    <xf numFmtId="0" fontId="10" fillId="14" borderId="66" xfId="15" applyFont="1" applyFill="1" applyBorder="1" applyAlignment="1">
      <alignment horizontal="center"/>
    </xf>
    <xf numFmtId="0" fontId="10" fillId="14" borderId="148" xfId="15" applyFont="1" applyFill="1" applyBorder="1" applyAlignment="1">
      <alignment horizontal="center"/>
    </xf>
    <xf numFmtId="4" fontId="5" fillId="0" borderId="0" xfId="15" applyNumberFormat="1" applyFont="1" applyAlignment="1">
      <alignment vertical="center" wrapText="1"/>
    </xf>
    <xf numFmtId="0" fontId="18" fillId="26" borderId="0" xfId="15" applyFont="1" applyFill="1" applyAlignment="1">
      <alignment horizontal="left"/>
    </xf>
    <xf numFmtId="164" fontId="6" fillId="26" borderId="0" xfId="15" applyNumberFormat="1" applyFont="1" applyFill="1" applyAlignment="1">
      <alignment horizontal="center" vertical="center"/>
    </xf>
    <xf numFmtId="165" fontId="6" fillId="26" borderId="0" xfId="14" applyNumberFormat="1" applyFont="1" applyFill="1" applyBorder="1" applyAlignment="1">
      <alignment horizontal="center" vertical="center"/>
    </xf>
    <xf numFmtId="164" fontId="6" fillId="26" borderId="0" xfId="14" applyNumberFormat="1" applyFont="1" applyFill="1" applyBorder="1" applyAlignment="1">
      <alignment horizontal="center" vertical="center"/>
    </xf>
    <xf numFmtId="0" fontId="18" fillId="0" borderId="0" xfId="15" applyFont="1" applyAlignment="1">
      <alignment horizontal="left" indent="1"/>
    </xf>
    <xf numFmtId="164" fontId="6" fillId="0" borderId="0" xfId="15" applyNumberFormat="1" applyFont="1" applyAlignment="1">
      <alignment horizontal="center" vertical="center"/>
    </xf>
    <xf numFmtId="165" fontId="6" fillId="0" borderId="0" xfId="14" applyNumberFormat="1" applyFont="1" applyBorder="1" applyAlignment="1">
      <alignment horizontal="center" vertical="center"/>
    </xf>
    <xf numFmtId="164" fontId="6" fillId="0" borderId="0" xfId="14" applyNumberFormat="1" applyFont="1" applyBorder="1" applyAlignment="1">
      <alignment horizontal="center" vertical="center"/>
    </xf>
    <xf numFmtId="0" fontId="8" fillId="0" borderId="0" xfId="15" applyFont="1" applyAlignment="1">
      <alignment horizontal="left" indent="2"/>
    </xf>
    <xf numFmtId="164" fontId="7" fillId="0" borderId="0" xfId="15" applyNumberFormat="1" applyFont="1" applyAlignment="1">
      <alignment horizontal="center" vertical="center"/>
    </xf>
    <xf numFmtId="165" fontId="7" fillId="0" borderId="0" xfId="14" applyNumberFormat="1" applyFont="1" applyBorder="1" applyAlignment="1">
      <alignment horizontal="center" vertical="center"/>
    </xf>
    <xf numFmtId="164" fontId="7" fillId="0" borderId="0" xfId="14" applyNumberFormat="1" applyFont="1" applyBorder="1" applyAlignment="1">
      <alignment horizontal="center" vertical="center"/>
    </xf>
    <xf numFmtId="0" fontId="8" fillId="0" borderId="0" xfId="15" applyFont="1" applyAlignment="1">
      <alignment horizontal="left" vertical="center" indent="2"/>
    </xf>
    <xf numFmtId="9" fontId="7" fillId="0" borderId="0" xfId="14" applyFont="1" applyBorder="1" applyAlignment="1">
      <alignment horizontal="center" vertical="center"/>
    </xf>
    <xf numFmtId="0" fontId="18" fillId="27" borderId="0" xfId="15" applyFont="1" applyFill="1" applyAlignment="1">
      <alignment horizontal="left"/>
    </xf>
    <xf numFmtId="164" fontId="6" fillId="27" borderId="0" xfId="15" applyNumberFormat="1" applyFont="1" applyFill="1" applyAlignment="1">
      <alignment horizontal="center" vertical="center"/>
    </xf>
    <xf numFmtId="165" fontId="6" fillId="27" borderId="0" xfId="14" applyNumberFormat="1" applyFont="1" applyFill="1" applyBorder="1" applyAlignment="1">
      <alignment horizontal="center" vertical="center"/>
    </xf>
    <xf numFmtId="164" fontId="6" fillId="27" borderId="0" xfId="14" applyNumberFormat="1" applyFont="1" applyFill="1" applyBorder="1" applyAlignment="1">
      <alignment horizontal="center" vertical="center"/>
    </xf>
    <xf numFmtId="0" fontId="61" fillId="14" borderId="0" xfId="15" applyFont="1" applyFill="1" applyAlignment="1">
      <alignment horizontal="left"/>
    </xf>
    <xf numFmtId="164" fontId="10" fillId="14" borderId="0" xfId="15" applyNumberFormat="1" applyFont="1" applyFill="1" applyAlignment="1">
      <alignment horizontal="center" vertical="center"/>
    </xf>
    <xf numFmtId="165" fontId="10" fillId="14" borderId="0" xfId="14" applyNumberFormat="1" applyFont="1" applyFill="1" applyBorder="1" applyAlignment="1">
      <alignment horizontal="center" vertical="center"/>
    </xf>
    <xf numFmtId="164" fontId="10" fillId="14" borderId="0" xfId="14" applyNumberFormat="1" applyFont="1" applyFill="1" applyBorder="1" applyAlignment="1">
      <alignment horizontal="center" vertical="center"/>
    </xf>
    <xf numFmtId="0" fontId="103" fillId="0" borderId="0" xfId="0" applyFont="1"/>
    <xf numFmtId="43" fontId="101" fillId="0" borderId="0" xfId="16" applyFont="1"/>
    <xf numFmtId="43" fontId="101" fillId="0" borderId="0" xfId="16" applyFont="1" applyBorder="1"/>
    <xf numFmtId="43" fontId="4" fillId="0" borderId="0" xfId="0" applyNumberFormat="1" applyFont="1"/>
    <xf numFmtId="0" fontId="54" fillId="0" borderId="0" xfId="0" applyFont="1"/>
    <xf numFmtId="43" fontId="101" fillId="0" borderId="0" xfId="15" applyNumberFormat="1" applyFont="1"/>
    <xf numFmtId="0" fontId="104" fillId="0" borderId="0" xfId="0" applyFont="1"/>
    <xf numFmtId="44" fontId="101" fillId="0" borderId="0" xfId="17" applyFont="1"/>
    <xf numFmtId="44" fontId="101" fillId="0" borderId="0" xfId="15" applyNumberFormat="1" applyFont="1"/>
    <xf numFmtId="0" fontId="101" fillId="0" borderId="0" xfId="15" applyFont="1" applyAlignment="1">
      <alignment horizontal="center" vertical="center"/>
    </xf>
    <xf numFmtId="165" fontId="101" fillId="0" borderId="0" xfId="14" applyNumberFormat="1" applyFont="1"/>
    <xf numFmtId="3" fontId="8" fillId="0" borderId="0" xfId="15" applyNumberFormat="1" applyFont="1" applyAlignment="1">
      <alignment horizontal="center" vertical="center"/>
    </xf>
    <xf numFmtId="0" fontId="105" fillId="0" borderId="0" xfId="0" applyFont="1"/>
    <xf numFmtId="0" fontId="106" fillId="0" borderId="0" xfId="0" applyFont="1" applyAlignment="1">
      <alignment vertical="center"/>
    </xf>
    <xf numFmtId="0" fontId="106" fillId="0" borderId="0" xfId="0" applyFont="1"/>
    <xf numFmtId="0" fontId="107" fillId="0" borderId="0" xfId="0" applyFont="1"/>
    <xf numFmtId="0" fontId="84" fillId="0" borderId="0" xfId="9" applyFont="1" applyAlignment="1">
      <alignment horizontal="center" vertical="center"/>
    </xf>
    <xf numFmtId="0" fontId="84" fillId="0" borderId="8" xfId="9" applyFont="1" applyBorder="1" applyAlignment="1">
      <alignment horizontal="center" vertical="center"/>
    </xf>
    <xf numFmtId="0" fontId="61" fillId="14" borderId="107" xfId="10" applyFont="1" applyFill="1" applyBorder="1" applyAlignment="1">
      <alignment horizontal="center" vertical="center"/>
    </xf>
    <xf numFmtId="0" fontId="61" fillId="14" borderId="107" xfId="10" applyFont="1" applyFill="1" applyBorder="1" applyAlignment="1">
      <alignment horizontal="center" vertical="center" wrapText="1"/>
    </xf>
    <xf numFmtId="0" fontId="4" fillId="28" borderId="15" xfId="0" applyFont="1" applyFill="1" applyBorder="1" applyAlignment="1">
      <alignment horizontal="center" vertical="center"/>
    </xf>
    <xf numFmtId="43" fontId="4" fillId="28" borderId="2" xfId="1" applyFont="1" applyFill="1" applyBorder="1" applyAlignment="1">
      <alignment horizontal="center" vertical="center"/>
    </xf>
    <xf numFmtId="0" fontId="18" fillId="29" borderId="0" xfId="0" applyFont="1" applyFill="1" applyAlignment="1">
      <alignment horizontal="left"/>
    </xf>
    <xf numFmtId="164" fontId="18" fillId="7" borderId="0" xfId="0" applyNumberFormat="1" applyFont="1" applyFill="1" applyAlignment="1">
      <alignment horizontal="center" vertical="center"/>
    </xf>
    <xf numFmtId="165" fontId="18" fillId="29" borderId="0" xfId="2" applyNumberFormat="1" applyFont="1" applyFill="1" applyAlignment="1">
      <alignment horizontal="center"/>
    </xf>
    <xf numFmtId="165" fontId="18" fillId="29" borderId="0" xfId="2" applyNumberFormat="1" applyFont="1" applyFill="1" applyAlignment="1">
      <alignment horizontal="center" vertical="center"/>
    </xf>
    <xf numFmtId="164" fontId="18" fillId="29" borderId="0" xfId="0" applyNumberFormat="1" applyFont="1" applyFill="1" applyAlignment="1">
      <alignment horizontal="center" vertical="center"/>
    </xf>
    <xf numFmtId="164" fontId="8" fillId="0" borderId="0" xfId="0" applyNumberFormat="1" applyFont="1" applyAlignment="1">
      <alignment horizontal="center" vertical="center"/>
    </xf>
    <xf numFmtId="165" fontId="8" fillId="0" borderId="0" xfId="2" applyNumberFormat="1" applyFont="1" applyAlignment="1">
      <alignment horizontal="center"/>
    </xf>
    <xf numFmtId="170" fontId="61" fillId="14" borderId="0" xfId="0" applyNumberFormat="1" applyFont="1" applyFill="1" applyAlignment="1">
      <alignment horizontal="left" vertical="center"/>
    </xf>
    <xf numFmtId="164" fontId="61" fillId="14" borderId="0" xfId="0" applyNumberFormat="1" applyFont="1" applyFill="1" applyAlignment="1">
      <alignment horizontal="center" vertical="center"/>
    </xf>
    <xf numFmtId="165" fontId="61" fillId="14" borderId="107" xfId="2" applyNumberFormat="1" applyFont="1" applyFill="1" applyBorder="1" applyAlignment="1">
      <alignment horizontal="center"/>
    </xf>
    <xf numFmtId="165" fontId="61" fillId="14" borderId="107" xfId="2" applyNumberFormat="1" applyFont="1" applyFill="1" applyBorder="1" applyAlignment="1">
      <alignment horizontal="center" vertical="center"/>
    </xf>
    <xf numFmtId="164" fontId="61" fillId="14" borderId="107" xfId="0" applyNumberFormat="1" applyFont="1" applyFill="1" applyBorder="1" applyAlignment="1">
      <alignment horizontal="center" vertical="center"/>
    </xf>
    <xf numFmtId="0" fontId="108" fillId="0" borderId="0" xfId="0" applyFont="1" applyAlignment="1">
      <alignment horizontal="left"/>
    </xf>
    <xf numFmtId="170" fontId="61" fillId="0" borderId="0" xfId="0" applyNumberFormat="1" applyFont="1"/>
    <xf numFmtId="165" fontId="61" fillId="0" borderId="0" xfId="2" applyNumberFormat="1" applyFont="1" applyFill="1" applyBorder="1"/>
    <xf numFmtId="165" fontId="61" fillId="0" borderId="0" xfId="2" applyNumberFormat="1" applyFont="1" applyFill="1" applyBorder="1" applyAlignment="1">
      <alignment horizontal="center" vertical="center"/>
    </xf>
    <xf numFmtId="37" fontId="61" fillId="0" borderId="0" xfId="0" applyNumberFormat="1" applyFont="1" applyAlignment="1">
      <alignment horizontal="center" vertical="center"/>
    </xf>
    <xf numFmtId="165" fontId="97" fillId="0" borderId="0" xfId="2" applyNumberFormat="1" applyFont="1" applyFill="1"/>
    <xf numFmtId="170" fontId="109" fillId="0" borderId="0" xfId="0" applyNumberFormat="1" applyFont="1"/>
    <xf numFmtId="0" fontId="54" fillId="0" borderId="0" xfId="0" applyFont="1" applyAlignment="1">
      <alignment vertical="center"/>
    </xf>
    <xf numFmtId="0" fontId="75" fillId="2" borderId="15" xfId="0" applyFont="1" applyFill="1" applyBorder="1" applyAlignment="1">
      <alignment horizontal="center" vertical="center"/>
    </xf>
    <xf numFmtId="164" fontId="75" fillId="2" borderId="2" xfId="1" applyNumberFormat="1" applyFont="1" applyFill="1" applyBorder="1" applyAlignment="1">
      <alignment horizontal="right" vertical="center"/>
    </xf>
    <xf numFmtId="43" fontId="75" fillId="0" borderId="0" xfId="1" applyFont="1" applyFill="1" applyAlignment="1">
      <alignment horizontal="center" vertical="center"/>
    </xf>
    <xf numFmtId="0" fontId="10" fillId="19" borderId="107" xfId="10" applyFont="1" applyFill="1" applyBorder="1" applyAlignment="1">
      <alignment horizontal="center" vertical="center"/>
    </xf>
    <xf numFmtId="0" fontId="10" fillId="19" borderId="107" xfId="10" applyFont="1" applyFill="1" applyBorder="1" applyAlignment="1">
      <alignment horizontal="center" vertical="center" wrapText="1"/>
    </xf>
    <xf numFmtId="165" fontId="0" fillId="0" borderId="0" xfId="2" applyNumberFormat="1" applyFont="1" applyFill="1"/>
    <xf numFmtId="0" fontId="6" fillId="30" borderId="0" xfId="0" applyFont="1" applyFill="1" applyAlignment="1">
      <alignment horizontal="left"/>
    </xf>
    <xf numFmtId="164" fontId="6" fillId="30" borderId="0" xfId="0" applyNumberFormat="1" applyFont="1" applyFill="1" applyAlignment="1">
      <alignment horizontal="right"/>
    </xf>
    <xf numFmtId="165" fontId="6" fillId="30" borderId="0" xfId="2" applyNumberFormat="1" applyFont="1" applyFill="1"/>
    <xf numFmtId="165" fontId="0" fillId="0" borderId="0" xfId="0" applyNumberFormat="1"/>
    <xf numFmtId="164" fontId="7" fillId="0" borderId="0" xfId="0" applyNumberFormat="1" applyFont="1" applyAlignment="1">
      <alignment horizontal="right"/>
    </xf>
    <xf numFmtId="165" fontId="7" fillId="0" borderId="0" xfId="2" applyNumberFormat="1" applyFont="1" applyFill="1"/>
    <xf numFmtId="165" fontId="7" fillId="0" borderId="0" xfId="2" applyNumberFormat="1" applyFont="1"/>
    <xf numFmtId="165" fontId="7" fillId="0" borderId="0" xfId="2" applyNumberFormat="1" applyFont="1" applyAlignment="1">
      <alignment horizontal="right"/>
    </xf>
    <xf numFmtId="165" fontId="7" fillId="0" borderId="0" xfId="2" applyNumberFormat="1" applyFont="1" applyFill="1" applyAlignment="1">
      <alignment horizontal="right"/>
    </xf>
    <xf numFmtId="164" fontId="10" fillId="19" borderId="107" xfId="0" applyNumberFormat="1" applyFont="1" applyFill="1" applyBorder="1" applyAlignment="1">
      <alignment horizontal="right"/>
    </xf>
    <xf numFmtId="165" fontId="10" fillId="19" borderId="107" xfId="2" applyNumberFormat="1" applyFont="1" applyFill="1" applyBorder="1"/>
    <xf numFmtId="0" fontId="64" fillId="0" borderId="0" xfId="0" applyFont="1" applyAlignment="1">
      <alignment horizontal="left" vertical="center" wrapText="1"/>
    </xf>
    <xf numFmtId="165" fontId="64" fillId="0" borderId="0" xfId="2" applyNumberFormat="1" applyFont="1" applyAlignment="1">
      <alignment horizontal="justify" vertical="center"/>
    </xf>
    <xf numFmtId="0" fontId="98" fillId="0" borderId="0" xfId="0" applyFont="1" applyAlignment="1">
      <alignment vertical="center"/>
    </xf>
    <xf numFmtId="0" fontId="64" fillId="0" borderId="0" xfId="0" applyFont="1" applyAlignment="1">
      <alignment vertical="center" wrapText="1"/>
    </xf>
    <xf numFmtId="0" fontId="4" fillId="0" borderId="0" xfId="0" applyFont="1" applyAlignment="1">
      <alignment horizontal="left"/>
    </xf>
    <xf numFmtId="0" fontId="67" fillId="0" borderId="0" xfId="0" applyFont="1" applyAlignment="1">
      <alignment horizontal="center"/>
    </xf>
    <xf numFmtId="164" fontId="0" fillId="0" borderId="0" xfId="0" applyNumberFormat="1"/>
    <xf numFmtId="0" fontId="1" fillId="0" borderId="0" xfId="19"/>
    <xf numFmtId="0" fontId="8" fillId="0" borderId="0" xfId="18" applyFont="1"/>
    <xf numFmtId="0" fontId="19" fillId="7" borderId="2" xfId="18" applyFont="1" applyFill="1" applyBorder="1"/>
    <xf numFmtId="172" fontId="18" fillId="7" borderId="3" xfId="20" applyNumberFormat="1" applyFont="1" applyFill="1" applyBorder="1" applyAlignment="1">
      <alignment horizontal="center" vertical="center"/>
    </xf>
    <xf numFmtId="0" fontId="110" fillId="31" borderId="97" xfId="18" applyFont="1" applyFill="1" applyBorder="1" applyAlignment="1">
      <alignment horizontal="center" vertical="center" wrapText="1"/>
    </xf>
    <xf numFmtId="0" fontId="110" fillId="31" borderId="72" xfId="18" applyFont="1" applyFill="1" applyBorder="1" applyAlignment="1">
      <alignment horizontal="center" vertical="center" wrapText="1"/>
    </xf>
    <xf numFmtId="0" fontId="110" fillId="31" borderId="152" xfId="18" applyFont="1" applyFill="1" applyBorder="1" applyAlignment="1">
      <alignment horizontal="center" vertical="center" wrapText="1"/>
    </xf>
    <xf numFmtId="0" fontId="110" fillId="31" borderId="0" xfId="18" applyFont="1" applyFill="1" applyAlignment="1">
      <alignment horizontal="center" vertical="center" wrapText="1"/>
    </xf>
    <xf numFmtId="0" fontId="111" fillId="7" borderId="153" xfId="18" applyFont="1" applyFill="1" applyBorder="1" applyAlignment="1">
      <alignment horizontal="left" vertical="center" wrapText="1"/>
    </xf>
    <xf numFmtId="172" fontId="111" fillId="7" borderId="154" xfId="18" applyNumberFormat="1" applyFont="1" applyFill="1" applyBorder="1" applyAlignment="1">
      <alignment horizontal="center" vertical="center"/>
    </xf>
    <xf numFmtId="172" fontId="111" fillId="7" borderId="155" xfId="18" applyNumberFormat="1" applyFont="1" applyFill="1" applyBorder="1" applyAlignment="1">
      <alignment horizontal="center" vertical="center"/>
    </xf>
    <xf numFmtId="165" fontId="111" fillId="7" borderId="153" xfId="21" applyNumberFormat="1" applyFont="1" applyFill="1" applyBorder="1" applyAlignment="1">
      <alignment horizontal="center" vertical="center"/>
    </xf>
    <xf numFmtId="0" fontId="111" fillId="0" borderId="0" xfId="18" applyFont="1" applyAlignment="1">
      <alignment horizontal="left" vertical="center" wrapText="1" indent="1"/>
    </xf>
    <xf numFmtId="172" fontId="111" fillId="0" borderId="156" xfId="18" applyNumberFormat="1" applyFont="1" applyBorder="1" applyAlignment="1">
      <alignment horizontal="center" vertical="center"/>
    </xf>
    <xf numFmtId="172" fontId="111" fillId="0" borderId="157" xfId="18" applyNumberFormat="1" applyFont="1" applyBorder="1" applyAlignment="1">
      <alignment horizontal="center" vertical="center"/>
    </xf>
    <xf numFmtId="172" fontId="111" fillId="0" borderId="0" xfId="18" applyNumberFormat="1" applyFont="1" applyAlignment="1">
      <alignment horizontal="center" vertical="center"/>
    </xf>
    <xf numFmtId="165" fontId="111" fillId="0" borderId="158" xfId="21" applyNumberFormat="1" applyFont="1" applyBorder="1" applyAlignment="1">
      <alignment horizontal="center" vertical="center"/>
    </xf>
    <xf numFmtId="0" fontId="112" fillId="0" borderId="159" xfId="18" applyFont="1" applyBorder="1" applyAlignment="1">
      <alignment horizontal="left" vertical="center" wrapText="1" indent="2"/>
    </xf>
    <xf numFmtId="172" fontId="112" fillId="0" borderId="159" xfId="18" applyNumberFormat="1" applyFont="1" applyBorder="1" applyAlignment="1">
      <alignment horizontal="center" vertical="center"/>
    </xf>
    <xf numFmtId="172" fontId="112" fillId="0" borderId="0" xfId="18" applyNumberFormat="1" applyFont="1" applyAlignment="1">
      <alignment horizontal="center" vertical="center"/>
    </xf>
    <xf numFmtId="165" fontId="112" fillId="0" borderId="159" xfId="21" applyNumberFormat="1" applyFont="1" applyBorder="1" applyAlignment="1">
      <alignment horizontal="center" vertical="center"/>
    </xf>
    <xf numFmtId="165" fontId="0" fillId="0" borderId="0" xfId="21" applyNumberFormat="1" applyFont="1"/>
    <xf numFmtId="172" fontId="111" fillId="0" borderId="160" xfId="18" applyNumberFormat="1" applyFont="1" applyBorder="1" applyAlignment="1">
      <alignment horizontal="center" vertical="center"/>
    </xf>
    <xf numFmtId="165" fontId="111" fillId="0" borderId="161" xfId="21" applyNumberFormat="1" applyFont="1" applyBorder="1" applyAlignment="1">
      <alignment horizontal="center" vertical="center"/>
    </xf>
    <xf numFmtId="0" fontId="112" fillId="0" borderId="162" xfId="18" applyFont="1" applyBorder="1" applyAlignment="1">
      <alignment horizontal="left" vertical="center" wrapText="1" indent="2"/>
    </xf>
    <xf numFmtId="172" fontId="112" fillId="0" borderId="162" xfId="18" applyNumberFormat="1" applyFont="1" applyBorder="1" applyAlignment="1">
      <alignment horizontal="center" vertical="center"/>
    </xf>
    <xf numFmtId="165" fontId="112" fillId="0" borderId="162" xfId="21" applyNumberFormat="1" applyFont="1" applyBorder="1" applyAlignment="1">
      <alignment horizontal="center" vertical="center"/>
    </xf>
    <xf numFmtId="0" fontId="111" fillId="0" borderId="162" xfId="18" applyFont="1" applyBorder="1" applyAlignment="1">
      <alignment horizontal="left" vertical="center" wrapText="1" indent="1"/>
    </xf>
    <xf numFmtId="172" fontId="111" fillId="0" borderId="162" xfId="18" applyNumberFormat="1" applyFont="1" applyBorder="1" applyAlignment="1">
      <alignment horizontal="center" vertical="center"/>
    </xf>
    <xf numFmtId="165" fontId="111" fillId="0" borderId="162" xfId="21" applyNumberFormat="1" applyFont="1" applyBorder="1" applyAlignment="1">
      <alignment horizontal="center" vertical="center"/>
    </xf>
    <xf numFmtId="0" fontId="112" fillId="0" borderId="0" xfId="18" applyFont="1" applyAlignment="1">
      <alignment horizontal="left" vertical="center" wrapText="1" indent="2"/>
    </xf>
    <xf numFmtId="165" fontId="1" fillId="0" borderId="0" xfId="2" applyNumberFormat="1"/>
    <xf numFmtId="0" fontId="112" fillId="0" borderId="163" xfId="18" applyFont="1" applyBorder="1" applyAlignment="1">
      <alignment horizontal="left" vertical="center" wrapText="1" indent="2"/>
    </xf>
    <xf numFmtId="165" fontId="112" fillId="0" borderId="164" xfId="21" applyNumberFormat="1" applyFont="1" applyBorder="1" applyAlignment="1">
      <alignment horizontal="center" vertical="center"/>
    </xf>
    <xf numFmtId="0" fontId="111" fillId="0" borderId="161" xfId="18" applyFont="1" applyBorder="1" applyAlignment="1">
      <alignment horizontal="left" vertical="center" wrapText="1" indent="1"/>
    </xf>
    <xf numFmtId="172" fontId="112" fillId="0" borderId="160" xfId="18" applyNumberFormat="1" applyFont="1" applyBorder="1" applyAlignment="1">
      <alignment horizontal="center" vertical="center"/>
    </xf>
    <xf numFmtId="165" fontId="112" fillId="0" borderId="160" xfId="21" applyNumberFormat="1" applyFont="1" applyBorder="1" applyAlignment="1">
      <alignment horizontal="center" vertical="center"/>
    </xf>
    <xf numFmtId="165" fontId="112" fillId="0" borderId="0" xfId="21" applyNumberFormat="1" applyFont="1" applyBorder="1" applyAlignment="1">
      <alignment horizontal="center" vertical="center"/>
    </xf>
    <xf numFmtId="172" fontId="111" fillId="0" borderId="163" xfId="18" applyNumberFormat="1" applyFont="1" applyBorder="1" applyAlignment="1">
      <alignment horizontal="center" vertical="center"/>
    </xf>
    <xf numFmtId="0" fontId="110" fillId="3" borderId="100" xfId="18" applyFont="1" applyFill="1" applyBorder="1" applyAlignment="1">
      <alignment horizontal="left" vertical="center"/>
    </xf>
    <xf numFmtId="172" fontId="110" fillId="3" borderId="101" xfId="18" applyNumberFormat="1" applyFont="1" applyFill="1" applyBorder="1" applyAlignment="1">
      <alignment horizontal="center" vertical="center"/>
    </xf>
    <xf numFmtId="165" fontId="110" fillId="3" borderId="165" xfId="21" applyNumberFormat="1" applyFont="1" applyFill="1" applyBorder="1" applyAlignment="1">
      <alignment horizontal="center" vertical="center"/>
    </xf>
    <xf numFmtId="0" fontId="18" fillId="0" borderId="0" xfId="18" applyFont="1" applyAlignment="1">
      <alignment vertical="center"/>
    </xf>
    <xf numFmtId="10" fontId="0" fillId="0" borderId="0" xfId="21" applyNumberFormat="1" applyFont="1"/>
    <xf numFmtId="0" fontId="8" fillId="0" borderId="0" xfId="22" applyFont="1"/>
    <xf numFmtId="0" fontId="19" fillId="0" borderId="0" xfId="22" applyFont="1" applyAlignment="1">
      <alignment vertical="center" wrapText="1" readingOrder="1"/>
    </xf>
    <xf numFmtId="0" fontId="63" fillId="0" borderId="0" xfId="22" applyFont="1" applyAlignment="1">
      <alignment vertical="top" wrapText="1" readingOrder="1"/>
    </xf>
    <xf numFmtId="0" fontId="8" fillId="0" borderId="166" xfId="22" applyFont="1" applyBorder="1" applyAlignment="1">
      <alignment horizontal="center"/>
    </xf>
    <xf numFmtId="165" fontId="8" fillId="0" borderId="0" xfId="23" applyNumberFormat="1" applyFont="1"/>
    <xf numFmtId="43" fontId="8" fillId="0" borderId="0" xfId="24" applyFont="1"/>
    <xf numFmtId="4" fontId="1" fillId="0" borderId="0" xfId="22" applyNumberFormat="1" applyAlignment="1">
      <alignment vertical="center" wrapText="1"/>
    </xf>
    <xf numFmtId="0" fontId="110" fillId="32" borderId="97" xfId="22" applyFont="1" applyFill="1" applyBorder="1" applyAlignment="1">
      <alignment horizontal="center" vertical="center"/>
    </xf>
    <xf numFmtId="0" fontId="111" fillId="33" borderId="154" xfId="22" applyFont="1" applyFill="1" applyBorder="1" applyAlignment="1">
      <alignment horizontal="left" vertical="center" wrapText="1"/>
    </xf>
    <xf numFmtId="172" fontId="111" fillId="33" borderId="154" xfId="22" applyNumberFormat="1" applyFont="1" applyFill="1" applyBorder="1" applyAlignment="1">
      <alignment horizontal="center" vertical="center"/>
    </xf>
    <xf numFmtId="165" fontId="8" fillId="0" borderId="0" xfId="25" applyNumberFormat="1" applyFont="1" applyBorder="1" applyAlignment="1">
      <alignment horizontal="center" vertical="center"/>
    </xf>
    <xf numFmtId="39" fontId="8" fillId="0" borderId="0" xfId="22" applyNumberFormat="1" applyFont="1"/>
    <xf numFmtId="0" fontId="111" fillId="0" borderId="0" xfId="22" applyFont="1" applyAlignment="1">
      <alignment horizontal="left" vertical="center" wrapText="1" indent="1"/>
    </xf>
    <xf numFmtId="172" fontId="111" fillId="0" borderId="0" xfId="22" applyNumberFormat="1" applyFont="1" applyAlignment="1">
      <alignment horizontal="center" vertical="center"/>
    </xf>
    <xf numFmtId="0" fontId="112" fillId="0" borderId="0" xfId="22" applyFont="1" applyAlignment="1">
      <alignment horizontal="left" vertical="center" wrapText="1" indent="2"/>
    </xf>
    <xf numFmtId="172" fontId="112" fillId="0" borderId="0" xfId="22" applyNumberFormat="1" applyFont="1" applyAlignment="1">
      <alignment horizontal="center" vertical="center"/>
    </xf>
    <xf numFmtId="0" fontId="111" fillId="33" borderId="0" xfId="22" applyFont="1" applyFill="1" applyAlignment="1">
      <alignment horizontal="left" vertical="center" wrapText="1"/>
    </xf>
    <xf numFmtId="172" fontId="111" fillId="33" borderId="0" xfId="22" applyNumberFormat="1" applyFont="1" applyFill="1" applyAlignment="1">
      <alignment horizontal="center" vertical="center"/>
    </xf>
    <xf numFmtId="165" fontId="8" fillId="0" borderId="0" xfId="25" applyNumberFormat="1" applyFont="1"/>
    <xf numFmtId="0" fontId="112" fillId="0" borderId="0" xfId="26" applyFont="1" applyAlignment="1">
      <alignment horizontal="left" vertical="center" wrapText="1" indent="2"/>
    </xf>
    <xf numFmtId="0" fontId="110" fillId="19" borderId="100" xfId="22" applyFont="1" applyFill="1" applyBorder="1" applyAlignment="1">
      <alignment horizontal="left" vertical="center"/>
    </xf>
    <xf numFmtId="172" fontId="110" fillId="19" borderId="101" xfId="22" applyNumberFormat="1" applyFont="1" applyFill="1" applyBorder="1" applyAlignment="1">
      <alignment horizontal="center" vertical="center"/>
    </xf>
    <xf numFmtId="0" fontId="61" fillId="0" borderId="0" xfId="22" applyFont="1" applyAlignment="1">
      <alignment horizontal="left" vertical="center"/>
    </xf>
    <xf numFmtId="172" fontId="61" fillId="0" borderId="0" xfId="22" applyNumberFormat="1" applyFont="1" applyAlignment="1">
      <alignment horizontal="center" vertical="center"/>
    </xf>
    <xf numFmtId="165" fontId="8" fillId="0" borderId="0" xfId="25" applyNumberFormat="1" applyFont="1" applyFill="1" applyBorder="1"/>
    <xf numFmtId="0" fontId="18" fillId="0" borderId="0" xfId="22" applyFont="1" applyAlignment="1">
      <alignment vertical="center"/>
    </xf>
    <xf numFmtId="0" fontId="18" fillId="4" borderId="0" xfId="0" applyFont="1" applyFill="1"/>
    <xf numFmtId="164" fontId="18" fillId="4" borderId="0" xfId="1" applyNumberFormat="1" applyFont="1" applyFill="1"/>
    <xf numFmtId="165" fontId="18" fillId="4" borderId="0" xfId="2" applyNumberFormat="1" applyFont="1" applyFill="1" applyAlignment="1">
      <alignment horizontal="center"/>
    </xf>
    <xf numFmtId="0" fontId="18" fillId="0" borderId="0" xfId="0" applyFont="1" applyAlignment="1">
      <alignment horizontal="left" indent="1"/>
    </xf>
    <xf numFmtId="164" fontId="18" fillId="0" borderId="0" xfId="1" applyNumberFormat="1" applyFont="1"/>
    <xf numFmtId="165" fontId="18" fillId="0" borderId="0" xfId="2" applyNumberFormat="1" applyFont="1" applyAlignment="1">
      <alignment horizontal="center"/>
    </xf>
    <xf numFmtId="0" fontId="8" fillId="0" borderId="0" xfId="0" applyFont="1" applyAlignment="1">
      <alignment horizontal="left" indent="2"/>
    </xf>
    <xf numFmtId="164" fontId="8" fillId="0" borderId="0" xfId="1" applyNumberFormat="1" applyFont="1" applyFill="1"/>
    <xf numFmtId="0" fontId="8" fillId="0" borderId="171" xfId="0" applyFont="1" applyBorder="1" applyAlignment="1">
      <alignment horizontal="left" indent="2"/>
    </xf>
    <xf numFmtId="164" fontId="8" fillId="0" borderId="171" xfId="1" applyNumberFormat="1" applyFont="1" applyFill="1" applyBorder="1"/>
    <xf numFmtId="165" fontId="8" fillId="0" borderId="171" xfId="2" applyNumberFormat="1" applyFont="1" applyBorder="1" applyAlignment="1">
      <alignment horizontal="center"/>
    </xf>
    <xf numFmtId="0" fontId="18" fillId="0" borderId="0" xfId="0" applyFont="1"/>
    <xf numFmtId="164" fontId="18" fillId="0" borderId="0" xfId="1" applyNumberFormat="1" applyFont="1" applyFill="1"/>
    <xf numFmtId="165" fontId="18" fillId="0" borderId="0" xfId="2" applyNumberFormat="1" applyFont="1" applyFill="1" applyAlignment="1">
      <alignment horizontal="center"/>
    </xf>
    <xf numFmtId="0" fontId="18" fillId="0" borderId="2" xfId="0" applyFont="1" applyBorder="1" applyAlignment="1">
      <alignment horizontal="center" vertical="center"/>
    </xf>
    <xf numFmtId="0" fontId="18" fillId="0" borderId="65" xfId="0" applyFont="1" applyBorder="1" applyAlignment="1">
      <alignment horizontal="center" vertical="center"/>
    </xf>
    <xf numFmtId="165" fontId="8" fillId="0" borderId="0" xfId="6" applyNumberFormat="1" applyFont="1"/>
    <xf numFmtId="43" fontId="8" fillId="0" borderId="0" xfId="8" applyFont="1" applyFill="1"/>
    <xf numFmtId="0" fontId="53" fillId="0" borderId="0" xfId="0" applyFont="1" applyAlignment="1">
      <alignment horizontal="left"/>
    </xf>
    <xf numFmtId="170" fontId="57" fillId="0" borderId="0" xfId="10" applyNumberFormat="1" applyFont="1"/>
    <xf numFmtId="0" fontId="114" fillId="35" borderId="0" xfId="0" applyFont="1" applyFill="1" applyProtection="1">
      <protection locked="0"/>
    </xf>
    <xf numFmtId="0" fontId="56" fillId="0" borderId="2" xfId="10" applyFont="1" applyBorder="1"/>
    <xf numFmtId="170" fontId="19" fillId="0" borderId="3" xfId="10" applyNumberFormat="1" applyFont="1" applyBorder="1"/>
    <xf numFmtId="0" fontId="115" fillId="0" borderId="0" xfId="10" applyFont="1"/>
    <xf numFmtId="170" fontId="19" fillId="0" borderId="3" xfId="8" applyNumberFormat="1" applyFont="1" applyFill="1" applyBorder="1" applyAlignment="1">
      <alignment horizontal="center" vertical="center"/>
    </xf>
    <xf numFmtId="0" fontId="116" fillId="0" borderId="0" xfId="0" applyFont="1"/>
    <xf numFmtId="3" fontId="118" fillId="34" borderId="83" xfId="8" applyNumberFormat="1" applyFont="1" applyFill="1" applyBorder="1" applyAlignment="1" applyProtection="1">
      <alignment horizontal="center" vertical="center" wrapText="1"/>
      <protection locked="0"/>
    </xf>
    <xf numFmtId="3" fontId="118" fillId="34" borderId="173" xfId="8" applyNumberFormat="1" applyFont="1" applyFill="1" applyBorder="1" applyAlignment="1" applyProtection="1">
      <alignment horizontal="center" vertical="center" wrapText="1"/>
      <protection locked="0"/>
    </xf>
    <xf numFmtId="0" fontId="119" fillId="0" borderId="0" xfId="0" applyFont="1"/>
    <xf numFmtId="3" fontId="118" fillId="34" borderId="107" xfId="8" applyNumberFormat="1" applyFont="1" applyFill="1" applyBorder="1" applyAlignment="1" applyProtection="1">
      <alignment horizontal="center" vertical="center" wrapText="1"/>
      <protection locked="0"/>
    </xf>
    <xf numFmtId="164" fontId="8" fillId="0" borderId="0" xfId="8" applyNumberFormat="1" applyFont="1" applyAlignment="1">
      <alignment horizontal="center"/>
    </xf>
    <xf numFmtId="165" fontId="63" fillId="0" borderId="0" xfId="6" applyNumberFormat="1" applyFont="1" applyAlignment="1">
      <alignment horizontal="center"/>
    </xf>
    <xf numFmtId="165" fontId="8" fillId="0" borderId="0" xfId="6" applyNumberFormat="1" applyFont="1" applyAlignment="1">
      <alignment horizontal="center"/>
    </xf>
    <xf numFmtId="165" fontId="8" fillId="0" borderId="0" xfId="6" applyNumberFormat="1" applyFont="1" applyFill="1"/>
    <xf numFmtId="0" fontId="8" fillId="0" borderId="8" xfId="0" applyFont="1" applyBorder="1"/>
    <xf numFmtId="164" fontId="118" fillId="34" borderId="107" xfId="8" applyNumberFormat="1" applyFont="1" applyFill="1" applyBorder="1" applyAlignment="1" applyProtection="1">
      <alignment horizontal="center" vertical="center" wrapText="1"/>
      <protection locked="0"/>
    </xf>
    <xf numFmtId="164" fontId="118" fillId="34" borderId="107" xfId="8" applyNumberFormat="1" applyFont="1" applyFill="1" applyBorder="1" applyAlignment="1" applyProtection="1">
      <alignment horizontal="center" vertical="center" wrapText="1"/>
    </xf>
    <xf numFmtId="10" fontId="117" fillId="34" borderId="107" xfId="6" applyNumberFormat="1" applyFont="1" applyFill="1" applyBorder="1" applyAlignment="1" applyProtection="1">
      <alignment horizontal="center" vertical="center" wrapText="1"/>
    </xf>
    <xf numFmtId="43" fontId="118" fillId="34" borderId="107" xfId="8" applyFont="1" applyFill="1" applyBorder="1" applyAlignment="1" applyProtection="1">
      <alignment horizontal="center" vertical="center" wrapText="1"/>
      <protection locked="0"/>
    </xf>
    <xf numFmtId="0" fontId="20" fillId="0" borderId="0" xfId="0" applyFont="1"/>
    <xf numFmtId="0" fontId="53" fillId="0" borderId="0" xfId="0" applyFont="1" applyAlignment="1">
      <alignment vertical="center"/>
    </xf>
    <xf numFmtId="0" fontId="20" fillId="2" borderId="0" xfId="0" applyFont="1" applyFill="1"/>
    <xf numFmtId="0" fontId="24" fillId="2" borderId="8" xfId="0" applyFont="1" applyFill="1" applyBorder="1" applyAlignment="1">
      <alignment wrapText="1"/>
    </xf>
    <xf numFmtId="0" fontId="53" fillId="0" borderId="0" xfId="0" applyFont="1"/>
    <xf numFmtId="0" fontId="120" fillId="35" borderId="0" xfId="0" applyFont="1" applyFill="1" applyAlignment="1" applyProtection="1">
      <alignment horizontal="center"/>
      <protection locked="0"/>
    </xf>
    <xf numFmtId="170" fontId="9" fillId="0" borderId="0" xfId="10" applyNumberFormat="1"/>
    <xf numFmtId="0" fontId="3" fillId="0" borderId="0" xfId="0" applyFont="1"/>
    <xf numFmtId="0" fontId="31" fillId="0" borderId="0" xfId="10" applyFont="1"/>
    <xf numFmtId="0" fontId="4" fillId="0" borderId="65" xfId="0" applyFont="1" applyBorder="1" applyAlignment="1">
      <alignment horizontal="center" vertical="center"/>
    </xf>
    <xf numFmtId="43" fontId="75" fillId="0" borderId="3" xfId="8" applyFont="1" applyFill="1" applyBorder="1" applyAlignment="1">
      <alignment horizontal="center" vertical="center"/>
    </xf>
    <xf numFmtId="3" fontId="123" fillId="6" borderId="173" xfId="8" applyNumberFormat="1" applyFont="1" applyFill="1" applyBorder="1" applyAlignment="1" applyProtection="1">
      <alignment horizontal="center" vertical="center" wrapText="1"/>
      <protection locked="0"/>
    </xf>
    <xf numFmtId="3" fontId="123" fillId="6" borderId="107" xfId="8" applyNumberFormat="1" applyFont="1" applyFill="1" applyBorder="1" applyAlignment="1" applyProtection="1">
      <alignment horizontal="center" vertical="center" wrapText="1"/>
      <protection locked="0"/>
    </xf>
    <xf numFmtId="164" fontId="0" fillId="0" borderId="0" xfId="8" applyNumberFormat="1" applyFont="1" applyAlignment="1">
      <alignment horizontal="center"/>
    </xf>
    <xf numFmtId="165" fontId="97" fillId="0" borderId="0" xfId="6" applyNumberFormat="1" applyFont="1" applyAlignment="1">
      <alignment horizontal="center"/>
    </xf>
    <xf numFmtId="165" fontId="0" fillId="0" borderId="0" xfId="6" applyNumberFormat="1" applyFont="1" applyAlignment="1">
      <alignment horizontal="center"/>
    </xf>
    <xf numFmtId="164" fontId="123" fillId="6" borderId="107" xfId="8" applyNumberFormat="1" applyFont="1" applyFill="1" applyBorder="1" applyAlignment="1" applyProtection="1">
      <alignment horizontal="center" vertical="center" wrapText="1"/>
      <protection locked="0"/>
    </xf>
    <xf numFmtId="164" fontId="123" fillId="6" borderId="107" xfId="8" applyNumberFormat="1" applyFont="1" applyFill="1" applyBorder="1" applyAlignment="1" applyProtection="1">
      <alignment horizontal="center" vertical="center" wrapText="1"/>
    </xf>
    <xf numFmtId="10" fontId="122" fillId="6" borderId="107" xfId="6" applyNumberFormat="1" applyFont="1" applyFill="1" applyBorder="1" applyAlignment="1" applyProtection="1">
      <alignment horizontal="center" vertical="center" wrapText="1"/>
    </xf>
    <xf numFmtId="43" fontId="123" fillId="6" borderId="107" xfId="8" applyFont="1" applyFill="1" applyBorder="1" applyAlignment="1" applyProtection="1">
      <alignment horizontal="center" vertical="center" wrapText="1"/>
      <protection locked="0"/>
    </xf>
    <xf numFmtId="0" fontId="124" fillId="2" borderId="0" xfId="0" applyFont="1" applyFill="1"/>
    <xf numFmtId="0" fontId="126" fillId="2" borderId="8" xfId="0" applyFont="1" applyFill="1" applyBorder="1" applyAlignment="1">
      <alignment wrapText="1"/>
    </xf>
    <xf numFmtId="0" fontId="127" fillId="2" borderId="66" xfId="0" applyFont="1" applyFill="1" applyBorder="1"/>
    <xf numFmtId="0" fontId="127" fillId="2" borderId="0" xfId="0" applyFont="1" applyFill="1"/>
    <xf numFmtId="0" fontId="128" fillId="0" borderId="0" xfId="0" applyFont="1"/>
    <xf numFmtId="0" fontId="63" fillId="0" borderId="0" xfId="0" applyFont="1"/>
    <xf numFmtId="43" fontId="19" fillId="0" borderId="3" xfId="8" applyFont="1" applyFill="1" applyBorder="1" applyAlignment="1">
      <alignment horizontal="center" vertical="center"/>
    </xf>
    <xf numFmtId="3" fontId="118" fillId="34" borderId="88" xfId="8" applyNumberFormat="1" applyFont="1" applyFill="1" applyBorder="1" applyAlignment="1" applyProtection="1">
      <alignment horizontal="center" vertical="center" wrapText="1"/>
      <protection locked="0"/>
    </xf>
    <xf numFmtId="3" fontId="118" fillId="34" borderId="14" xfId="8" applyNumberFormat="1" applyFont="1" applyFill="1" applyBorder="1" applyAlignment="1" applyProtection="1">
      <alignment horizontal="center" vertical="center" wrapText="1"/>
      <protection locked="0"/>
    </xf>
    <xf numFmtId="0" fontId="117" fillId="34" borderId="107" xfId="0" applyFont="1" applyFill="1" applyBorder="1" applyAlignment="1" applyProtection="1">
      <alignment horizontal="center" vertical="center" wrapText="1"/>
      <protection locked="0"/>
    </xf>
    <xf numFmtId="0" fontId="8" fillId="0" borderId="146" xfId="0" applyFont="1" applyBorder="1" applyAlignment="1" applyProtection="1">
      <alignment vertical="center" wrapText="1"/>
      <protection locked="0"/>
    </xf>
    <xf numFmtId="164" fontId="8" fillId="0" borderId="0" xfId="0" applyNumberFormat="1" applyFont="1" applyAlignment="1">
      <alignment vertical="center"/>
    </xf>
    <xf numFmtId="164" fontId="8" fillId="0" borderId="147" xfId="0" applyNumberFormat="1" applyFont="1" applyBorder="1" applyAlignment="1">
      <alignment vertical="center"/>
    </xf>
    <xf numFmtId="165" fontId="8" fillId="0" borderId="0" xfId="6" applyNumberFormat="1" applyFont="1" applyFill="1" applyAlignment="1">
      <alignment vertical="center"/>
    </xf>
    <xf numFmtId="165" fontId="63" fillId="0" borderId="0" xfId="6" applyNumberFormat="1" applyFont="1"/>
    <xf numFmtId="0" fontId="18" fillId="7" borderId="146" xfId="0" applyFont="1" applyFill="1" applyBorder="1" applyAlignment="1" applyProtection="1">
      <alignment vertical="center" wrapText="1"/>
      <protection locked="0"/>
    </xf>
    <xf numFmtId="164" fontId="19" fillId="7" borderId="107" xfId="8" applyNumberFormat="1" applyFont="1" applyFill="1" applyBorder="1" applyAlignment="1" applyProtection="1">
      <alignment horizontal="right" vertical="center" wrapText="1"/>
      <protection locked="0"/>
    </xf>
    <xf numFmtId="165" fontId="18" fillId="7" borderId="107" xfId="6" applyNumberFormat="1" applyFont="1" applyFill="1" applyBorder="1" applyAlignment="1">
      <alignment vertical="center"/>
    </xf>
    <xf numFmtId="165" fontId="8" fillId="0" borderId="0" xfId="0" applyNumberFormat="1" applyFont="1" applyAlignment="1">
      <alignment horizontal="center"/>
    </xf>
    <xf numFmtId="165" fontId="117" fillId="34" borderId="107" xfId="6" applyNumberFormat="1" applyFont="1" applyFill="1" applyBorder="1" applyAlignment="1" applyProtection="1">
      <alignment horizontal="center" vertical="center" wrapText="1"/>
    </xf>
    <xf numFmtId="0" fontId="58" fillId="0" borderId="0" xfId="0" applyFont="1" applyAlignment="1">
      <alignment horizontal="left" vertical="center" wrapText="1"/>
    </xf>
    <xf numFmtId="0" fontId="53" fillId="0" borderId="0" xfId="0" applyFont="1" applyAlignment="1">
      <alignment vertical="top" wrapText="1"/>
    </xf>
    <xf numFmtId="0" fontId="18" fillId="0" borderId="0" xfId="0" applyFont="1" applyAlignment="1">
      <alignment wrapText="1"/>
    </xf>
    <xf numFmtId="0" fontId="53" fillId="0" borderId="0" xfId="0" applyFont="1" applyAlignment="1">
      <alignment vertical="top"/>
    </xf>
    <xf numFmtId="0" fontId="113" fillId="35" borderId="0" xfId="0" applyFont="1" applyFill="1" applyProtection="1">
      <protection locked="0"/>
    </xf>
    <xf numFmtId="164" fontId="8" fillId="2" borderId="0" xfId="8" applyNumberFormat="1" applyFont="1" applyFill="1" applyAlignment="1">
      <alignment horizontal="center" vertical="center"/>
    </xf>
    <xf numFmtId="164" fontId="8" fillId="2" borderId="12" xfId="8" applyNumberFormat="1" applyFont="1" applyFill="1" applyBorder="1" applyAlignment="1">
      <alignment horizontal="center" vertical="center"/>
    </xf>
    <xf numFmtId="165" fontId="8" fillId="2" borderId="0" xfId="6" applyNumberFormat="1" applyFont="1" applyFill="1" applyAlignment="1">
      <alignment horizontal="center" vertical="center"/>
    </xf>
    <xf numFmtId="165" fontId="8" fillId="2" borderId="12" xfId="6" applyNumberFormat="1" applyFont="1" applyFill="1" applyBorder="1" applyAlignment="1">
      <alignment horizontal="center" vertical="center"/>
    </xf>
    <xf numFmtId="165" fontId="63" fillId="2" borderId="0" xfId="6" applyNumberFormat="1" applyFont="1" applyFill="1" applyBorder="1" applyAlignment="1">
      <alignment horizontal="center" vertical="center"/>
    </xf>
    <xf numFmtId="165" fontId="61" fillId="34" borderId="146" xfId="6" applyNumberFormat="1" applyFont="1" applyFill="1" applyBorder="1" applyAlignment="1" applyProtection="1">
      <alignment horizontal="center" vertical="center" wrapText="1"/>
    </xf>
    <xf numFmtId="0" fontId="57" fillId="0" borderId="0" xfId="10" applyFont="1"/>
    <xf numFmtId="0" fontId="24" fillId="2" borderId="66" xfId="0" applyFont="1" applyFill="1" applyBorder="1"/>
    <xf numFmtId="170" fontId="119" fillId="0" borderId="0" xfId="8" applyNumberFormat="1" applyFont="1" applyAlignment="1">
      <alignment horizontal="center" vertical="center"/>
    </xf>
    <xf numFmtId="3" fontId="119" fillId="0" borderId="0" xfId="0" applyNumberFormat="1" applyFont="1"/>
    <xf numFmtId="0" fontId="8" fillId="0" borderId="66" xfId="0" applyFont="1" applyBorder="1"/>
    <xf numFmtId="0" fontId="129" fillId="35" borderId="0" xfId="0" applyFont="1" applyFill="1" applyProtection="1">
      <protection locked="0"/>
    </xf>
    <xf numFmtId="3" fontId="123" fillId="8" borderId="83" xfId="8" applyNumberFormat="1" applyFont="1" applyFill="1" applyBorder="1" applyAlignment="1" applyProtection="1">
      <alignment horizontal="center" vertical="center" wrapText="1"/>
      <protection locked="0"/>
    </xf>
    <xf numFmtId="3" fontId="123" fillId="8" borderId="88" xfId="8" applyNumberFormat="1" applyFont="1" applyFill="1" applyBorder="1" applyAlignment="1" applyProtection="1">
      <alignment horizontal="center" vertical="center" wrapText="1"/>
      <protection locked="0"/>
    </xf>
    <xf numFmtId="3" fontId="123" fillId="8" borderId="107" xfId="8" applyNumberFormat="1" applyFont="1" applyFill="1" applyBorder="1" applyAlignment="1" applyProtection="1">
      <alignment horizontal="center" vertical="center" wrapText="1"/>
      <protection locked="0"/>
    </xf>
    <xf numFmtId="164" fontId="0" fillId="2" borderId="0" xfId="8" applyNumberFormat="1" applyFont="1" applyFill="1" applyAlignment="1">
      <alignment horizontal="center" vertical="center"/>
    </xf>
    <xf numFmtId="164" fontId="0" fillId="2" borderId="12" xfId="8" applyNumberFormat="1" applyFont="1" applyFill="1" applyBorder="1" applyAlignment="1">
      <alignment horizontal="center" vertical="center"/>
    </xf>
    <xf numFmtId="165" fontId="0" fillId="2" borderId="0" xfId="6" applyNumberFormat="1" applyFont="1" applyFill="1" applyAlignment="1">
      <alignment horizontal="center" vertical="center"/>
    </xf>
    <xf numFmtId="165" fontId="0" fillId="2" borderId="12" xfId="6" applyNumberFormat="1" applyFont="1" applyFill="1" applyBorder="1" applyAlignment="1">
      <alignment horizontal="center" vertical="center"/>
    </xf>
    <xf numFmtId="164" fontId="0" fillId="2" borderId="0" xfId="0" applyNumberFormat="1" applyFill="1" applyAlignment="1">
      <alignment horizontal="center" vertical="center"/>
    </xf>
    <xf numFmtId="165" fontId="97" fillId="2" borderId="0" xfId="6" applyNumberFormat="1" applyFont="1" applyFill="1" applyBorder="1" applyAlignment="1">
      <alignment horizontal="center" vertical="center"/>
    </xf>
    <xf numFmtId="164" fontId="123" fillId="8" borderId="107" xfId="8" applyNumberFormat="1" applyFont="1" applyFill="1" applyBorder="1" applyAlignment="1" applyProtection="1">
      <alignment horizontal="center" vertical="center" wrapText="1"/>
    </xf>
    <xf numFmtId="165" fontId="122" fillId="8" borderId="107" xfId="6" applyNumberFormat="1" applyFont="1" applyFill="1" applyBorder="1" applyAlignment="1" applyProtection="1">
      <alignment horizontal="center" vertical="center" wrapText="1"/>
    </xf>
    <xf numFmtId="165" fontId="130" fillId="8" borderId="146" xfId="6" applyNumberFormat="1" applyFont="1" applyFill="1" applyBorder="1" applyAlignment="1" applyProtection="1">
      <alignment horizontal="center" vertical="center" wrapText="1"/>
    </xf>
    <xf numFmtId="0" fontId="9" fillId="0" borderId="0" xfId="10"/>
    <xf numFmtId="0" fontId="132" fillId="0" borderId="0" xfId="0" applyFont="1"/>
    <xf numFmtId="164" fontId="97" fillId="0" borderId="0" xfId="8" applyNumberFormat="1" applyFont="1" applyAlignment="1">
      <alignment horizontal="center" vertical="center"/>
    </xf>
    <xf numFmtId="164" fontId="97" fillId="0" borderId="0" xfId="0" applyNumberFormat="1" applyFont="1"/>
    <xf numFmtId="0" fontId="64" fillId="0" borderId="0" xfId="0" applyFont="1"/>
    <xf numFmtId="0" fontId="64" fillId="0" borderId="0" xfId="0" applyFont="1" applyAlignment="1">
      <alignment vertical="top"/>
    </xf>
    <xf numFmtId="0" fontId="75" fillId="0" borderId="0" xfId="0" applyFont="1"/>
    <xf numFmtId="0" fontId="64" fillId="0" borderId="0" xfId="0" applyFont="1" applyAlignment="1">
      <alignment horizontal="left"/>
    </xf>
    <xf numFmtId="170" fontId="115" fillId="0" borderId="0" xfId="10" applyNumberFormat="1" applyFont="1"/>
    <xf numFmtId="164" fontId="8" fillId="0" borderId="0" xfId="8" applyNumberFormat="1" applyFont="1"/>
    <xf numFmtId="0" fontId="18" fillId="7" borderId="0" xfId="0" applyFont="1" applyFill="1"/>
    <xf numFmtId="164" fontId="18" fillId="7" borderId="0" xfId="8" applyNumberFormat="1" applyFont="1" applyFill="1"/>
    <xf numFmtId="165" fontId="18" fillId="7" borderId="0" xfId="6" applyNumberFormat="1" applyFont="1" applyFill="1"/>
    <xf numFmtId="43" fontId="8" fillId="0" borderId="0" xfId="8" applyFont="1"/>
    <xf numFmtId="165" fontId="19" fillId="7" borderId="0" xfId="6" applyNumberFormat="1" applyFont="1" applyFill="1"/>
    <xf numFmtId="170" fontId="119" fillId="0" borderId="0" xfId="8" applyNumberFormat="1" applyFont="1"/>
    <xf numFmtId="165" fontId="119" fillId="0" borderId="0" xfId="6" applyNumberFormat="1" applyFont="1"/>
    <xf numFmtId="170" fontId="31" fillId="0" borderId="0" xfId="10" applyNumberFormat="1" applyFont="1"/>
    <xf numFmtId="0" fontId="121" fillId="35" borderId="0" xfId="0" applyFont="1" applyFill="1" applyProtection="1">
      <protection locked="0"/>
    </xf>
    <xf numFmtId="3" fontId="123" fillId="6" borderId="88" xfId="8" applyNumberFormat="1" applyFont="1" applyFill="1" applyBorder="1" applyAlignment="1" applyProtection="1">
      <alignment horizontal="center" vertical="center" wrapText="1"/>
      <protection locked="0"/>
    </xf>
    <xf numFmtId="164" fontId="0" fillId="0" borderId="0" xfId="8" applyNumberFormat="1" applyFont="1"/>
    <xf numFmtId="165" fontId="0" fillId="0" borderId="0" xfId="6" applyNumberFormat="1" applyFont="1"/>
    <xf numFmtId="0" fontId="4" fillId="4" borderId="0" xfId="0" applyFont="1" applyFill="1"/>
    <xf numFmtId="164" fontId="4" fillId="4" borderId="0" xfId="8" applyNumberFormat="1" applyFont="1" applyFill="1"/>
    <xf numFmtId="165" fontId="4" fillId="4" borderId="0" xfId="6" applyNumberFormat="1" applyFont="1" applyFill="1"/>
    <xf numFmtId="165" fontId="97" fillId="0" borderId="0" xfId="6" applyNumberFormat="1" applyFont="1"/>
    <xf numFmtId="165" fontId="75" fillId="4" borderId="0" xfId="6" applyNumberFormat="1" applyFont="1" applyFill="1"/>
    <xf numFmtId="0" fontId="133" fillId="0" borderId="0" xfId="0" applyFont="1" applyAlignment="1">
      <alignment horizontal="left" vertical="center" wrapText="1"/>
    </xf>
    <xf numFmtId="0" fontId="4" fillId="0" borderId="0" xfId="0" applyFont="1" applyAlignment="1">
      <alignment horizontal="left" indent="1"/>
    </xf>
    <xf numFmtId="164" fontId="97" fillId="0" borderId="0" xfId="8" applyNumberFormat="1" applyFont="1"/>
    <xf numFmtId="0" fontId="97" fillId="0" borderId="66" xfId="0" applyFont="1" applyBorder="1"/>
    <xf numFmtId="164" fontId="8" fillId="2" borderId="0" xfId="0" applyNumberFormat="1" applyFont="1" applyFill="1"/>
    <xf numFmtId="165" fontId="8" fillId="2" borderId="0" xfId="0" applyNumberFormat="1" applyFont="1" applyFill="1"/>
    <xf numFmtId="164" fontId="8" fillId="2" borderId="0" xfId="8" applyNumberFormat="1" applyFont="1" applyFill="1"/>
    <xf numFmtId="165" fontId="8" fillId="2" borderId="0" xfId="6" applyNumberFormat="1" applyFont="1" applyFill="1"/>
    <xf numFmtId="164" fontId="18" fillId="7" borderId="0" xfId="0" applyNumberFormat="1" applyFont="1" applyFill="1"/>
    <xf numFmtId="165" fontId="18" fillId="7" borderId="0" xfId="0" applyNumberFormat="1" applyFont="1" applyFill="1"/>
    <xf numFmtId="164" fontId="8" fillId="0" borderId="0" xfId="0" applyNumberFormat="1" applyFont="1"/>
    <xf numFmtId="0" fontId="61" fillId="34" borderId="0" xfId="0" applyFont="1" applyFill="1" applyAlignment="1" applyProtection="1">
      <alignment vertical="center"/>
      <protection locked="0"/>
    </xf>
    <xf numFmtId="0" fontId="53" fillId="0" borderId="0" xfId="0" applyFont="1" applyAlignment="1">
      <alignment horizontal="left" vertical="center"/>
    </xf>
    <xf numFmtId="10" fontId="8" fillId="0" borderId="0" xfId="6" applyNumberFormat="1" applyFont="1"/>
    <xf numFmtId="4" fontId="8" fillId="0" borderId="0" xfId="0" applyNumberFormat="1" applyFont="1"/>
    <xf numFmtId="0" fontId="18" fillId="0" borderId="0" xfId="0" applyFont="1" applyAlignment="1">
      <alignment horizontal="center"/>
    </xf>
    <xf numFmtId="0" fontId="61" fillId="14" borderId="150" xfId="0" applyFont="1" applyFill="1" applyBorder="1" applyAlignment="1">
      <alignment horizontal="center" vertical="center"/>
    </xf>
    <xf numFmtId="0" fontId="61" fillId="14" borderId="149" xfId="0" applyFont="1" applyFill="1" applyBorder="1" applyAlignment="1">
      <alignment horizontal="center" vertical="center"/>
    </xf>
    <xf numFmtId="0" fontId="61" fillId="14" borderId="176" xfId="0" applyFont="1" applyFill="1" applyBorder="1" applyAlignment="1">
      <alignment horizontal="center" vertical="center"/>
    </xf>
    <xf numFmtId="0" fontId="8" fillId="0" borderId="177" xfId="0" applyFont="1" applyBorder="1"/>
    <xf numFmtId="0" fontId="8" fillId="0" borderId="86" xfId="0" applyFont="1" applyBorder="1" applyAlignment="1">
      <alignment horizontal="center" vertical="center"/>
    </xf>
    <xf numFmtId="165" fontId="8" fillId="0" borderId="86" xfId="2" applyNumberFormat="1" applyFont="1" applyBorder="1" applyAlignment="1">
      <alignment horizontal="center" vertical="center"/>
    </xf>
    <xf numFmtId="165" fontId="8" fillId="0" borderId="54" xfId="2" applyNumberFormat="1" applyFont="1" applyBorder="1" applyAlignment="1">
      <alignment horizontal="center" vertical="center"/>
    </xf>
    <xf numFmtId="0" fontId="8" fillId="0" borderId="17" xfId="0" applyFont="1" applyBorder="1"/>
    <xf numFmtId="165" fontId="8" fillId="0" borderId="0" xfId="2" applyNumberFormat="1" applyFont="1" applyBorder="1" applyAlignment="1">
      <alignment horizontal="center" vertical="center"/>
    </xf>
    <xf numFmtId="0" fontId="61" fillId="14" borderId="178" xfId="0" applyFont="1" applyFill="1" applyBorder="1"/>
    <xf numFmtId="1" fontId="61" fillId="14" borderId="179" xfId="2" applyNumberFormat="1" applyFont="1" applyFill="1" applyBorder="1" applyAlignment="1">
      <alignment horizontal="center" vertical="center"/>
    </xf>
    <xf numFmtId="1" fontId="61" fillId="14" borderId="178" xfId="2" applyNumberFormat="1" applyFont="1" applyFill="1" applyBorder="1" applyAlignment="1">
      <alignment horizontal="center" vertical="center"/>
    </xf>
    <xf numFmtId="165" fontId="61" fillId="14" borderId="179" xfId="2" applyNumberFormat="1" applyFont="1" applyFill="1" applyBorder="1" applyAlignment="1">
      <alignment horizontal="center" vertical="center"/>
    </xf>
    <xf numFmtId="165" fontId="61" fillId="14" borderId="180" xfId="2" applyNumberFormat="1" applyFont="1" applyFill="1" applyBorder="1" applyAlignment="1">
      <alignment horizontal="center" vertical="center"/>
    </xf>
    <xf numFmtId="0" fontId="69" fillId="0" borderId="0" xfId="0" applyFont="1" applyAlignment="1">
      <alignment vertical="center"/>
    </xf>
    <xf numFmtId="0" fontId="134" fillId="0" borderId="0" xfId="0" applyFont="1" applyAlignment="1">
      <alignment horizontal="center" vertical="top" wrapText="1" readingOrder="1"/>
    </xf>
    <xf numFmtId="0" fontId="66" fillId="0" borderId="0" xfId="0" applyFont="1" applyAlignment="1">
      <alignment vertical="center" wrapText="1"/>
    </xf>
    <xf numFmtId="0" fontId="66" fillId="2" borderId="0" xfId="0" applyFont="1" applyFill="1" applyAlignment="1">
      <alignment wrapText="1"/>
    </xf>
    <xf numFmtId="0" fontId="66" fillId="0" borderId="142" xfId="0" applyFont="1" applyBorder="1"/>
    <xf numFmtId="170" fontId="59" fillId="0" borderId="181" xfId="27" applyNumberFormat="1" applyFont="1" applyFill="1" applyBorder="1" applyAlignment="1">
      <alignment horizontal="center" vertical="center"/>
    </xf>
    <xf numFmtId="0" fontId="78" fillId="14" borderId="168" xfId="0" applyFont="1" applyFill="1" applyBorder="1" applyAlignment="1">
      <alignment horizontal="center" vertical="center"/>
    </xf>
    <xf numFmtId="0" fontId="68" fillId="14" borderId="186" xfId="0" applyFont="1" applyFill="1" applyBorder="1" applyAlignment="1">
      <alignment horizontal="center" vertical="center" wrapText="1"/>
    </xf>
    <xf numFmtId="0" fontId="78" fillId="14" borderId="22" xfId="0" applyFont="1" applyFill="1" applyBorder="1" applyAlignment="1">
      <alignment horizontal="center" vertical="center"/>
    </xf>
    <xf numFmtId="0" fontId="6" fillId="33" borderId="187" xfId="0" applyFont="1" applyFill="1" applyBorder="1" applyAlignment="1">
      <alignment horizontal="left"/>
    </xf>
    <xf numFmtId="164" fontId="6" fillId="33" borderId="188" xfId="1" applyNumberFormat="1" applyFont="1" applyFill="1" applyBorder="1" applyAlignment="1">
      <alignment horizontal="right" vertical="center"/>
    </xf>
    <xf numFmtId="165" fontId="11" fillId="33" borderId="187" xfId="2" applyNumberFormat="1" applyFont="1" applyFill="1" applyBorder="1" applyAlignment="1">
      <alignment horizontal="right" vertical="center"/>
    </xf>
    <xf numFmtId="165" fontId="8" fillId="0" borderId="0" xfId="2" applyNumberFormat="1" applyFont="1" applyBorder="1"/>
    <xf numFmtId="43" fontId="8" fillId="0" borderId="0" xfId="0" applyNumberFormat="1" applyFont="1"/>
    <xf numFmtId="0" fontId="6" fillId="33" borderId="0" xfId="0" applyFont="1" applyFill="1" applyAlignment="1">
      <alignment horizontal="left" indent="1"/>
    </xf>
    <xf numFmtId="164" fontId="6" fillId="33" borderId="112" xfId="1" applyNumberFormat="1" applyFont="1" applyFill="1" applyBorder="1" applyAlignment="1">
      <alignment horizontal="right" vertical="center"/>
    </xf>
    <xf numFmtId="165" fontId="11" fillId="33" borderId="0" xfId="2" applyNumberFormat="1" applyFont="1" applyFill="1" applyBorder="1" applyAlignment="1">
      <alignment horizontal="right"/>
    </xf>
    <xf numFmtId="0" fontId="7" fillId="0" borderId="0" xfId="0" applyFont="1" applyAlignment="1">
      <alignment horizontal="left" indent="2"/>
    </xf>
    <xf numFmtId="164" fontId="7" fillId="0" borderId="107" xfId="1" applyNumberFormat="1" applyFont="1" applyFill="1" applyBorder="1" applyAlignment="1">
      <alignment horizontal="right" vertical="center"/>
    </xf>
    <xf numFmtId="165" fontId="13" fillId="0" borderId="0" xfId="2" applyNumberFormat="1" applyFont="1" applyFill="1" applyBorder="1" applyAlignment="1">
      <alignment horizontal="right"/>
    </xf>
    <xf numFmtId="0" fontId="7" fillId="0" borderId="0" xfId="0" applyFont="1" applyAlignment="1">
      <alignment horizontal="left" indent="3"/>
    </xf>
    <xf numFmtId="165" fontId="13" fillId="0" borderId="0" xfId="2" applyNumberFormat="1" applyFont="1" applyFill="1" applyBorder="1" applyAlignment="1">
      <alignment horizontal="right" vertical="center"/>
    </xf>
    <xf numFmtId="164" fontId="6" fillId="33" borderId="107" xfId="1" applyNumberFormat="1" applyFont="1" applyFill="1" applyBorder="1" applyAlignment="1">
      <alignment horizontal="right" vertical="center"/>
    </xf>
    <xf numFmtId="165" fontId="11" fillId="0" borderId="0" xfId="2" applyNumberFormat="1" applyFont="1" applyFill="1" applyBorder="1" applyAlignment="1">
      <alignment horizontal="right" vertical="center"/>
    </xf>
    <xf numFmtId="164" fontId="7" fillId="0" borderId="108" xfId="1" applyNumberFormat="1" applyFont="1" applyFill="1" applyBorder="1" applyAlignment="1">
      <alignment horizontal="right" vertical="center"/>
    </xf>
    <xf numFmtId="0" fontId="11" fillId="33" borderId="187" xfId="0" applyFont="1" applyFill="1" applyBorder="1" applyAlignment="1">
      <alignment horizontal="left" vertical="center"/>
    </xf>
    <xf numFmtId="164" fontId="11" fillId="33" borderId="189" xfId="1" applyNumberFormat="1" applyFont="1" applyFill="1" applyBorder="1" applyAlignment="1">
      <alignment horizontal="right" vertical="center"/>
    </xf>
    <xf numFmtId="10" fontId="8" fillId="0" borderId="0" xfId="2" applyNumberFormat="1" applyFont="1" applyBorder="1"/>
    <xf numFmtId="164" fontId="7" fillId="0" borderId="107" xfId="1" applyNumberFormat="1" applyFont="1" applyBorder="1" applyAlignment="1">
      <alignment horizontal="right" vertical="center"/>
    </xf>
    <xf numFmtId="0" fontId="7" fillId="0" borderId="0" xfId="0" applyFont="1" applyAlignment="1">
      <alignment horizontal="left" indent="4"/>
    </xf>
    <xf numFmtId="165" fontId="13" fillId="0" borderId="0" xfId="2" applyNumberFormat="1" applyFont="1" applyAlignment="1">
      <alignment horizontal="right"/>
    </xf>
    <xf numFmtId="0" fontId="10" fillId="14" borderId="16" xfId="0" applyFont="1" applyFill="1" applyBorder="1" applyAlignment="1">
      <alignment horizontal="left" vertical="center"/>
    </xf>
    <xf numFmtId="164" fontId="10" fillId="14" borderId="179" xfId="1" applyNumberFormat="1" applyFont="1" applyFill="1" applyBorder="1" applyAlignment="1">
      <alignment horizontal="right" vertical="center"/>
    </xf>
    <xf numFmtId="165" fontId="10" fillId="14" borderId="180" xfId="2" applyNumberFormat="1" applyFont="1" applyFill="1" applyBorder="1" applyAlignment="1">
      <alignment horizontal="right"/>
    </xf>
    <xf numFmtId="4" fontId="119" fillId="0" borderId="0" xfId="0" applyNumberFormat="1" applyFont="1"/>
    <xf numFmtId="0" fontId="67" fillId="0" borderId="0" xfId="0" applyFont="1" applyAlignment="1">
      <alignment wrapText="1"/>
    </xf>
    <xf numFmtId="0" fontId="8" fillId="0" borderId="0" xfId="0" applyFont="1" applyAlignment="1">
      <alignment wrapText="1"/>
    </xf>
    <xf numFmtId="0" fontId="67" fillId="0" borderId="0" xfId="0" applyFont="1" applyAlignment="1">
      <alignment horizontal="center" vertical="center"/>
    </xf>
    <xf numFmtId="170" fontId="19" fillId="0" borderId="0" xfId="27" applyNumberFormat="1" applyFont="1" applyFill="1" applyBorder="1" applyAlignment="1">
      <alignment horizontal="center" vertical="center"/>
    </xf>
    <xf numFmtId="0" fontId="136" fillId="14" borderId="101" xfId="0" applyFont="1" applyFill="1" applyBorder="1" applyAlignment="1">
      <alignment horizontal="center" vertical="center"/>
    </xf>
    <xf numFmtId="0" fontId="136" fillId="14" borderId="165" xfId="0" applyFont="1" applyFill="1" applyBorder="1" applyAlignment="1">
      <alignment horizontal="center" vertical="center" wrapText="1"/>
    </xf>
    <xf numFmtId="0" fontId="137" fillId="33" borderId="187" xfId="0" applyFont="1" applyFill="1" applyBorder="1" applyAlignment="1">
      <alignment horizontal="left"/>
    </xf>
    <xf numFmtId="170" fontId="137" fillId="33" borderId="188" xfId="1" applyNumberFormat="1" applyFont="1" applyFill="1" applyBorder="1" applyAlignment="1">
      <alignment horizontal="center"/>
    </xf>
    <xf numFmtId="165" fontId="137" fillId="33" borderId="187" xfId="2" applyNumberFormat="1" applyFont="1" applyFill="1" applyBorder="1" applyAlignment="1">
      <alignment horizontal="right" vertical="center"/>
    </xf>
    <xf numFmtId="0" fontId="73" fillId="0" borderId="0" xfId="0" applyFont="1" applyAlignment="1">
      <alignment horizontal="left" indent="1"/>
    </xf>
    <xf numFmtId="164" fontId="73" fillId="0" borderId="0" xfId="1" applyNumberFormat="1" applyFont="1" applyAlignment="1">
      <alignment horizontal="center"/>
    </xf>
    <xf numFmtId="165" fontId="73" fillId="0" borderId="0" xfId="2" applyNumberFormat="1" applyFont="1" applyAlignment="1">
      <alignment horizontal="right" vertical="center"/>
    </xf>
    <xf numFmtId="0" fontId="0" fillId="0" borderId="0" xfId="0" applyAlignment="1">
      <alignment horizontal="left" indent="1"/>
    </xf>
    <xf numFmtId="43" fontId="8" fillId="0" borderId="0" xfId="1" applyFont="1" applyBorder="1" applyAlignment="1">
      <alignment horizontal="center" vertical="center"/>
    </xf>
    <xf numFmtId="164" fontId="73" fillId="0" borderId="0" xfId="1" applyNumberFormat="1" applyFont="1" applyFill="1" applyAlignment="1">
      <alignment horizontal="center"/>
    </xf>
    <xf numFmtId="0" fontId="71" fillId="14" borderId="16" xfId="0" applyFont="1" applyFill="1" applyBorder="1" applyAlignment="1">
      <alignment horizontal="left" vertical="center"/>
    </xf>
    <xf numFmtId="164" fontId="71" fillId="14" borderId="179" xfId="1" applyNumberFormat="1" applyFont="1" applyFill="1" applyBorder="1" applyAlignment="1">
      <alignment horizontal="center" vertical="center"/>
    </xf>
    <xf numFmtId="165" fontId="71" fillId="14" borderId="179" xfId="2" applyNumberFormat="1" applyFont="1" applyFill="1" applyBorder="1" applyAlignment="1">
      <alignment horizontal="right" vertical="center"/>
    </xf>
    <xf numFmtId="173" fontId="8" fillId="0" borderId="0" xfId="0" applyNumberFormat="1" applyFont="1"/>
    <xf numFmtId="0" fontId="24" fillId="0" borderId="0" xfId="0" applyFont="1" applyAlignment="1">
      <alignment horizontal="justify" vertical="center"/>
    </xf>
    <xf numFmtId="172" fontId="8" fillId="0" borderId="0" xfId="0" applyNumberFormat="1" applyFont="1"/>
    <xf numFmtId="3" fontId="24" fillId="0" borderId="0" xfId="0" applyNumberFormat="1" applyFont="1"/>
    <xf numFmtId="0" fontId="68" fillId="14" borderId="168" xfId="0" applyFont="1" applyFill="1" applyBorder="1" applyAlignment="1">
      <alignment horizontal="center" vertical="center"/>
    </xf>
    <xf numFmtId="0" fontId="68" fillId="14" borderId="101" xfId="0" applyFont="1" applyFill="1" applyBorder="1" applyAlignment="1">
      <alignment horizontal="center" vertical="center"/>
    </xf>
    <xf numFmtId="0" fontId="68" fillId="14" borderId="165" xfId="0" applyFont="1" applyFill="1" applyBorder="1" applyAlignment="1">
      <alignment horizontal="center" vertical="center" wrapText="1"/>
    </xf>
    <xf numFmtId="0" fontId="18" fillId="33" borderId="187" xfId="0" applyFont="1" applyFill="1" applyBorder="1" applyAlignment="1">
      <alignment horizontal="left"/>
    </xf>
    <xf numFmtId="165" fontId="18" fillId="33" borderId="187" xfId="2" applyNumberFormat="1" applyFont="1" applyFill="1" applyBorder="1" applyAlignment="1">
      <alignment horizontal="right" vertical="center"/>
    </xf>
    <xf numFmtId="164" fontId="8" fillId="0" borderId="0" xfId="1" applyNumberFormat="1" applyFont="1" applyAlignment="1">
      <alignment horizontal="center"/>
    </xf>
    <xf numFmtId="164" fontId="8" fillId="0" borderId="0" xfId="1" applyNumberFormat="1" applyFont="1" applyFill="1" applyAlignment="1">
      <alignment horizontal="center"/>
    </xf>
    <xf numFmtId="165" fontId="8" fillId="0" borderId="0" xfId="2" applyNumberFormat="1" applyFont="1" applyFill="1" applyAlignment="1">
      <alignment horizontal="center"/>
    </xf>
    <xf numFmtId="0" fontId="61" fillId="14" borderId="16" xfId="0" applyFont="1" applyFill="1" applyBorder="1" applyAlignment="1">
      <alignment horizontal="left" vertical="center"/>
    </xf>
    <xf numFmtId="164" fontId="61" fillId="14" borderId="179" xfId="1" applyNumberFormat="1" applyFont="1" applyFill="1" applyBorder="1" applyAlignment="1">
      <alignment horizontal="center" vertical="center"/>
    </xf>
    <xf numFmtId="170" fontId="63" fillId="0" borderId="0" xfId="0" applyNumberFormat="1" applyFont="1"/>
    <xf numFmtId="4" fontId="63" fillId="0" borderId="0" xfId="0" applyNumberFormat="1" applyFont="1"/>
    <xf numFmtId="0" fontId="66" fillId="0" borderId="142" xfId="0" applyFont="1" applyBorder="1" applyAlignment="1">
      <alignment vertical="center"/>
    </xf>
    <xf numFmtId="0" fontId="71" fillId="36" borderId="191" xfId="0" applyFont="1" applyFill="1" applyBorder="1" applyAlignment="1">
      <alignment horizontal="center" vertical="center"/>
    </xf>
    <xf numFmtId="0" fontId="71" fillId="36" borderId="165" xfId="0" applyFont="1" applyFill="1" applyBorder="1" applyAlignment="1">
      <alignment horizontal="center" vertical="center"/>
    </xf>
    <xf numFmtId="164" fontId="137" fillId="33" borderId="188" xfId="1" applyNumberFormat="1" applyFont="1" applyFill="1" applyBorder="1" applyAlignment="1">
      <alignment horizontal="center" vertical="center"/>
    </xf>
    <xf numFmtId="165" fontId="137" fillId="33" borderId="188" xfId="2" applyNumberFormat="1" applyFont="1" applyFill="1" applyBorder="1" applyAlignment="1">
      <alignment horizontal="center" vertical="center"/>
    </xf>
    <xf numFmtId="0" fontId="137" fillId="33" borderId="0" xfId="0" applyFont="1" applyFill="1" applyAlignment="1">
      <alignment horizontal="left" indent="1"/>
    </xf>
    <xf numFmtId="164" fontId="137" fillId="33" borderId="0" xfId="1" applyNumberFormat="1" applyFont="1" applyFill="1" applyAlignment="1">
      <alignment horizontal="center" vertical="center"/>
    </xf>
    <xf numFmtId="165" fontId="137" fillId="33" borderId="0" xfId="2" applyNumberFormat="1" applyFont="1" applyFill="1" applyAlignment="1">
      <alignment horizontal="center" vertical="center"/>
    </xf>
    <xf numFmtId="0" fontId="73" fillId="2" borderId="0" xfId="0" applyFont="1" applyFill="1" applyAlignment="1">
      <alignment horizontal="left" wrapText="1" indent="2"/>
    </xf>
    <xf numFmtId="164" fontId="73" fillId="0" borderId="107" xfId="1" applyNumberFormat="1" applyFont="1" applyFill="1" applyBorder="1" applyAlignment="1">
      <alignment horizontal="center" vertical="center"/>
    </xf>
    <xf numFmtId="165" fontId="73" fillId="0" borderId="107" xfId="2" applyNumberFormat="1" applyFont="1" applyFill="1" applyBorder="1" applyAlignment="1">
      <alignment horizontal="center" vertical="center"/>
    </xf>
    <xf numFmtId="0" fontId="73" fillId="0" borderId="0" xfId="0" applyFont="1" applyAlignment="1">
      <alignment horizontal="left" wrapText="1" indent="2"/>
    </xf>
    <xf numFmtId="174" fontId="8" fillId="0" borderId="0" xfId="2" applyNumberFormat="1" applyFont="1"/>
    <xf numFmtId="164" fontId="73" fillId="0" borderId="134" xfId="1" applyNumberFormat="1" applyFont="1" applyFill="1" applyBorder="1" applyAlignment="1">
      <alignment horizontal="center" vertical="center"/>
    </xf>
    <xf numFmtId="0" fontId="72" fillId="33" borderId="187" xfId="0" applyFont="1" applyFill="1" applyBorder="1" applyAlignment="1">
      <alignment horizontal="left"/>
    </xf>
    <xf numFmtId="164" fontId="72" fillId="33" borderId="188" xfId="1" applyNumberFormat="1" applyFont="1" applyFill="1" applyBorder="1" applyAlignment="1">
      <alignment horizontal="center" vertical="center"/>
    </xf>
    <xf numFmtId="165" fontId="72" fillId="33" borderId="188" xfId="2" applyNumberFormat="1" applyFont="1" applyFill="1" applyBorder="1" applyAlignment="1">
      <alignment horizontal="center" vertical="center"/>
    </xf>
    <xf numFmtId="164" fontId="73" fillId="0" borderId="0" xfId="1" applyNumberFormat="1" applyFont="1" applyAlignment="1">
      <alignment horizontal="center" vertical="center"/>
    </xf>
    <xf numFmtId="10" fontId="8" fillId="0" borderId="0" xfId="2" applyNumberFormat="1" applyFont="1"/>
    <xf numFmtId="0" fontId="8" fillId="0" borderId="0" xfId="0" applyFont="1" applyAlignment="1">
      <alignment horizontal="left" wrapText="1" indent="2"/>
    </xf>
    <xf numFmtId="0" fontId="71" fillId="14" borderId="178" xfId="0" applyFont="1" applyFill="1" applyBorder="1" applyAlignment="1">
      <alignment horizontal="left" indent="1"/>
    </xf>
    <xf numFmtId="165" fontId="71" fillId="14" borderId="179" xfId="2" applyNumberFormat="1" applyFont="1" applyFill="1" applyBorder="1" applyAlignment="1">
      <alignment horizontal="center" vertical="center"/>
    </xf>
    <xf numFmtId="0" fontId="69" fillId="0" borderId="0" xfId="0" applyFont="1" applyAlignment="1">
      <alignment horizontal="left" vertical="center" wrapText="1"/>
    </xf>
    <xf numFmtId="0" fontId="18" fillId="0" borderId="0" xfId="0" applyFont="1" applyAlignment="1">
      <alignment horizontal="left"/>
    </xf>
    <xf numFmtId="0" fontId="68" fillId="14" borderId="192" xfId="0" applyFont="1" applyFill="1" applyBorder="1" applyAlignment="1">
      <alignment horizontal="center" vertical="center"/>
    </xf>
    <xf numFmtId="0" fontId="68" fillId="14" borderId="97" xfId="0" applyFont="1" applyFill="1" applyBorder="1" applyAlignment="1">
      <alignment horizontal="center" vertical="center" wrapText="1"/>
    </xf>
    <xf numFmtId="0" fontId="68" fillId="14" borderId="101" xfId="0" applyFont="1" applyFill="1" applyBorder="1" applyAlignment="1">
      <alignment horizontal="center" vertical="center" wrapText="1"/>
    </xf>
    <xf numFmtId="0" fontId="68" fillId="14" borderId="186" xfId="0" applyFont="1" applyFill="1" applyBorder="1" applyAlignment="1">
      <alignment horizontal="center" vertical="center"/>
    </xf>
    <xf numFmtId="0" fontId="68" fillId="14" borderId="22" xfId="0" applyFont="1" applyFill="1" applyBorder="1" applyAlignment="1">
      <alignment horizontal="center" vertical="center"/>
    </xf>
    <xf numFmtId="0" fontId="8" fillId="0" borderId="187" xfId="0" applyFont="1" applyBorder="1" applyAlignment="1">
      <alignment horizontal="left"/>
    </xf>
    <xf numFmtId="164" fontId="8" fillId="0" borderId="189" xfId="27" applyNumberFormat="1" applyFont="1" applyFill="1" applyBorder="1" applyAlignment="1">
      <alignment horizontal="center" vertical="center"/>
    </xf>
    <xf numFmtId="165" fontId="8" fillId="0" borderId="188" xfId="2" applyNumberFormat="1" applyFont="1" applyFill="1" applyBorder="1" applyAlignment="1">
      <alignment horizontal="center" vertical="center"/>
    </xf>
    <xf numFmtId="164" fontId="8" fillId="0" borderId="188" xfId="27" applyNumberFormat="1" applyFont="1" applyFill="1" applyBorder="1" applyAlignment="1">
      <alignment horizontal="center" vertical="center"/>
    </xf>
    <xf numFmtId="165" fontId="8" fillId="0" borderId="187" xfId="2" applyNumberFormat="1" applyFont="1" applyFill="1" applyBorder="1" applyAlignment="1">
      <alignment horizontal="center" vertical="center"/>
    </xf>
    <xf numFmtId="165" fontId="63" fillId="0" borderId="187" xfId="2" applyNumberFormat="1" applyFont="1" applyFill="1" applyBorder="1" applyAlignment="1">
      <alignment horizontal="center" vertical="center"/>
    </xf>
    <xf numFmtId="165" fontId="8" fillId="0" borderId="189" xfId="2" applyNumberFormat="1" applyFont="1" applyFill="1" applyBorder="1" applyAlignment="1">
      <alignment horizontal="center" vertical="center"/>
    </xf>
    <xf numFmtId="165" fontId="8" fillId="0" borderId="187" xfId="2" applyNumberFormat="1" applyFont="1" applyFill="1" applyBorder="1" applyAlignment="1">
      <alignment horizontal="center"/>
    </xf>
    <xf numFmtId="165" fontId="63" fillId="0" borderId="187" xfId="2" applyNumberFormat="1" applyFont="1" applyFill="1" applyBorder="1" applyAlignment="1">
      <alignment horizontal="center"/>
    </xf>
    <xf numFmtId="164" fontId="61" fillId="14" borderId="179" xfId="27" applyNumberFormat="1" applyFont="1" applyFill="1" applyBorder="1" applyAlignment="1">
      <alignment horizontal="center" vertical="center"/>
    </xf>
    <xf numFmtId="165" fontId="61" fillId="14" borderId="179" xfId="2" applyNumberFormat="1" applyFont="1" applyFill="1" applyBorder="1" applyAlignment="1">
      <alignment horizontal="center"/>
    </xf>
    <xf numFmtId="165" fontId="61" fillId="14" borderId="180" xfId="2" applyNumberFormat="1" applyFont="1" applyFill="1" applyBorder="1" applyAlignment="1">
      <alignment horizontal="center"/>
    </xf>
    <xf numFmtId="0" fontId="78" fillId="14" borderId="192" xfId="0" applyFont="1" applyFill="1" applyBorder="1" applyAlignment="1">
      <alignment horizontal="center" vertical="center"/>
    </xf>
    <xf numFmtId="0" fontId="78" fillId="14" borderId="97" xfId="0" applyFont="1" applyFill="1" applyBorder="1" applyAlignment="1">
      <alignment horizontal="center" vertical="center" wrapText="1"/>
    </xf>
    <xf numFmtId="164" fontId="68" fillId="14" borderId="186" xfId="0" applyNumberFormat="1" applyFont="1" applyFill="1" applyBorder="1" applyAlignment="1">
      <alignment horizontal="center" vertical="center" wrapText="1"/>
    </xf>
    <xf numFmtId="0" fontId="78" fillId="14" borderId="186" xfId="0" applyFont="1" applyFill="1" applyBorder="1" applyAlignment="1">
      <alignment horizontal="center" vertical="center" wrapText="1"/>
    </xf>
    <xf numFmtId="0" fontId="78" fillId="14" borderId="186" xfId="0" applyFont="1" applyFill="1" applyBorder="1" applyAlignment="1">
      <alignment horizontal="center" vertical="center"/>
    </xf>
    <xf numFmtId="0" fontId="78" fillId="14" borderId="101" xfId="0" applyFont="1" applyFill="1" applyBorder="1" applyAlignment="1">
      <alignment horizontal="center" vertical="center" wrapText="1"/>
    </xf>
    <xf numFmtId="164" fontId="6" fillId="33" borderId="188" xfId="1" applyNumberFormat="1" applyFont="1" applyFill="1" applyBorder="1" applyAlignment="1">
      <alignment horizontal="center" vertical="center"/>
    </xf>
    <xf numFmtId="165" fontId="6" fillId="33" borderId="188" xfId="2" applyNumberFormat="1" applyFont="1" applyFill="1" applyBorder="1" applyAlignment="1">
      <alignment horizontal="center" vertical="center"/>
    </xf>
    <xf numFmtId="165" fontId="6" fillId="33" borderId="187" xfId="2" applyNumberFormat="1" applyFont="1" applyFill="1" applyBorder="1" applyAlignment="1">
      <alignment horizontal="center" vertical="center"/>
    </xf>
    <xf numFmtId="165" fontId="11" fillId="33" borderId="187" xfId="2" applyNumberFormat="1" applyFont="1" applyFill="1" applyBorder="1" applyAlignment="1">
      <alignment horizontal="center" vertical="center"/>
    </xf>
    <xf numFmtId="0" fontId="6" fillId="37" borderId="0" xfId="0" applyFont="1" applyFill="1" applyAlignment="1">
      <alignment horizontal="left" indent="1"/>
    </xf>
    <xf numFmtId="164" fontId="6" fillId="37" borderId="112" xfId="1" applyNumberFormat="1" applyFont="1" applyFill="1" applyBorder="1" applyAlignment="1">
      <alignment horizontal="center" vertical="center"/>
    </xf>
    <xf numFmtId="165" fontId="6" fillId="37" borderId="112" xfId="2" applyNumberFormat="1" applyFont="1" applyFill="1" applyBorder="1" applyAlignment="1">
      <alignment horizontal="center" vertical="center"/>
    </xf>
    <xf numFmtId="165" fontId="6" fillId="37" borderId="0" xfId="2" applyNumberFormat="1" applyFont="1" applyFill="1" applyBorder="1" applyAlignment="1">
      <alignment horizontal="center"/>
    </xf>
    <xf numFmtId="165" fontId="11" fillId="37" borderId="0" xfId="2" applyNumberFormat="1" applyFont="1" applyFill="1" applyBorder="1" applyAlignment="1">
      <alignment horizontal="center"/>
    </xf>
    <xf numFmtId="164" fontId="7" fillId="0" borderId="107" xfId="1" applyNumberFormat="1" applyFont="1" applyFill="1" applyBorder="1" applyAlignment="1">
      <alignment horizontal="center" vertical="center"/>
    </xf>
    <xf numFmtId="165" fontId="7" fillId="0" borderId="107" xfId="2" applyNumberFormat="1" applyFont="1" applyFill="1" applyBorder="1" applyAlignment="1">
      <alignment horizontal="center" vertical="center"/>
    </xf>
    <xf numFmtId="165" fontId="7" fillId="0" borderId="0" xfId="2" applyNumberFormat="1" applyFont="1" applyFill="1" applyBorder="1" applyAlignment="1">
      <alignment horizontal="center"/>
    </xf>
    <xf numFmtId="165" fontId="13" fillId="0" borderId="0" xfId="2" applyNumberFormat="1" applyFont="1" applyFill="1" applyBorder="1" applyAlignment="1">
      <alignment horizontal="center"/>
    </xf>
    <xf numFmtId="164" fontId="7" fillId="0" borderId="107" xfId="1" applyNumberFormat="1" applyFont="1" applyBorder="1" applyAlignment="1">
      <alignment horizontal="center" vertical="center"/>
    </xf>
    <xf numFmtId="165" fontId="7" fillId="0" borderId="0" xfId="2" applyNumberFormat="1" applyFont="1" applyFill="1" applyBorder="1" applyAlignment="1">
      <alignment horizontal="center" vertical="center"/>
    </xf>
    <xf numFmtId="165" fontId="13" fillId="0" borderId="0" xfId="2" applyNumberFormat="1" applyFont="1" applyFill="1" applyBorder="1" applyAlignment="1">
      <alignment horizontal="center" vertical="center"/>
    </xf>
    <xf numFmtId="164" fontId="6" fillId="37" borderId="107" xfId="1" applyNumberFormat="1" applyFont="1" applyFill="1" applyBorder="1" applyAlignment="1">
      <alignment horizontal="center" vertical="center"/>
    </xf>
    <xf numFmtId="165" fontId="6" fillId="37" borderId="107" xfId="2" applyNumberFormat="1" applyFont="1" applyFill="1" applyBorder="1" applyAlignment="1">
      <alignment horizontal="center" vertical="center"/>
    </xf>
    <xf numFmtId="0" fontId="7" fillId="0" borderId="0" xfId="0" applyFont="1" applyAlignment="1">
      <alignment horizontal="left" indent="5"/>
    </xf>
    <xf numFmtId="165" fontId="11" fillId="0" borderId="0" xfId="2" applyNumberFormat="1" applyFont="1" applyFill="1" applyBorder="1" applyAlignment="1">
      <alignment horizontal="center" vertical="center"/>
    </xf>
    <xf numFmtId="164" fontId="6" fillId="33" borderId="189" xfId="1" applyNumberFormat="1" applyFont="1" applyFill="1" applyBorder="1" applyAlignment="1">
      <alignment horizontal="center" vertical="center"/>
    </xf>
    <xf numFmtId="165" fontId="6" fillId="33" borderId="189" xfId="2" applyNumberFormat="1" applyFont="1" applyFill="1" applyBorder="1" applyAlignment="1">
      <alignment horizontal="center" vertical="center"/>
    </xf>
    <xf numFmtId="165" fontId="6" fillId="33" borderId="187" xfId="2" applyNumberFormat="1" applyFont="1" applyFill="1" applyBorder="1" applyAlignment="1">
      <alignment horizontal="center"/>
    </xf>
    <xf numFmtId="165" fontId="11" fillId="33" borderId="187" xfId="2" applyNumberFormat="1" applyFont="1" applyFill="1" applyBorder="1" applyAlignment="1">
      <alignment horizontal="center"/>
    </xf>
    <xf numFmtId="165" fontId="13" fillId="0" borderId="0" xfId="2" applyNumberFormat="1" applyFont="1" applyAlignment="1">
      <alignment horizontal="center"/>
    </xf>
    <xf numFmtId="164" fontId="7" fillId="0" borderId="108" xfId="1" applyNumberFormat="1" applyFont="1" applyFill="1" applyBorder="1" applyAlignment="1">
      <alignment horizontal="center" vertical="center"/>
    </xf>
    <xf numFmtId="165" fontId="7" fillId="0" borderId="108" xfId="2" applyNumberFormat="1" applyFont="1" applyFill="1" applyBorder="1" applyAlignment="1">
      <alignment horizontal="center" vertical="center"/>
    </xf>
    <xf numFmtId="164" fontId="10" fillId="14" borderId="179" xfId="1" applyNumberFormat="1" applyFont="1" applyFill="1" applyBorder="1" applyAlignment="1">
      <alignment horizontal="center" vertical="center"/>
    </xf>
    <xf numFmtId="165" fontId="10" fillId="14" borderId="179" xfId="2" applyNumberFormat="1" applyFont="1" applyFill="1" applyBorder="1" applyAlignment="1">
      <alignment horizontal="center" vertical="center"/>
    </xf>
    <xf numFmtId="165" fontId="10" fillId="14" borderId="180" xfId="2" applyNumberFormat="1" applyFont="1" applyFill="1" applyBorder="1" applyAlignment="1">
      <alignment horizontal="center"/>
    </xf>
    <xf numFmtId="165" fontId="8" fillId="0" borderId="0" xfId="2" applyNumberFormat="1" applyFont="1" applyFill="1" applyBorder="1"/>
    <xf numFmtId="0" fontId="136" fillId="14" borderId="192" xfId="0" applyFont="1" applyFill="1" applyBorder="1" applyAlignment="1">
      <alignment horizontal="center" vertical="center"/>
    </xf>
    <xf numFmtId="0" fontId="136" fillId="14" borderId="97" xfId="0" applyFont="1" applyFill="1" applyBorder="1" applyAlignment="1">
      <alignment horizontal="center" vertical="center" wrapText="1"/>
    </xf>
    <xf numFmtId="0" fontId="136" fillId="14" borderId="101" xfId="0" applyFont="1" applyFill="1" applyBorder="1" applyAlignment="1">
      <alignment horizontal="center" vertical="center" wrapText="1"/>
    </xf>
    <xf numFmtId="0" fontId="136" fillId="14" borderId="186" xfId="0" applyFont="1" applyFill="1" applyBorder="1" applyAlignment="1">
      <alignment horizontal="center" vertical="center" wrapText="1"/>
    </xf>
    <xf numFmtId="0" fontId="136" fillId="14" borderId="186" xfId="0" applyFont="1" applyFill="1" applyBorder="1" applyAlignment="1">
      <alignment horizontal="center" vertical="center"/>
    </xf>
    <xf numFmtId="175" fontId="137" fillId="33" borderId="188" xfId="27" applyNumberFormat="1" applyFont="1" applyFill="1" applyBorder="1" applyAlignment="1">
      <alignment horizontal="center"/>
    </xf>
    <xf numFmtId="170" fontId="137" fillId="33" borderId="188" xfId="27" applyNumberFormat="1" applyFont="1" applyFill="1" applyBorder="1" applyAlignment="1">
      <alignment horizontal="center"/>
    </xf>
    <xf numFmtId="165" fontId="137" fillId="33" borderId="188" xfId="2" applyNumberFormat="1" applyFont="1" applyFill="1" applyBorder="1" applyAlignment="1">
      <alignment horizontal="right"/>
    </xf>
    <xf numFmtId="164" fontId="137" fillId="33" borderId="188" xfId="27" applyNumberFormat="1" applyFont="1" applyFill="1" applyBorder="1" applyAlignment="1">
      <alignment horizontal="right" indent="1"/>
    </xf>
    <xf numFmtId="164" fontId="73" fillId="0" borderId="0" xfId="27" applyNumberFormat="1" applyFont="1" applyAlignment="1">
      <alignment horizontal="center"/>
    </xf>
    <xf numFmtId="165" fontId="73" fillId="0" borderId="0" xfId="2" applyNumberFormat="1" applyFont="1" applyAlignment="1">
      <alignment horizontal="center"/>
    </xf>
    <xf numFmtId="167" fontId="73" fillId="0" borderId="0" xfId="27" applyNumberFormat="1" applyFont="1" applyAlignment="1">
      <alignment horizontal="center" vertical="center"/>
    </xf>
    <xf numFmtId="165" fontId="73" fillId="0" borderId="0" xfId="2" applyNumberFormat="1" applyFont="1" applyFill="1" applyAlignment="1">
      <alignment horizontal="center"/>
    </xf>
    <xf numFmtId="164" fontId="73" fillId="0" borderId="0" xfId="27" applyNumberFormat="1" applyFont="1" applyFill="1" applyAlignment="1">
      <alignment horizontal="center"/>
    </xf>
    <xf numFmtId="165" fontId="73" fillId="0" borderId="0" xfId="2" applyNumberFormat="1" applyFont="1" applyFill="1" applyAlignment="1">
      <alignment horizontal="center" vertical="center"/>
    </xf>
    <xf numFmtId="43" fontId="8" fillId="0" borderId="0" xfId="27" applyFont="1" applyBorder="1" applyAlignment="1">
      <alignment horizontal="center" vertical="center"/>
    </xf>
    <xf numFmtId="167" fontId="73" fillId="0" borderId="0" xfId="27" applyNumberFormat="1" applyFont="1" applyFill="1" applyAlignment="1">
      <alignment horizontal="center" vertical="center"/>
    </xf>
    <xf numFmtId="170" fontId="8" fillId="0" borderId="0" xfId="27" applyNumberFormat="1" applyFont="1"/>
    <xf numFmtId="164" fontId="71" fillId="14" borderId="179" xfId="27" applyNumberFormat="1" applyFont="1" applyFill="1" applyBorder="1" applyAlignment="1">
      <alignment horizontal="center" vertical="center"/>
    </xf>
    <xf numFmtId="165" fontId="63" fillId="0" borderId="0" xfId="2" applyNumberFormat="1" applyFont="1"/>
    <xf numFmtId="175" fontId="61" fillId="0" borderId="0" xfId="27" applyNumberFormat="1" applyFont="1" applyFill="1" applyBorder="1" applyAlignment="1">
      <alignment horizontal="center" vertical="center"/>
    </xf>
    <xf numFmtId="175" fontId="8" fillId="0" borderId="0" xfId="0" applyNumberFormat="1" applyFont="1"/>
    <xf numFmtId="170" fontId="18" fillId="33" borderId="188" xfId="27" applyNumberFormat="1" applyFont="1" applyFill="1" applyBorder="1" applyAlignment="1">
      <alignment horizontal="center"/>
    </xf>
    <xf numFmtId="175" fontId="18" fillId="33" borderId="188" xfId="27" applyNumberFormat="1" applyFont="1" applyFill="1" applyBorder="1" applyAlignment="1">
      <alignment horizontal="center"/>
    </xf>
    <xf numFmtId="165" fontId="18" fillId="33" borderId="188" xfId="2" applyNumberFormat="1" applyFont="1" applyFill="1" applyBorder="1" applyAlignment="1">
      <alignment horizontal="right"/>
    </xf>
    <xf numFmtId="164" fontId="18" fillId="33" borderId="188" xfId="27" applyNumberFormat="1" applyFont="1" applyFill="1" applyBorder="1" applyAlignment="1">
      <alignment horizontal="right" indent="1"/>
    </xf>
    <xf numFmtId="164" fontId="8" fillId="0" borderId="0" xfId="27" applyNumberFormat="1" applyFont="1" applyAlignment="1">
      <alignment horizontal="center"/>
    </xf>
    <xf numFmtId="165" fontId="8" fillId="0" borderId="0" xfId="2" applyNumberFormat="1" applyFont="1" applyAlignment="1">
      <alignment horizontal="right"/>
    </xf>
    <xf numFmtId="165" fontId="8" fillId="0" borderId="0" xfId="2" applyNumberFormat="1" applyFont="1" applyAlignment="1">
      <alignment horizontal="right" vertical="center"/>
    </xf>
    <xf numFmtId="165" fontId="8" fillId="0" borderId="0" xfId="2" applyNumberFormat="1" applyFont="1" applyAlignment="1">
      <alignment vertical="center"/>
    </xf>
    <xf numFmtId="164" fontId="8" fillId="0" borderId="0" xfId="27" applyNumberFormat="1" applyFont="1" applyFill="1" applyAlignment="1">
      <alignment horizontal="center"/>
    </xf>
    <xf numFmtId="165" fontId="8" fillId="0" borderId="0" xfId="2" applyNumberFormat="1" applyFont="1" applyFill="1" applyAlignment="1">
      <alignment horizontal="right"/>
    </xf>
    <xf numFmtId="165" fontId="8" fillId="0" borderId="0" xfId="2" applyNumberFormat="1" applyFont="1" applyFill="1" applyAlignment="1">
      <alignment horizontal="right" vertical="center"/>
    </xf>
    <xf numFmtId="165" fontId="8" fillId="0" borderId="0" xfId="2" applyNumberFormat="1" applyFont="1" applyFill="1" applyAlignment="1">
      <alignment vertical="center"/>
    </xf>
    <xf numFmtId="165" fontId="61" fillId="14" borderId="179" xfId="2" applyNumberFormat="1" applyFont="1" applyFill="1" applyBorder="1" applyAlignment="1">
      <alignment horizontal="right" vertical="center"/>
    </xf>
    <xf numFmtId="165" fontId="61" fillId="14" borderId="179" xfId="2" applyNumberFormat="1" applyFont="1" applyFill="1" applyBorder="1" applyAlignment="1">
      <alignment vertical="center"/>
    </xf>
    <xf numFmtId="176" fontId="63" fillId="0" borderId="0" xfId="0" applyNumberFormat="1" applyFont="1"/>
    <xf numFmtId="43" fontId="63" fillId="0" borderId="0" xfId="27" applyFont="1"/>
    <xf numFmtId="0" fontId="71" fillId="14" borderId="192" xfId="0" applyFont="1" applyFill="1" applyBorder="1" applyAlignment="1">
      <alignment horizontal="center" vertical="center"/>
    </xf>
    <xf numFmtId="177" fontId="8" fillId="0" borderId="0" xfId="28" applyFont="1"/>
    <xf numFmtId="164" fontId="137" fillId="33" borderId="188" xfId="27" applyNumberFormat="1" applyFont="1" applyFill="1" applyBorder="1" applyAlignment="1">
      <alignment horizontal="center" vertical="center"/>
    </xf>
    <xf numFmtId="165" fontId="137" fillId="33" borderId="194" xfId="2" applyNumberFormat="1" applyFont="1" applyFill="1" applyBorder="1" applyAlignment="1">
      <alignment horizontal="center" vertical="center"/>
    </xf>
    <xf numFmtId="164" fontId="137" fillId="33" borderId="0" xfId="27" applyNumberFormat="1" applyFont="1" applyFill="1" applyAlignment="1">
      <alignment horizontal="center" vertical="center"/>
    </xf>
    <xf numFmtId="164" fontId="73" fillId="0" borderId="107" xfId="27" applyNumberFormat="1" applyFont="1" applyFill="1" applyBorder="1" applyAlignment="1">
      <alignment horizontal="center" vertical="center"/>
    </xf>
    <xf numFmtId="165" fontId="73" fillId="2" borderId="0" xfId="2" applyNumberFormat="1" applyFont="1" applyFill="1" applyAlignment="1">
      <alignment horizontal="center" vertical="center"/>
    </xf>
    <xf numFmtId="164" fontId="73" fillId="2" borderId="0" xfId="27" applyNumberFormat="1" applyFont="1" applyFill="1" applyAlignment="1">
      <alignment horizontal="center" vertical="center"/>
    </xf>
    <xf numFmtId="164" fontId="73" fillId="0" borderId="0" xfId="27" applyNumberFormat="1" applyFont="1" applyAlignment="1">
      <alignment horizontal="center" vertical="center"/>
    </xf>
    <xf numFmtId="164" fontId="73" fillId="0" borderId="0" xfId="27" applyNumberFormat="1" applyFont="1" applyFill="1" applyAlignment="1">
      <alignment horizontal="center" vertical="center"/>
    </xf>
    <xf numFmtId="164" fontId="73" fillId="0" borderId="0" xfId="27" applyNumberFormat="1" applyFont="1" applyFill="1" applyBorder="1" applyAlignment="1">
      <alignment horizontal="center" vertical="center"/>
    </xf>
    <xf numFmtId="164" fontId="73" fillId="0" borderId="134" xfId="27" applyNumberFormat="1" applyFont="1" applyFill="1" applyBorder="1" applyAlignment="1">
      <alignment horizontal="center" vertical="center"/>
    </xf>
    <xf numFmtId="165" fontId="137" fillId="33" borderId="195" xfId="2" applyNumberFormat="1" applyFont="1" applyFill="1" applyBorder="1" applyAlignment="1">
      <alignment horizontal="center" vertical="center"/>
    </xf>
    <xf numFmtId="165" fontId="71" fillId="14" borderId="180" xfId="2" applyNumberFormat="1" applyFont="1" applyFill="1" applyBorder="1" applyAlignment="1">
      <alignment horizontal="center" vertical="center"/>
    </xf>
    <xf numFmtId="43" fontId="18" fillId="4" borderId="71" xfId="1" applyFont="1" applyFill="1" applyBorder="1"/>
    <xf numFmtId="167" fontId="18" fillId="4" borderId="29" xfId="1" applyNumberFormat="1" applyFont="1" applyFill="1" applyBorder="1"/>
    <xf numFmtId="165" fontId="18" fillId="4" borderId="30" xfId="2" applyNumberFormat="1" applyFont="1" applyFill="1" applyBorder="1" applyAlignment="1">
      <alignment horizontal="center" vertical="center"/>
    </xf>
    <xf numFmtId="43" fontId="19" fillId="0" borderId="71" xfId="1" applyFont="1" applyBorder="1" applyAlignment="1">
      <alignment horizontal="left" indent="1"/>
    </xf>
    <xf numFmtId="167" fontId="19" fillId="0" borderId="29" xfId="1" applyNumberFormat="1" applyFont="1" applyBorder="1"/>
    <xf numFmtId="165" fontId="19" fillId="0" borderId="30" xfId="2" applyNumberFormat="1" applyFont="1" applyBorder="1" applyAlignment="1">
      <alignment horizontal="center" vertical="center"/>
    </xf>
    <xf numFmtId="43" fontId="8" fillId="0" borderId="71" xfId="1" applyFont="1" applyBorder="1" applyAlignment="1">
      <alignment horizontal="left" indent="2"/>
    </xf>
    <xf numFmtId="167" fontId="63" fillId="0" borderId="29" xfId="1" applyNumberFormat="1" applyFont="1" applyBorder="1"/>
    <xf numFmtId="167" fontId="63" fillId="0" borderId="29" xfId="1" applyNumberFormat="1" applyFont="1" applyBorder="1" applyAlignment="1">
      <alignment horizontal="center" vertical="center"/>
    </xf>
    <xf numFmtId="165" fontId="63" fillId="0" borderId="30" xfId="2" applyNumberFormat="1" applyFont="1" applyBorder="1" applyAlignment="1">
      <alignment horizontal="center" vertical="center"/>
    </xf>
    <xf numFmtId="167" fontId="8" fillId="0" borderId="29" xfId="1" applyNumberFormat="1" applyFont="1" applyBorder="1"/>
    <xf numFmtId="167" fontId="8" fillId="0" borderId="29" xfId="1" applyNumberFormat="1" applyFont="1" applyBorder="1" applyAlignment="1">
      <alignment horizontal="center" vertical="center"/>
    </xf>
    <xf numFmtId="165" fontId="8" fillId="0" borderId="30" xfId="2" applyNumberFormat="1" applyFont="1" applyBorder="1" applyAlignment="1">
      <alignment horizontal="center" vertical="center"/>
    </xf>
    <xf numFmtId="43" fontId="63" fillId="0" borderId="71" xfId="1" applyFont="1" applyBorder="1" applyAlignment="1">
      <alignment horizontal="left" indent="2"/>
    </xf>
    <xf numFmtId="43" fontId="63" fillId="0" borderId="71" xfId="1" applyFont="1" applyBorder="1" applyAlignment="1">
      <alignment horizontal="left" indent="1"/>
    </xf>
    <xf numFmtId="0" fontId="98" fillId="0" borderId="0" xfId="0" applyFont="1" applyAlignment="1">
      <alignment vertical="top" wrapText="1"/>
    </xf>
    <xf numFmtId="0" fontId="98" fillId="0" borderId="0" xfId="0" applyFont="1" applyAlignment="1">
      <alignment horizontal="left" vertical="center"/>
    </xf>
    <xf numFmtId="0" fontId="22" fillId="0" borderId="0" xfId="0" applyFont="1" applyAlignment="1">
      <alignment vertical="center"/>
    </xf>
    <xf numFmtId="43" fontId="8" fillId="0" borderId="71" xfId="1" applyFont="1" applyBorder="1"/>
    <xf numFmtId="43" fontId="8" fillId="0" borderId="71" xfId="1" applyFont="1" applyBorder="1" applyAlignment="1">
      <alignment horizontal="left"/>
    </xf>
    <xf numFmtId="0" fontId="23" fillId="0" borderId="0" xfId="0" applyFont="1" applyAlignment="1">
      <alignment horizontal="center" vertical="center"/>
    </xf>
    <xf numFmtId="43" fontId="18" fillId="0" borderId="71" xfId="1" applyFont="1" applyBorder="1"/>
    <xf numFmtId="167" fontId="18" fillId="0" borderId="29" xfId="1" applyNumberFormat="1" applyFont="1" applyBorder="1"/>
    <xf numFmtId="165" fontId="18" fillId="0" borderId="30" xfId="2" applyNumberFormat="1" applyFont="1" applyBorder="1" applyAlignment="1">
      <alignment horizontal="center" vertical="center"/>
    </xf>
    <xf numFmtId="43" fontId="8" fillId="0" borderId="71" xfId="1" applyFont="1" applyBorder="1" applyAlignment="1">
      <alignment horizontal="left" indent="1"/>
    </xf>
    <xf numFmtId="43" fontId="18" fillId="0" borderId="71" xfId="1" applyFont="1" applyBorder="1" applyAlignment="1">
      <alignment horizontal="left"/>
    </xf>
    <xf numFmtId="0" fontId="10" fillId="3" borderId="80" xfId="0" applyFont="1" applyFill="1" applyBorder="1" applyAlignment="1">
      <alignment horizontal="center" vertical="center"/>
    </xf>
    <xf numFmtId="0" fontId="10" fillId="3" borderId="24" xfId="0" applyFont="1" applyFill="1" applyBorder="1" applyAlignment="1">
      <alignment horizontal="center" vertical="center" wrapText="1"/>
    </xf>
    <xf numFmtId="0" fontId="10" fillId="3" borderId="129" xfId="0" applyFont="1" applyFill="1" applyBorder="1" applyAlignment="1">
      <alignment horizontal="center" vertical="center" wrapText="1"/>
    </xf>
    <xf numFmtId="43" fontId="61" fillId="3" borderId="25" xfId="1" applyFont="1" applyFill="1" applyBorder="1" applyAlignment="1">
      <alignment horizontal="center"/>
    </xf>
    <xf numFmtId="167" fontId="61" fillId="3" borderId="1" xfId="1" applyNumberFormat="1" applyFont="1" applyFill="1" applyBorder="1" applyAlignment="1">
      <alignment horizontal="center"/>
    </xf>
    <xf numFmtId="165" fontId="61" fillId="3" borderId="27" xfId="2" applyNumberFormat="1" applyFont="1" applyFill="1" applyBorder="1" applyAlignment="1">
      <alignment horizontal="center" vertical="center"/>
    </xf>
    <xf numFmtId="170" fontId="61" fillId="3" borderId="1" xfId="1" applyNumberFormat="1" applyFont="1" applyFill="1" applyBorder="1" applyAlignment="1">
      <alignment horizontal="center"/>
    </xf>
    <xf numFmtId="0" fontId="18" fillId="0" borderId="71" xfId="0" applyFont="1" applyBorder="1" applyAlignment="1">
      <alignment horizontal="left" indent="1"/>
    </xf>
    <xf numFmtId="178" fontId="18" fillId="0" borderId="0" xfId="1" applyNumberFormat="1" applyFont="1" applyFill="1" applyBorder="1" applyAlignment="1">
      <alignment horizontal="right" vertical="center"/>
    </xf>
    <xf numFmtId="165" fontId="8" fillId="0" borderId="0" xfId="2" applyNumberFormat="1" applyFont="1" applyFill="1" applyBorder="1" applyAlignment="1">
      <alignment horizontal="center"/>
    </xf>
    <xf numFmtId="165" fontId="8" fillId="0" borderId="30" xfId="2" applyNumberFormat="1" applyFont="1" applyFill="1" applyBorder="1" applyAlignment="1">
      <alignment horizontal="center"/>
    </xf>
    <xf numFmtId="0" fontId="7" fillId="2" borderId="0" xfId="0" applyFont="1" applyFill="1"/>
    <xf numFmtId="170" fontId="7" fillId="2" borderId="0" xfId="1" applyNumberFormat="1" applyFont="1" applyFill="1" applyAlignment="1">
      <alignment horizontal="center"/>
    </xf>
    <xf numFmtId="165" fontId="7" fillId="2" borderId="0" xfId="2" applyNumberFormat="1" applyFont="1" applyFill="1" applyAlignment="1">
      <alignment horizontal="center"/>
    </xf>
    <xf numFmtId="0" fontId="19" fillId="0" borderId="71" xfId="0" applyFont="1" applyBorder="1" applyAlignment="1">
      <alignment horizontal="left" indent="2"/>
    </xf>
    <xf numFmtId="165" fontId="63" fillId="0" borderId="0" xfId="2" applyNumberFormat="1" applyFont="1" applyBorder="1" applyAlignment="1">
      <alignment horizontal="center"/>
    </xf>
    <xf numFmtId="165" fontId="63" fillId="38" borderId="30" xfId="2" applyNumberFormat="1" applyFont="1" applyFill="1" applyBorder="1" applyAlignment="1">
      <alignment horizontal="center"/>
    </xf>
    <xf numFmtId="0" fontId="8" fillId="0" borderId="71" xfId="0" applyFont="1" applyBorder="1" applyAlignment="1">
      <alignment horizontal="left" indent="3"/>
    </xf>
    <xf numFmtId="178" fontId="8" fillId="0" borderId="0" xfId="1" applyNumberFormat="1" applyFont="1" applyFill="1" applyBorder="1" applyAlignment="1">
      <alignment horizontal="right" vertical="center"/>
    </xf>
    <xf numFmtId="165" fontId="8" fillId="0" borderId="0" xfId="2" applyNumberFormat="1" applyFont="1" applyBorder="1" applyAlignment="1">
      <alignment horizontal="center"/>
    </xf>
    <xf numFmtId="165" fontId="8" fillId="38" borderId="30" xfId="2" applyNumberFormat="1" applyFont="1" applyFill="1" applyBorder="1" applyAlignment="1">
      <alignment horizontal="center"/>
    </xf>
    <xf numFmtId="178" fontId="8" fillId="0" borderId="0" xfId="0" applyNumberFormat="1" applyFont="1" applyAlignment="1">
      <alignment horizontal="center"/>
    </xf>
    <xf numFmtId="0" fontId="8" fillId="0" borderId="30" xfId="0" applyFont="1" applyBorder="1" applyAlignment="1">
      <alignment horizontal="center"/>
    </xf>
    <xf numFmtId="0" fontId="53" fillId="0" borderId="0" xfId="0" applyFont="1" applyAlignment="1">
      <alignment horizontal="justify" vertical="center"/>
    </xf>
    <xf numFmtId="170" fontId="7" fillId="0" borderId="0" xfId="0" applyNumberFormat="1" applyFont="1"/>
    <xf numFmtId="170" fontId="6" fillId="0" borderId="0" xfId="0" applyNumberFormat="1" applyFont="1"/>
    <xf numFmtId="178" fontId="119" fillId="0" borderId="0" xfId="1" applyNumberFormat="1" applyFont="1" applyFill="1"/>
    <xf numFmtId="0" fontId="102" fillId="0" borderId="0" xfId="15" applyFont="1" applyAlignment="1">
      <alignment horizontal="center"/>
    </xf>
    <xf numFmtId="4" fontId="101" fillId="0" borderId="0" xfId="15" applyNumberFormat="1" applyFont="1"/>
    <xf numFmtId="178" fontId="8" fillId="0" borderId="0" xfId="16" applyNumberFormat="1" applyFont="1" applyFill="1"/>
    <xf numFmtId="178" fontId="18" fillId="0" borderId="0" xfId="15" applyNumberFormat="1" applyFont="1"/>
    <xf numFmtId="0" fontId="102" fillId="0" borderId="71" xfId="15" applyFont="1" applyBorder="1" applyAlignment="1">
      <alignment horizontal="left" indent="2"/>
    </xf>
    <xf numFmtId="165" fontId="101" fillId="0" borderId="0" xfId="14" applyNumberFormat="1" applyFont="1" applyFill="1" applyBorder="1" applyAlignment="1">
      <alignment horizontal="center" vertical="center"/>
    </xf>
    <xf numFmtId="165" fontId="101" fillId="0" borderId="30" xfId="14" applyNumberFormat="1" applyFont="1" applyFill="1" applyBorder="1" applyAlignment="1">
      <alignment horizontal="center" vertical="center"/>
    </xf>
    <xf numFmtId="0" fontId="18" fillId="0" borderId="71" xfId="15" applyFont="1" applyBorder="1" applyAlignment="1">
      <alignment horizontal="left" indent="3"/>
    </xf>
    <xf numFmtId="178" fontId="101" fillId="0" borderId="0" xfId="15" applyNumberFormat="1" applyFont="1"/>
    <xf numFmtId="0" fontId="101" fillId="0" borderId="71" xfId="15" applyFont="1" applyBorder="1" applyAlignment="1">
      <alignment horizontal="left" indent="4"/>
    </xf>
    <xf numFmtId="178" fontId="8" fillId="0" borderId="0" xfId="15" applyNumberFormat="1" applyFont="1"/>
    <xf numFmtId="165" fontId="101" fillId="0" borderId="0" xfId="15" applyNumberFormat="1" applyFont="1"/>
    <xf numFmtId="0" fontId="101" fillId="0" borderId="76" xfId="15" applyFont="1" applyBorder="1" applyAlignment="1">
      <alignment horizontal="left" indent="4"/>
    </xf>
    <xf numFmtId="178" fontId="8" fillId="0" borderId="86" xfId="15" applyNumberFormat="1" applyFont="1" applyBorder="1"/>
    <xf numFmtId="165" fontId="101" fillId="0" borderId="86" xfId="14" applyNumberFormat="1" applyFont="1" applyFill="1" applyBorder="1" applyAlignment="1">
      <alignment horizontal="center" vertical="center"/>
    </xf>
    <xf numFmtId="165" fontId="101" fillId="0" borderId="31" xfId="14" applyNumberFormat="1" applyFont="1" applyFill="1" applyBorder="1" applyAlignment="1">
      <alignment horizontal="center" vertical="center"/>
    </xf>
    <xf numFmtId="0" fontId="18" fillId="0" borderId="71" xfId="0" applyFont="1" applyBorder="1" applyAlignment="1">
      <alignment horizontal="left" vertical="center"/>
    </xf>
    <xf numFmtId="178" fontId="18" fillId="0" borderId="0" xfId="1" applyNumberFormat="1" applyFont="1" applyBorder="1" applyAlignment="1">
      <alignment horizontal="right"/>
    </xf>
    <xf numFmtId="165" fontId="8" fillId="0" borderId="30" xfId="2" applyNumberFormat="1" applyFont="1" applyBorder="1" applyAlignment="1">
      <alignment horizontal="center"/>
    </xf>
    <xf numFmtId="0" fontId="8" fillId="0" borderId="71" xfId="0" applyFont="1" applyBorder="1" applyAlignment="1">
      <alignment horizontal="left" vertical="center"/>
    </xf>
    <xf numFmtId="178" fontId="8" fillId="0" borderId="0" xfId="1" applyNumberFormat="1" applyFont="1" applyBorder="1" applyAlignment="1">
      <alignment horizontal="right"/>
    </xf>
    <xf numFmtId="170" fontId="119" fillId="0" borderId="0" xfId="1" applyNumberFormat="1" applyFont="1"/>
    <xf numFmtId="0" fontId="13" fillId="2" borderId="0" xfId="0" applyFont="1" applyFill="1"/>
    <xf numFmtId="170" fontId="13" fillId="2" borderId="0" xfId="1" applyNumberFormat="1" applyFont="1" applyFill="1" applyAlignment="1">
      <alignment horizontal="center"/>
    </xf>
    <xf numFmtId="165" fontId="13" fillId="2" borderId="0" xfId="2" applyNumberFormat="1" applyFont="1" applyFill="1" applyAlignment="1">
      <alignment horizontal="center"/>
    </xf>
    <xf numFmtId="0" fontId="18" fillId="0" borderId="76" xfId="0" applyFont="1" applyBorder="1" applyAlignment="1">
      <alignment horizontal="left" vertical="center"/>
    </xf>
    <xf numFmtId="178" fontId="18" fillId="0" borderId="86" xfId="1" applyNumberFormat="1" applyFont="1" applyBorder="1" applyAlignment="1">
      <alignment horizontal="right"/>
    </xf>
    <xf numFmtId="165" fontId="8" fillId="0" borderId="31" xfId="2" applyNumberFormat="1" applyFont="1" applyBorder="1" applyAlignment="1">
      <alignment horizontal="center"/>
    </xf>
    <xf numFmtId="0" fontId="55" fillId="0" borderId="0" xfId="0" applyFont="1" applyAlignment="1">
      <alignment vertical="center" wrapText="1"/>
    </xf>
    <xf numFmtId="43" fontId="8" fillId="0" borderId="0" xfId="0" applyNumberFormat="1" applyFont="1" applyAlignment="1">
      <alignment horizontal="left" indent="1"/>
    </xf>
    <xf numFmtId="3" fontId="8" fillId="0" borderId="0" xfId="0" applyNumberFormat="1" applyFont="1" applyAlignment="1">
      <alignment horizontal="right"/>
    </xf>
    <xf numFmtId="0" fontId="8" fillId="0" borderId="71" xfId="0" applyFont="1" applyBorder="1" applyAlignment="1">
      <alignment horizontal="left" indent="1"/>
    </xf>
    <xf numFmtId="178" fontId="8" fillId="0" borderId="0" xfId="0" applyNumberFormat="1" applyFont="1" applyAlignment="1">
      <alignment horizontal="right"/>
    </xf>
    <xf numFmtId="165" fontId="101" fillId="0" borderId="0" xfId="14" applyNumberFormat="1" applyFont="1" applyBorder="1" applyAlignment="1">
      <alignment horizontal="center"/>
    </xf>
    <xf numFmtId="165" fontId="101" fillId="0" borderId="30" xfId="14" applyNumberFormat="1" applyFont="1" applyBorder="1" applyAlignment="1">
      <alignment horizontal="center"/>
    </xf>
    <xf numFmtId="3" fontId="101" fillId="0" borderId="0" xfId="15" applyNumberFormat="1" applyFont="1"/>
    <xf numFmtId="0" fontId="8" fillId="0" borderId="76" xfId="0" applyFont="1" applyBorder="1" applyAlignment="1">
      <alignment horizontal="left" indent="1"/>
    </xf>
    <xf numFmtId="178" fontId="8" fillId="0" borderId="86" xfId="0" applyNumberFormat="1" applyFont="1" applyBorder="1" applyAlignment="1">
      <alignment horizontal="right"/>
    </xf>
    <xf numFmtId="178" fontId="101" fillId="0" borderId="86" xfId="15" applyNumberFormat="1" applyFont="1" applyBorder="1" applyAlignment="1">
      <alignment horizontal="center"/>
    </xf>
    <xf numFmtId="0" fontId="101" fillId="0" borderId="86" xfId="15" applyFont="1" applyBorder="1" applyAlignment="1">
      <alignment horizontal="center"/>
    </xf>
    <xf numFmtId="0" fontId="101" fillId="0" borderId="31" xfId="15" applyFont="1" applyBorder="1" applyAlignment="1">
      <alignment horizontal="center"/>
    </xf>
    <xf numFmtId="178" fontId="18" fillId="0" borderId="0" xfId="1" applyNumberFormat="1" applyFont="1" applyBorder="1" applyAlignment="1">
      <alignment horizontal="right" indent="1"/>
    </xf>
    <xf numFmtId="0" fontId="144" fillId="2" borderId="0" xfId="0" applyFont="1" applyFill="1"/>
    <xf numFmtId="170" fontId="144" fillId="2" borderId="0" xfId="1" applyNumberFormat="1" applyFont="1" applyFill="1" applyAlignment="1">
      <alignment horizontal="center"/>
    </xf>
    <xf numFmtId="165" fontId="144" fillId="2" borderId="0" xfId="2" applyNumberFormat="1" applyFont="1" applyFill="1" applyAlignment="1">
      <alignment horizontal="center"/>
    </xf>
    <xf numFmtId="0" fontId="8" fillId="0" borderId="71" xfId="0" applyFont="1" applyBorder="1" applyAlignment="1">
      <alignment horizontal="left" indent="2"/>
    </xf>
    <xf numFmtId="178" fontId="8" fillId="0" borderId="0" xfId="1" applyNumberFormat="1" applyFont="1" applyBorder="1" applyAlignment="1">
      <alignment horizontal="right" indent="1"/>
    </xf>
    <xf numFmtId="0" fontId="91" fillId="0" borderId="0" xfId="15"/>
    <xf numFmtId="0" fontId="101" fillId="0" borderId="0" xfId="15" applyFont="1" applyAlignment="1">
      <alignment horizontal="center"/>
    </xf>
    <xf numFmtId="178" fontId="102" fillId="0" borderId="0" xfId="15" applyNumberFormat="1" applyFont="1"/>
    <xf numFmtId="0" fontId="101" fillId="0" borderId="71" xfId="15" applyFont="1" applyBorder="1" applyAlignment="1">
      <alignment horizontal="left" indent="3"/>
    </xf>
    <xf numFmtId="165" fontId="91" fillId="0" borderId="0" xfId="2" applyNumberFormat="1" applyFont="1"/>
    <xf numFmtId="178" fontId="92" fillId="0" borderId="0" xfId="15" applyNumberFormat="1" applyFont="1" applyAlignment="1">
      <alignment horizontal="center"/>
    </xf>
    <xf numFmtId="0" fontId="92" fillId="0" borderId="0" xfId="15" applyFont="1" applyAlignment="1">
      <alignment horizontal="center"/>
    </xf>
    <xf numFmtId="0" fontId="92" fillId="0" borderId="30" xfId="15" applyFont="1" applyBorder="1" applyAlignment="1">
      <alignment horizontal="center"/>
    </xf>
    <xf numFmtId="0" fontId="101" fillId="0" borderId="76" xfId="15" applyFont="1" applyBorder="1" applyAlignment="1">
      <alignment horizontal="left" indent="3"/>
    </xf>
    <xf numFmtId="178" fontId="101" fillId="0" borderId="86" xfId="15" applyNumberFormat="1" applyFont="1" applyBorder="1"/>
    <xf numFmtId="178" fontId="91" fillId="0" borderId="86" xfId="15" applyNumberFormat="1" applyBorder="1" applyAlignment="1">
      <alignment horizontal="center"/>
    </xf>
    <xf numFmtId="0" fontId="91" fillId="0" borderId="86" xfId="15" applyBorder="1" applyAlignment="1">
      <alignment horizontal="center"/>
    </xf>
    <xf numFmtId="0" fontId="91" fillId="0" borderId="31" xfId="15" applyBorder="1" applyAlignment="1">
      <alignment horizontal="center"/>
    </xf>
    <xf numFmtId="165" fontId="91" fillId="0" borderId="0" xfId="15" applyNumberFormat="1"/>
    <xf numFmtId="0" fontId="8" fillId="0" borderId="86" xfId="0" applyFont="1" applyBorder="1" applyAlignment="1">
      <alignment horizontal="center"/>
    </xf>
    <xf numFmtId="3" fontId="0" fillId="0" borderId="0" xfId="0" applyNumberFormat="1"/>
    <xf numFmtId="0" fontId="63" fillId="0" borderId="80" xfId="10" applyFont="1" applyBorder="1"/>
    <xf numFmtId="178" fontId="8" fillId="0" borderId="80" xfId="29" applyNumberFormat="1" applyFont="1" applyBorder="1" applyAlignment="1">
      <alignment horizontal="right" vertical="center"/>
    </xf>
    <xf numFmtId="165" fontId="8" fillId="0" borderId="24" xfId="30" applyNumberFormat="1" applyFont="1" applyBorder="1" applyAlignment="1">
      <alignment horizontal="center" vertical="center"/>
    </xf>
    <xf numFmtId="3" fontId="8" fillId="0" borderId="0" xfId="29" applyNumberFormat="1" applyFont="1" applyBorder="1" applyAlignment="1">
      <alignment horizontal="right" vertical="center"/>
    </xf>
    <xf numFmtId="0" fontId="63" fillId="0" borderId="76" xfId="10" applyFont="1" applyBorder="1"/>
    <xf numFmtId="178" fontId="8" fillId="0" borderId="76" xfId="29" applyNumberFormat="1" applyFont="1" applyBorder="1" applyAlignment="1">
      <alignment horizontal="right" vertical="center"/>
    </xf>
    <xf numFmtId="165" fontId="8" fillId="0" borderId="28" xfId="30" applyNumberFormat="1" applyFont="1" applyBorder="1" applyAlignment="1">
      <alignment horizontal="center" vertical="center"/>
    </xf>
    <xf numFmtId="41" fontId="8" fillId="0" borderId="0" xfId="29" applyNumberFormat="1" applyFont="1" applyBorder="1" applyAlignment="1">
      <alignment horizontal="right" vertical="center"/>
    </xf>
    <xf numFmtId="41" fontId="57" fillId="0" borderId="0" xfId="10" applyNumberFormat="1" applyFont="1"/>
    <xf numFmtId="0" fontId="63" fillId="0" borderId="29" xfId="10" applyFont="1" applyBorder="1" applyAlignment="1">
      <alignment vertical="center"/>
    </xf>
    <xf numFmtId="178" fontId="8" fillId="0" borderId="28" xfId="29" applyNumberFormat="1" applyFont="1" applyBorder="1" applyAlignment="1">
      <alignment horizontal="right" vertical="center"/>
    </xf>
    <xf numFmtId="165" fontId="8" fillId="0" borderId="1" xfId="30" applyNumberFormat="1" applyFont="1" applyBorder="1" applyAlignment="1">
      <alignment horizontal="center" vertical="center"/>
    </xf>
    <xf numFmtId="43" fontId="57" fillId="0" borderId="0" xfId="10" applyNumberFormat="1" applyFont="1"/>
    <xf numFmtId="0" fontId="10" fillId="3" borderId="130" xfId="0" applyFont="1" applyFill="1" applyBorder="1" applyAlignment="1">
      <alignment horizontal="center" vertical="center"/>
    </xf>
    <xf numFmtId="0" fontId="10" fillId="3" borderId="129" xfId="0" applyFont="1" applyFill="1" applyBorder="1" applyAlignment="1">
      <alignment horizontal="center" vertical="center"/>
    </xf>
    <xf numFmtId="3" fontId="61" fillId="3" borderId="76" xfId="0" applyNumberFormat="1" applyFont="1" applyFill="1" applyBorder="1" applyAlignment="1">
      <alignment horizontal="center" vertical="center"/>
    </xf>
    <xf numFmtId="178" fontId="61" fillId="3" borderId="86" xfId="0" applyNumberFormat="1" applyFont="1" applyFill="1" applyBorder="1" applyAlignment="1">
      <alignment horizontal="right" vertical="center"/>
    </xf>
    <xf numFmtId="165" fontId="61" fillId="3" borderId="86" xfId="2" applyNumberFormat="1" applyFont="1" applyFill="1" applyBorder="1" applyAlignment="1">
      <alignment horizontal="center" vertical="center"/>
    </xf>
    <xf numFmtId="165" fontId="61" fillId="3" borderId="31" xfId="2" applyNumberFormat="1" applyFont="1" applyFill="1" applyBorder="1" applyAlignment="1">
      <alignment horizontal="center" vertical="center"/>
    </xf>
    <xf numFmtId="0" fontId="61" fillId="3" borderId="24" xfId="0" applyFont="1" applyFill="1" applyBorder="1" applyAlignment="1">
      <alignment horizontal="center" vertical="center"/>
    </xf>
    <xf numFmtId="0" fontId="18" fillId="7" borderId="28" xfId="10" applyFont="1" applyFill="1" applyBorder="1" applyAlignment="1" applyProtection="1">
      <alignment horizontal="left" vertical="center" wrapText="1"/>
      <protection locked="0"/>
    </xf>
    <xf numFmtId="178" fontId="18" fillId="7" borderId="28" xfId="10" applyNumberFormat="1" applyFont="1" applyFill="1" applyBorder="1" applyAlignment="1" applyProtection="1">
      <alignment horizontal="right" vertical="center" wrapText="1"/>
      <protection locked="0"/>
    </xf>
    <xf numFmtId="165" fontId="18" fillId="7" borderId="31" xfId="30" applyNumberFormat="1" applyFont="1" applyFill="1" applyBorder="1" applyAlignment="1" applyProtection="1">
      <alignment horizontal="center" vertical="center" wrapText="1"/>
      <protection locked="0"/>
    </xf>
    <xf numFmtId="0" fontId="18" fillId="7" borderId="1" xfId="10" applyFont="1" applyFill="1" applyBorder="1" applyAlignment="1" applyProtection="1">
      <alignment horizontal="left" vertical="center" wrapText="1"/>
      <protection locked="0"/>
    </xf>
    <xf numFmtId="178" fontId="18" fillId="7" borderId="1" xfId="10" applyNumberFormat="1" applyFont="1" applyFill="1" applyBorder="1" applyAlignment="1" applyProtection="1">
      <alignment horizontal="right" vertical="center" wrapText="1"/>
      <protection locked="0"/>
    </xf>
    <xf numFmtId="165" fontId="18" fillId="7" borderId="27" xfId="30" applyNumberFormat="1" applyFont="1" applyFill="1" applyBorder="1" applyAlignment="1" applyProtection="1">
      <alignment horizontal="center" vertical="center" wrapText="1"/>
      <protection locked="0"/>
    </xf>
    <xf numFmtId="0" fontId="18" fillId="7" borderId="71" xfId="15" applyFont="1" applyFill="1" applyBorder="1" applyAlignment="1">
      <alignment horizontal="left" indent="1"/>
    </xf>
    <xf numFmtId="178" fontId="18" fillId="7" borderId="0" xfId="15" applyNumberFormat="1" applyFont="1" applyFill="1"/>
    <xf numFmtId="165" fontId="101" fillId="7" borderId="0" xfId="14" applyNumberFormat="1" applyFont="1" applyFill="1" applyBorder="1" applyAlignment="1">
      <alignment horizontal="center" vertical="center"/>
    </xf>
    <xf numFmtId="165" fontId="101" fillId="7" borderId="30" xfId="14" applyNumberFormat="1" applyFont="1" applyFill="1" applyBorder="1" applyAlignment="1">
      <alignment horizontal="center" vertical="center"/>
    </xf>
    <xf numFmtId="178" fontId="102" fillId="7" borderId="0" xfId="15" applyNumberFormat="1" applyFont="1" applyFill="1"/>
    <xf numFmtId="165" fontId="101" fillId="7" borderId="0" xfId="14" applyNumberFormat="1" applyFont="1" applyFill="1" applyBorder="1" applyAlignment="1">
      <alignment horizontal="center"/>
    </xf>
    <xf numFmtId="165" fontId="101" fillId="7" borderId="30" xfId="14" applyNumberFormat="1" applyFont="1" applyFill="1" applyBorder="1" applyAlignment="1">
      <alignment horizontal="center"/>
    </xf>
    <xf numFmtId="178" fontId="18" fillId="7" borderId="0" xfId="0" applyNumberFormat="1" applyFont="1" applyFill="1" applyAlignment="1">
      <alignment horizontal="right"/>
    </xf>
    <xf numFmtId="0" fontId="146" fillId="0" borderId="0" xfId="0" applyFont="1" applyAlignment="1">
      <alignment horizontal="justify" vertical="center"/>
    </xf>
    <xf numFmtId="0" fontId="61" fillId="19" borderId="1" xfId="0" applyFont="1" applyFill="1" applyBorder="1" applyAlignment="1">
      <alignment horizontal="center" vertical="center" wrapText="1"/>
    </xf>
    <xf numFmtId="0" fontId="18" fillId="2" borderId="1" xfId="0" applyFont="1" applyFill="1" applyBorder="1" applyAlignment="1">
      <alignment horizontal="center" vertical="center" wrapText="1"/>
    </xf>
    <xf numFmtId="0" fontId="8" fillId="2" borderId="1" xfId="0" applyFont="1" applyFill="1" applyBorder="1" applyAlignment="1">
      <alignment horizontal="center" vertical="center" wrapText="1"/>
    </xf>
    <xf numFmtId="9" fontId="8" fillId="2" borderId="1" xfId="2" applyFont="1" applyFill="1" applyBorder="1" applyAlignment="1">
      <alignment horizontal="center" vertical="center" wrapText="1"/>
    </xf>
    <xf numFmtId="9" fontId="61" fillId="19" borderId="1" xfId="2" applyFont="1" applyFill="1" applyBorder="1" applyAlignment="1">
      <alignment horizontal="center" vertical="center" wrapText="1"/>
    </xf>
    <xf numFmtId="9" fontId="147" fillId="19" borderId="1" xfId="2" applyFont="1" applyFill="1" applyBorder="1" applyAlignment="1">
      <alignment horizontal="center" vertical="center" wrapText="1"/>
    </xf>
    <xf numFmtId="0" fontId="147" fillId="19" borderId="1" xfId="0" applyFont="1" applyFill="1" applyBorder="1" applyAlignment="1">
      <alignment horizontal="center" vertical="center" wrapText="1"/>
    </xf>
    <xf numFmtId="0" fontId="53" fillId="0" borderId="1" xfId="0" applyFont="1" applyBorder="1" applyAlignment="1">
      <alignment horizontal="center" vertical="center" wrapText="1"/>
    </xf>
    <xf numFmtId="0" fontId="54" fillId="0" borderId="1" xfId="0" applyFont="1" applyBorder="1" applyAlignment="1">
      <alignment horizontal="center" vertical="center" wrapText="1"/>
    </xf>
    <xf numFmtId="0" fontId="147" fillId="19" borderId="1" xfId="0" applyFont="1" applyFill="1" applyBorder="1" applyAlignment="1">
      <alignment horizontal="left" vertical="center" wrapText="1"/>
    </xf>
    <xf numFmtId="0" fontId="53" fillId="2" borderId="1" xfId="0" applyFont="1" applyFill="1" applyBorder="1" applyAlignment="1">
      <alignment horizontal="left" vertical="center" wrapText="1"/>
    </xf>
    <xf numFmtId="165" fontId="53" fillId="2" borderId="1" xfId="2" applyNumberFormat="1" applyFont="1" applyFill="1" applyBorder="1" applyAlignment="1">
      <alignment horizontal="center" vertical="center" wrapText="1"/>
    </xf>
    <xf numFmtId="0" fontId="2" fillId="19" borderId="0" xfId="0" applyFont="1" applyFill="1"/>
    <xf numFmtId="0" fontId="2" fillId="19" borderId="96" xfId="0" applyFont="1" applyFill="1" applyBorder="1" applyAlignment="1">
      <alignment horizontal="center"/>
    </xf>
    <xf numFmtId="164" fontId="4" fillId="40" borderId="197" xfId="0" applyNumberFormat="1" applyFont="1" applyFill="1" applyBorder="1" applyAlignment="1">
      <alignment horizontal="left"/>
    </xf>
    <xf numFmtId="164" fontId="4" fillId="40" borderId="152" xfId="0" applyNumberFormat="1" applyFont="1" applyFill="1" applyBorder="1"/>
    <xf numFmtId="164" fontId="4" fillId="40" borderId="97" xfId="0" applyNumberFormat="1" applyFont="1" applyFill="1" applyBorder="1"/>
    <xf numFmtId="164" fontId="4" fillId="40" borderId="72" xfId="0" applyNumberFormat="1" applyFont="1" applyFill="1" applyBorder="1"/>
    <xf numFmtId="164" fontId="4" fillId="40" borderId="0" xfId="0" applyNumberFormat="1" applyFont="1" applyFill="1" applyAlignment="1">
      <alignment horizontal="left" indent="1"/>
    </xf>
    <xf numFmtId="164" fontId="4" fillId="40" borderId="151" xfId="0" applyNumberFormat="1" applyFont="1" applyFill="1" applyBorder="1"/>
    <xf numFmtId="164" fontId="0" fillId="0" borderId="0" xfId="0" applyNumberFormat="1" applyAlignment="1">
      <alignment horizontal="left" indent="2"/>
    </xf>
    <xf numFmtId="164" fontId="4" fillId="0" borderId="0" xfId="0" applyNumberFormat="1" applyFont="1" applyAlignment="1">
      <alignment horizontal="left" indent="3"/>
    </xf>
    <xf numFmtId="164" fontId="4" fillId="0" borderId="0" xfId="0" applyNumberFormat="1" applyFont="1"/>
    <xf numFmtId="164" fontId="0" fillId="0" borderId="0" xfId="0" applyNumberFormat="1" applyAlignment="1">
      <alignment horizontal="left" indent="4"/>
    </xf>
    <xf numFmtId="164" fontId="0" fillId="0" borderId="0" xfId="0" applyNumberFormat="1" applyAlignment="1">
      <alignment horizontal="left" indent="5"/>
    </xf>
    <xf numFmtId="164" fontId="4" fillId="40" borderId="92" xfId="0" applyNumberFormat="1" applyFont="1" applyFill="1" applyBorder="1"/>
    <xf numFmtId="164" fontId="4" fillId="40" borderId="0" xfId="0" applyNumberFormat="1" applyFont="1" applyFill="1"/>
    <xf numFmtId="164" fontId="4" fillId="40" borderId="91" xfId="0" applyNumberFormat="1" applyFont="1" applyFill="1" applyBorder="1" applyAlignment="1">
      <alignment horizontal="left" indent="1"/>
    </xf>
    <xf numFmtId="164" fontId="4" fillId="40" borderId="96" xfId="0" applyNumberFormat="1" applyFont="1" applyFill="1" applyBorder="1"/>
    <xf numFmtId="164" fontId="4" fillId="40" borderId="94" xfId="0" applyNumberFormat="1" applyFont="1" applyFill="1" applyBorder="1"/>
    <xf numFmtId="164" fontId="4" fillId="40" borderId="149" xfId="0" applyNumberFormat="1" applyFont="1" applyFill="1" applyBorder="1" applyAlignment="1">
      <alignment horizontal="left" indent="1"/>
    </xf>
    <xf numFmtId="164" fontId="4" fillId="40" borderId="150" xfId="0" applyNumberFormat="1" applyFont="1" applyFill="1" applyBorder="1"/>
    <xf numFmtId="164" fontId="4" fillId="40" borderId="93" xfId="0" applyNumberFormat="1" applyFont="1" applyFill="1" applyBorder="1"/>
    <xf numFmtId="164" fontId="2" fillId="32" borderId="198" xfId="0" applyNumberFormat="1" applyFont="1" applyFill="1" applyBorder="1" applyAlignment="1">
      <alignment horizontal="left"/>
    </xf>
    <xf numFmtId="164" fontId="2" fillId="32" borderId="198" xfId="0" applyNumberFormat="1" applyFont="1" applyFill="1" applyBorder="1"/>
    <xf numFmtId="0" fontId="148" fillId="40" borderId="106" xfId="0" applyFont="1" applyFill="1" applyBorder="1" applyAlignment="1">
      <alignment vertical="center"/>
    </xf>
    <xf numFmtId="164" fontId="148" fillId="40" borderId="106" xfId="0" applyNumberFormat="1" applyFont="1" applyFill="1" applyBorder="1" applyAlignment="1">
      <alignment horizontal="right" vertical="center"/>
    </xf>
    <xf numFmtId="164" fontId="148" fillId="40" borderId="0" xfId="0" applyNumberFormat="1" applyFont="1" applyFill="1" applyAlignment="1">
      <alignment horizontal="right" vertical="center"/>
    </xf>
    <xf numFmtId="165" fontId="148" fillId="40" borderId="0" xfId="2" applyNumberFormat="1" applyFont="1" applyFill="1" applyAlignment="1">
      <alignment horizontal="right" vertical="center"/>
    </xf>
    <xf numFmtId="0" fontId="72" fillId="0" borderId="0" xfId="0" applyFont="1" applyAlignment="1">
      <alignment horizontal="left" indent="2"/>
    </xf>
    <xf numFmtId="164" fontId="72" fillId="0" borderId="0" xfId="0" applyNumberFormat="1" applyFont="1" applyAlignment="1">
      <alignment horizontal="right"/>
    </xf>
    <xf numFmtId="165" fontId="72" fillId="0" borderId="0" xfId="2" applyNumberFormat="1" applyFont="1" applyAlignment="1">
      <alignment horizontal="right"/>
    </xf>
    <xf numFmtId="0" fontId="73" fillId="0" borderId="0" xfId="0" applyFont="1" applyAlignment="1">
      <alignment horizontal="left" indent="3"/>
    </xf>
    <xf numFmtId="164" fontId="73" fillId="0" borderId="0" xfId="0" applyNumberFormat="1" applyFont="1" applyAlignment="1">
      <alignment horizontal="right"/>
    </xf>
    <xf numFmtId="165" fontId="73" fillId="0" borderId="0" xfId="2" applyNumberFormat="1" applyFont="1" applyAlignment="1">
      <alignment horizontal="right"/>
    </xf>
    <xf numFmtId="0" fontId="137" fillId="0" borderId="0" xfId="0" applyFont="1" applyAlignment="1">
      <alignment horizontal="left" indent="2"/>
    </xf>
    <xf numFmtId="164" fontId="137" fillId="0" borderId="0" xfId="0" applyNumberFormat="1" applyFont="1" applyAlignment="1">
      <alignment horizontal="right"/>
    </xf>
    <xf numFmtId="165" fontId="137" fillId="0" borderId="0" xfId="2" applyNumberFormat="1" applyFont="1" applyAlignment="1">
      <alignment horizontal="right"/>
    </xf>
    <xf numFmtId="0" fontId="148" fillId="40" borderId="120" xfId="0" applyFont="1" applyFill="1" applyBorder="1" applyAlignment="1">
      <alignment vertical="center"/>
    </xf>
    <xf numFmtId="164" fontId="148" fillId="40" borderId="120" xfId="0" applyNumberFormat="1" applyFont="1" applyFill="1" applyBorder="1" applyAlignment="1">
      <alignment horizontal="right" vertical="center"/>
    </xf>
    <xf numFmtId="0" fontId="74" fillId="0" borderId="0" xfId="0" applyFont="1" applyAlignment="1">
      <alignment horizontal="left" indent="3"/>
    </xf>
    <xf numFmtId="164" fontId="74" fillId="0" borderId="0" xfId="0" applyNumberFormat="1" applyFont="1" applyAlignment="1">
      <alignment horizontal="right"/>
    </xf>
    <xf numFmtId="0" fontId="136" fillId="19" borderId="126" xfId="0" applyFont="1" applyFill="1" applyBorder="1" applyAlignment="1">
      <alignment vertical="center"/>
    </xf>
    <xf numFmtId="164" fontId="136" fillId="19" borderId="127" xfId="0" applyNumberFormat="1" applyFont="1" applyFill="1" applyBorder="1" applyAlignment="1">
      <alignment horizontal="right" vertical="center"/>
    </xf>
    <xf numFmtId="165" fontId="136" fillId="19" borderId="126" xfId="2" applyNumberFormat="1" applyFont="1" applyFill="1" applyBorder="1" applyAlignment="1">
      <alignment horizontal="right" vertical="center"/>
    </xf>
    <xf numFmtId="0" fontId="149" fillId="0" borderId="0" xfId="0" applyFont="1" applyAlignment="1">
      <alignment vertical="center" wrapText="1" readingOrder="1"/>
    </xf>
    <xf numFmtId="0" fontId="150" fillId="0" borderId="0" xfId="0" applyFont="1" applyAlignment="1">
      <alignment vertical="top" wrapText="1" readingOrder="1"/>
    </xf>
    <xf numFmtId="0" fontId="35" fillId="0" borderId="0" xfId="0" applyFont="1" applyAlignment="1">
      <alignment vertical="top" wrapText="1" readingOrder="1"/>
    </xf>
    <xf numFmtId="0" fontId="0" fillId="0" borderId="97" xfId="0" applyBorder="1"/>
    <xf numFmtId="0" fontId="151" fillId="2" borderId="0" xfId="0" applyFont="1" applyFill="1" applyAlignment="1">
      <alignment wrapText="1"/>
    </xf>
    <xf numFmtId="0" fontId="151" fillId="7" borderId="0" xfId="0" applyFont="1" applyFill="1" applyAlignment="1">
      <alignment wrapText="1"/>
    </xf>
    <xf numFmtId="0" fontId="152" fillId="2" borderId="0" xfId="0" applyFont="1" applyFill="1" applyAlignment="1">
      <alignment wrapText="1"/>
    </xf>
    <xf numFmtId="0" fontId="137" fillId="2" borderId="0" xfId="0" applyFont="1" applyFill="1"/>
    <xf numFmtId="0" fontId="73" fillId="2" borderId="0" xfId="0" applyFont="1" applyFill="1"/>
    <xf numFmtId="0" fontId="0" fillId="0" borderId="150" xfId="0" applyBorder="1"/>
    <xf numFmtId="0" fontId="0" fillId="0" borderId="72" xfId="0" applyBorder="1"/>
    <xf numFmtId="0" fontId="0" fillId="0" borderId="20" xfId="0" applyBorder="1"/>
    <xf numFmtId="0" fontId="61" fillId="3" borderId="199" xfId="32" applyFont="1" applyFill="1" applyBorder="1" applyAlignment="1">
      <alignment horizontal="center" vertical="center" wrapText="1"/>
    </xf>
    <xf numFmtId="0" fontId="61" fillId="3" borderId="200" xfId="32" applyFont="1" applyFill="1" applyBorder="1" applyAlignment="1">
      <alignment horizontal="center" vertical="center" wrapText="1"/>
    </xf>
    <xf numFmtId="0" fontId="61" fillId="3" borderId="201" xfId="32" applyFont="1" applyFill="1" applyBorder="1" applyAlignment="1">
      <alignment horizontal="center" vertical="center" wrapText="1"/>
    </xf>
    <xf numFmtId="0" fontId="153" fillId="3" borderId="202" xfId="32" applyFont="1" applyFill="1" applyBorder="1" applyAlignment="1">
      <alignment horizontal="center" vertical="center" wrapText="1"/>
    </xf>
    <xf numFmtId="0" fontId="153" fillId="3" borderId="203" xfId="32" applyFont="1" applyFill="1" applyBorder="1" applyAlignment="1">
      <alignment horizontal="center" vertical="center" wrapText="1"/>
    </xf>
    <xf numFmtId="0" fontId="153" fillId="6" borderId="201" xfId="32" applyFont="1" applyFill="1" applyBorder="1" applyAlignment="1">
      <alignment horizontal="center" vertical="center" wrapText="1"/>
    </xf>
    <xf numFmtId="0" fontId="153" fillId="3" borderId="201" xfId="32" applyFont="1" applyFill="1" applyBorder="1" applyAlignment="1">
      <alignment horizontal="center" vertical="center" wrapText="1"/>
    </xf>
    <xf numFmtId="0" fontId="0" fillId="0" borderId="204" xfId="0" applyBorder="1"/>
    <xf numFmtId="0" fontId="61" fillId="41" borderId="205" xfId="32" applyFont="1" applyFill="1" applyBorder="1" applyAlignment="1">
      <alignment horizontal="center" vertical="center" wrapText="1"/>
    </xf>
    <xf numFmtId="0" fontId="63" fillId="4" borderId="72" xfId="32" applyFont="1" applyFill="1" applyBorder="1" applyAlignment="1">
      <alignment horizontal="center" vertical="center" wrapText="1"/>
    </xf>
    <xf numFmtId="172" fontId="11" fillId="4" borderId="96" xfId="33" applyNumberFormat="1" applyFont="1" applyFill="1" applyBorder="1" applyAlignment="1">
      <alignment horizontal="center" vertical="center"/>
    </xf>
    <xf numFmtId="172" fontId="11" fillId="42" borderId="95" xfId="33" applyNumberFormat="1" applyFont="1" applyFill="1" applyBorder="1" applyAlignment="1">
      <alignment horizontal="center" vertical="center"/>
    </xf>
    <xf numFmtId="165" fontId="11" fillId="4" borderId="96" xfId="2" applyNumberFormat="1" applyFont="1" applyFill="1" applyBorder="1" applyAlignment="1">
      <alignment horizontal="center" vertical="center"/>
    </xf>
    <xf numFmtId="169" fontId="0" fillId="0" borderId="0" xfId="0" applyNumberFormat="1"/>
    <xf numFmtId="0" fontId="19" fillId="43" borderId="205" xfId="32" applyFont="1" applyFill="1" applyBorder="1" applyAlignment="1">
      <alignment horizontal="center" vertical="center" wrapText="1"/>
    </xf>
    <xf numFmtId="0" fontId="63" fillId="0" borderId="72" xfId="32" applyFont="1" applyBorder="1" applyAlignment="1">
      <alignment horizontal="center" vertical="center" wrapText="1"/>
    </xf>
    <xf numFmtId="172" fontId="11" fillId="0" borderId="96" xfId="33" applyNumberFormat="1" applyFont="1" applyBorder="1" applyAlignment="1">
      <alignment horizontal="center" vertical="center"/>
    </xf>
    <xf numFmtId="172" fontId="11" fillId="42" borderId="97" xfId="33" applyNumberFormat="1" applyFont="1" applyFill="1" applyBorder="1" applyAlignment="1">
      <alignment horizontal="center" vertical="center"/>
    </xf>
    <xf numFmtId="165" fontId="11" fillId="0" borderId="96" xfId="2" applyNumberFormat="1" applyFont="1" applyBorder="1" applyAlignment="1">
      <alignment horizontal="center" vertical="center"/>
    </xf>
    <xf numFmtId="0" fontId="61" fillId="41" borderId="206" xfId="32" applyFont="1" applyFill="1" applyBorder="1" applyAlignment="1">
      <alignment horizontal="center" vertical="center" wrapText="1"/>
    </xf>
    <xf numFmtId="0" fontId="63" fillId="4" borderId="0" xfId="32" applyFont="1" applyFill="1" applyAlignment="1">
      <alignment horizontal="center" vertical="center" wrapText="1"/>
    </xf>
    <xf numFmtId="172" fontId="11" fillId="4" borderId="95" xfId="33" applyNumberFormat="1" applyFont="1" applyFill="1" applyBorder="1" applyAlignment="1">
      <alignment horizontal="center" vertical="center"/>
    </xf>
    <xf numFmtId="172" fontId="11" fillId="42" borderId="96" xfId="33" applyNumberFormat="1" applyFont="1" applyFill="1" applyBorder="1" applyAlignment="1">
      <alignment horizontal="center" vertical="center"/>
    </xf>
    <xf numFmtId="165" fontId="11" fillId="4" borderId="95" xfId="2" applyNumberFormat="1" applyFont="1" applyFill="1" applyBorder="1" applyAlignment="1">
      <alignment horizontal="center" vertical="center"/>
    </xf>
    <xf numFmtId="172" fontId="11" fillId="0" borderId="95" xfId="33" applyNumberFormat="1" applyFont="1" applyBorder="1" applyAlignment="1">
      <alignment horizontal="center" vertical="center"/>
    </xf>
    <xf numFmtId="165" fontId="11" fillId="0" borderId="95" xfId="2" applyNumberFormat="1" applyFont="1" applyBorder="1" applyAlignment="1">
      <alignment horizontal="center" vertical="center"/>
    </xf>
    <xf numFmtId="172" fontId="11" fillId="4" borderId="91" xfId="33" applyNumberFormat="1" applyFont="1" applyFill="1" applyBorder="1" applyAlignment="1">
      <alignment horizontal="center" vertical="center"/>
    </xf>
    <xf numFmtId="165" fontId="11" fillId="4" borderId="91" xfId="2" applyNumberFormat="1" applyFont="1" applyFill="1" applyBorder="1" applyAlignment="1">
      <alignment horizontal="center" vertical="center"/>
    </xf>
    <xf numFmtId="0" fontId="61" fillId="41" borderId="210" xfId="32" applyFont="1" applyFill="1" applyBorder="1" applyAlignment="1">
      <alignment horizontal="center" vertical="center" wrapText="1"/>
    </xf>
    <xf numFmtId="0" fontId="63" fillId="4" borderId="197" xfId="32" applyFont="1" applyFill="1" applyBorder="1" applyAlignment="1">
      <alignment horizontal="center" vertical="center" wrapText="1"/>
    </xf>
    <xf numFmtId="172" fontId="11" fillId="4" borderId="204" xfId="33" applyNumberFormat="1" applyFont="1" applyFill="1" applyBorder="1" applyAlignment="1">
      <alignment horizontal="center" vertical="center"/>
    </xf>
    <xf numFmtId="172" fontId="11" fillId="42" borderId="204" xfId="33" applyNumberFormat="1" applyFont="1" applyFill="1" applyBorder="1" applyAlignment="1">
      <alignment horizontal="center" vertical="center"/>
    </xf>
    <xf numFmtId="172" fontId="11" fillId="4" borderId="97" xfId="33" applyNumberFormat="1" applyFont="1" applyFill="1" applyBorder="1" applyAlignment="1">
      <alignment horizontal="center" vertical="center"/>
    </xf>
    <xf numFmtId="165" fontId="11" fillId="4" borderId="204" xfId="2" applyNumberFormat="1" applyFont="1" applyFill="1" applyBorder="1" applyAlignment="1">
      <alignment horizontal="center" vertical="center"/>
    </xf>
    <xf numFmtId="0" fontId="19" fillId="43" borderId="211" xfId="32" applyFont="1" applyFill="1" applyBorder="1" applyAlignment="1">
      <alignment horizontal="center" vertical="center" wrapText="1"/>
    </xf>
    <xf numFmtId="0" fontId="63" fillId="0" borderId="97" xfId="32" applyFont="1" applyBorder="1" applyAlignment="1">
      <alignment horizontal="center" vertical="center" wrapText="1"/>
    </xf>
    <xf numFmtId="172" fontId="11" fillId="0" borderId="97" xfId="33" applyNumberFormat="1" applyFont="1" applyBorder="1" applyAlignment="1">
      <alignment horizontal="center" vertical="center"/>
    </xf>
    <xf numFmtId="165" fontId="11" fillId="0" borderId="97" xfId="2" applyNumberFormat="1" applyFont="1" applyBorder="1" applyAlignment="1">
      <alignment horizontal="center" vertical="center"/>
    </xf>
    <xf numFmtId="0" fontId="61" fillId="41" borderId="211" xfId="32" applyFont="1" applyFill="1" applyBorder="1" applyAlignment="1">
      <alignment horizontal="center" vertical="center" wrapText="1"/>
    </xf>
    <xf numFmtId="0" fontId="63" fillId="4" borderId="97" xfId="32" applyFont="1" applyFill="1" applyBorder="1" applyAlignment="1">
      <alignment horizontal="center" vertical="center" wrapText="1"/>
    </xf>
    <xf numFmtId="0" fontId="61" fillId="41" borderId="209" xfId="32" applyFont="1" applyFill="1" applyBorder="1" applyAlignment="1">
      <alignment horizontal="center" vertical="center" wrapText="1"/>
    </xf>
    <xf numFmtId="0" fontId="63" fillId="4" borderId="96" xfId="32" applyFont="1" applyFill="1" applyBorder="1" applyAlignment="1">
      <alignment horizontal="center" vertical="center" wrapText="1"/>
    </xf>
    <xf numFmtId="0" fontId="19" fillId="37" borderId="210" xfId="32" applyFont="1" applyFill="1" applyBorder="1" applyAlignment="1">
      <alignment horizontal="center" vertical="center" wrapText="1"/>
    </xf>
    <xf numFmtId="0" fontId="63" fillId="0" borderId="204" xfId="32" applyFont="1" applyBorder="1" applyAlignment="1">
      <alignment horizontal="center" vertical="center" wrapText="1"/>
    </xf>
    <xf numFmtId="172" fontId="11" fillId="0" borderId="204" xfId="33" applyNumberFormat="1" applyFont="1" applyBorder="1" applyAlignment="1">
      <alignment horizontal="center" vertical="center"/>
    </xf>
    <xf numFmtId="165" fontId="11" fillId="0" borderId="204" xfId="2" applyNumberFormat="1" applyFont="1" applyBorder="1" applyAlignment="1">
      <alignment horizontal="center" vertical="center"/>
    </xf>
    <xf numFmtId="0" fontId="61" fillId="41" borderId="212" xfId="32" applyFont="1" applyFill="1" applyBorder="1" applyAlignment="1">
      <alignment horizontal="center" vertical="center" wrapText="1"/>
    </xf>
    <xf numFmtId="0" fontId="63" fillId="4" borderId="92" xfId="32" applyFont="1" applyFill="1" applyBorder="1" applyAlignment="1">
      <alignment horizontal="center" vertical="center" wrapText="1"/>
    </xf>
    <xf numFmtId="0" fontId="19" fillId="37" borderId="211" xfId="32" applyFont="1" applyFill="1" applyBorder="1" applyAlignment="1">
      <alignment horizontal="center" vertical="center" wrapText="1"/>
    </xf>
    <xf numFmtId="0" fontId="19" fillId="37" borderId="205" xfId="32" applyFont="1" applyFill="1" applyBorder="1" applyAlignment="1">
      <alignment horizontal="center" vertical="center" wrapText="1"/>
    </xf>
    <xf numFmtId="0" fontId="63" fillId="0" borderId="197" xfId="32" applyFont="1" applyBorder="1" applyAlignment="1">
      <alignment horizontal="center" vertical="center" wrapText="1"/>
    </xf>
    <xf numFmtId="172" fontId="11" fillId="42" borderId="91" xfId="33" applyNumberFormat="1" applyFont="1" applyFill="1" applyBorder="1" applyAlignment="1">
      <alignment horizontal="center" vertical="center"/>
    </xf>
    <xf numFmtId="0" fontId="18" fillId="37" borderId="210" xfId="32" applyFont="1" applyFill="1" applyBorder="1" applyAlignment="1">
      <alignment horizontal="center" vertical="center" wrapText="1"/>
    </xf>
    <xf numFmtId="172" fontId="10" fillId="34" borderId="215" xfId="33" applyNumberFormat="1" applyFont="1" applyFill="1" applyBorder="1" applyAlignment="1">
      <alignment horizontal="center" vertical="center"/>
    </xf>
    <xf numFmtId="172" fontId="10" fillId="34" borderId="216" xfId="33" applyNumberFormat="1" applyFont="1" applyFill="1" applyBorder="1" applyAlignment="1">
      <alignment horizontal="center" vertical="center"/>
    </xf>
    <xf numFmtId="172" fontId="10" fillId="34" borderId="214" xfId="33" applyNumberFormat="1" applyFont="1" applyFill="1" applyBorder="1" applyAlignment="1">
      <alignment horizontal="center" vertical="center"/>
    </xf>
    <xf numFmtId="172" fontId="10" fillId="6" borderId="216" xfId="33" applyNumberFormat="1" applyFont="1" applyFill="1" applyBorder="1" applyAlignment="1">
      <alignment horizontal="center" vertical="center"/>
    </xf>
    <xf numFmtId="165" fontId="10" fillId="34" borderId="216" xfId="2" applyNumberFormat="1" applyFont="1" applyFill="1" applyBorder="1" applyAlignment="1">
      <alignment horizontal="center" vertical="center"/>
    </xf>
    <xf numFmtId="0" fontId="0" fillId="0" borderId="58" xfId="0" applyBorder="1"/>
    <xf numFmtId="172" fontId="28" fillId="0" borderId="95" xfId="33" applyNumberFormat="1" applyFont="1" applyBorder="1" applyAlignment="1">
      <alignment horizontal="center" vertical="center"/>
    </xf>
    <xf numFmtId="39" fontId="0" fillId="0" borderId="0" xfId="0" applyNumberFormat="1"/>
    <xf numFmtId="0" fontId="0" fillId="0" borderId="92" xfId="0" applyBorder="1"/>
    <xf numFmtId="172" fontId="28" fillId="0" borderId="0" xfId="33" applyNumberFormat="1" applyFont="1" applyAlignment="1">
      <alignment horizontal="center" vertical="center"/>
    </xf>
    <xf numFmtId="0" fontId="0" fillId="0" borderId="22" xfId="0" applyBorder="1"/>
    <xf numFmtId="0" fontId="0" fillId="0" borderId="217" xfId="0" applyBorder="1"/>
    <xf numFmtId="0" fontId="61" fillId="22" borderId="154" xfId="32" applyFont="1" applyFill="1" applyBorder="1" applyAlignment="1">
      <alignment horizontal="center" vertical="center" wrapText="1"/>
    </xf>
    <xf numFmtId="0" fontId="10" fillId="22" borderId="220" xfId="32" applyFont="1" applyFill="1" applyBorder="1" applyAlignment="1">
      <alignment horizontal="center" vertical="center" wrapText="1"/>
    </xf>
    <xf numFmtId="0" fontId="10" fillId="22" borderId="221" xfId="32" applyFont="1" applyFill="1" applyBorder="1" applyAlignment="1">
      <alignment horizontal="center" vertical="center" wrapText="1"/>
    </xf>
    <xf numFmtId="0" fontId="10" fillId="6" borderId="221" xfId="32" applyFont="1" applyFill="1" applyBorder="1" applyAlignment="1">
      <alignment horizontal="center" vertical="center" wrapText="1"/>
    </xf>
    <xf numFmtId="0" fontId="10" fillId="22" borderId="222" xfId="32" applyFont="1" applyFill="1" applyBorder="1" applyAlignment="1">
      <alignment horizontal="center" vertical="center" wrapText="1"/>
    </xf>
    <xf numFmtId="0" fontId="61" fillId="41" borderId="223" xfId="32" applyFont="1" applyFill="1" applyBorder="1" applyAlignment="1">
      <alignment horizontal="center" vertical="center" wrapText="1"/>
    </xf>
    <xf numFmtId="0" fontId="63" fillId="4" borderId="96" xfId="0" applyFont="1" applyFill="1" applyBorder="1" applyAlignment="1">
      <alignment horizontal="center" vertical="center" wrapText="1"/>
    </xf>
    <xf numFmtId="164" fontId="13" fillId="4" borderId="94" xfId="1" applyNumberFormat="1" applyFont="1" applyFill="1" applyBorder="1" applyAlignment="1">
      <alignment horizontal="center" vertical="center" wrapText="1"/>
    </xf>
    <xf numFmtId="164" fontId="13" fillId="4" borderId="94" xfId="0" applyNumberFormat="1" applyFont="1" applyFill="1" applyBorder="1" applyAlignment="1">
      <alignment horizontal="center" vertical="center"/>
    </xf>
    <xf numFmtId="164" fontId="13" fillId="4" borderId="96" xfId="0" applyNumberFormat="1" applyFont="1" applyFill="1" applyBorder="1" applyAlignment="1">
      <alignment horizontal="center" vertical="center"/>
    </xf>
    <xf numFmtId="164" fontId="11" fillId="37" borderId="96" xfId="0" applyNumberFormat="1" applyFont="1" applyFill="1" applyBorder="1" applyAlignment="1">
      <alignment horizontal="center" vertical="center"/>
    </xf>
    <xf numFmtId="164" fontId="7" fillId="4" borderId="96" xfId="0" applyNumberFormat="1" applyFont="1" applyFill="1" applyBorder="1" applyAlignment="1">
      <alignment horizontal="center" vertical="center"/>
    </xf>
    <xf numFmtId="165" fontId="6" fillId="4" borderId="224" xfId="2" applyNumberFormat="1" applyFont="1" applyFill="1" applyBorder="1" applyAlignment="1">
      <alignment horizontal="center" vertical="center"/>
    </xf>
    <xf numFmtId="4" fontId="0" fillId="0" borderId="0" xfId="0" applyNumberFormat="1"/>
    <xf numFmtId="0" fontId="19" fillId="43" borderId="72" xfId="32" applyFont="1" applyFill="1" applyBorder="1" applyAlignment="1">
      <alignment horizontal="center" vertical="center" wrapText="1"/>
    </xf>
    <xf numFmtId="0" fontId="63" fillId="0" borderId="97" xfId="0" applyFont="1" applyBorder="1" applyAlignment="1">
      <alignment horizontal="center" vertical="center" wrapText="1"/>
    </xf>
    <xf numFmtId="164" fontId="13" fillId="0" borderId="0" xfId="1" applyNumberFormat="1" applyFont="1" applyFill="1" applyBorder="1" applyAlignment="1">
      <alignment horizontal="center" vertical="center" wrapText="1"/>
    </xf>
    <xf numFmtId="164" fontId="7" fillId="0" borderId="93" xfId="0" applyNumberFormat="1" applyFont="1" applyBorder="1" applyAlignment="1">
      <alignment horizontal="center" vertical="center"/>
    </xf>
    <xf numFmtId="164" fontId="7" fillId="0" borderId="92" xfId="0" applyNumberFormat="1" applyFont="1" applyBorder="1" applyAlignment="1">
      <alignment horizontal="center" vertical="center"/>
    </xf>
    <xf numFmtId="164" fontId="6" fillId="37" borderId="0" xfId="0" applyNumberFormat="1" applyFont="1" applyFill="1" applyAlignment="1">
      <alignment horizontal="center" vertical="center"/>
    </xf>
    <xf numFmtId="165" fontId="6" fillId="0" borderId="217" xfId="2" applyNumberFormat="1" applyFont="1" applyBorder="1" applyAlignment="1">
      <alignment horizontal="center" vertical="center"/>
    </xf>
    <xf numFmtId="0" fontId="61" fillId="41" borderId="72" xfId="32" applyFont="1" applyFill="1" applyBorder="1" applyAlignment="1">
      <alignment horizontal="center" vertical="center" wrapText="1"/>
    </xf>
    <xf numFmtId="0" fontId="63" fillId="4" borderId="97" xfId="0" applyFont="1" applyFill="1" applyBorder="1" applyAlignment="1">
      <alignment horizontal="center" vertical="center" wrapText="1"/>
    </xf>
    <xf numFmtId="164" fontId="13" fillId="4" borderId="0" xfId="1" applyNumberFormat="1" applyFont="1" applyFill="1" applyBorder="1" applyAlignment="1">
      <alignment horizontal="center" vertical="center" wrapText="1"/>
    </xf>
    <xf numFmtId="164" fontId="7" fillId="4" borderId="93" xfId="0" applyNumberFormat="1" applyFont="1" applyFill="1" applyBorder="1" applyAlignment="1">
      <alignment horizontal="center" vertical="center"/>
    </xf>
    <xf numFmtId="164" fontId="7" fillId="4" borderId="97" xfId="0" applyNumberFormat="1" applyFont="1" applyFill="1" applyBorder="1" applyAlignment="1">
      <alignment horizontal="center" vertical="center"/>
    </xf>
    <xf numFmtId="164" fontId="6" fillId="37" borderId="97" xfId="0" applyNumberFormat="1" applyFont="1" applyFill="1" applyBorder="1" applyAlignment="1">
      <alignment horizontal="center" vertical="center"/>
    </xf>
    <xf numFmtId="179" fontId="0" fillId="0" borderId="0" xfId="0" applyNumberFormat="1"/>
    <xf numFmtId="164" fontId="6" fillId="37" borderId="96" xfId="0" applyNumberFormat="1" applyFont="1" applyFill="1" applyBorder="1" applyAlignment="1">
      <alignment horizontal="center" vertical="center"/>
    </xf>
    <xf numFmtId="0" fontId="63" fillId="4" borderId="150" xfId="0" applyFont="1" applyFill="1" applyBorder="1" applyAlignment="1">
      <alignment horizontal="center" vertical="center" wrapText="1"/>
    </xf>
    <xf numFmtId="164" fontId="7" fillId="4" borderId="92" xfId="0" applyNumberFormat="1" applyFont="1" applyFill="1" applyBorder="1" applyAlignment="1">
      <alignment horizontal="center" vertical="center"/>
    </xf>
    <xf numFmtId="165" fontId="6" fillId="4" borderId="217" xfId="2" applyNumberFormat="1" applyFont="1" applyFill="1" applyBorder="1" applyAlignment="1">
      <alignment horizontal="center" vertical="center"/>
    </xf>
    <xf numFmtId="164" fontId="13" fillId="0" borderId="197" xfId="1" applyNumberFormat="1" applyFont="1" applyFill="1" applyBorder="1" applyAlignment="1">
      <alignment horizontal="center" vertical="center" wrapText="1"/>
    </xf>
    <xf numFmtId="164" fontId="7" fillId="0" borderId="152" xfId="0" applyNumberFormat="1" applyFont="1" applyBorder="1" applyAlignment="1">
      <alignment horizontal="center" vertical="center"/>
    </xf>
    <xf numFmtId="164" fontId="7" fillId="0" borderId="97" xfId="0" applyNumberFormat="1" applyFont="1" applyBorder="1" applyAlignment="1">
      <alignment horizontal="center" vertical="center"/>
    </xf>
    <xf numFmtId="164" fontId="7" fillId="0" borderId="96" xfId="0" applyNumberFormat="1" applyFont="1" applyBorder="1" applyAlignment="1">
      <alignment horizontal="center" vertical="center"/>
    </xf>
    <xf numFmtId="165" fontId="6" fillId="0" borderId="224" xfId="2" applyNumberFormat="1" applyFont="1" applyBorder="1" applyAlignment="1">
      <alignment horizontal="center" vertical="center"/>
    </xf>
    <xf numFmtId="165" fontId="6" fillId="4" borderId="225" xfId="2" applyNumberFormat="1" applyFont="1" applyFill="1" applyBorder="1" applyAlignment="1">
      <alignment horizontal="center" vertical="center"/>
    </xf>
    <xf numFmtId="0" fontId="19" fillId="43" borderId="154" xfId="32" applyFont="1" applyFill="1" applyBorder="1" applyAlignment="1">
      <alignment horizontal="center" vertical="center" wrapText="1"/>
    </xf>
    <xf numFmtId="0" fontId="63" fillId="0" borderId="150" xfId="0" applyFont="1" applyBorder="1" applyAlignment="1">
      <alignment horizontal="center" vertical="center" wrapText="1"/>
    </xf>
    <xf numFmtId="164" fontId="13" fillId="0" borderId="151" xfId="1" applyNumberFormat="1" applyFont="1" applyFill="1" applyBorder="1" applyAlignment="1">
      <alignment horizontal="center" vertical="center" wrapText="1"/>
    </xf>
    <xf numFmtId="164" fontId="13" fillId="0" borderId="150" xfId="0" applyNumberFormat="1" applyFont="1" applyBorder="1" applyAlignment="1">
      <alignment horizontal="center" vertical="center"/>
    </xf>
    <xf numFmtId="164" fontId="7" fillId="0" borderId="150" xfId="0" applyNumberFormat="1" applyFont="1" applyBorder="1" applyAlignment="1">
      <alignment horizontal="center" vertical="center"/>
    </xf>
    <xf numFmtId="165" fontId="6" fillId="0" borderId="226" xfId="2" applyNumberFormat="1" applyFont="1" applyBorder="1" applyAlignment="1">
      <alignment horizontal="center" vertical="center"/>
    </xf>
    <xf numFmtId="164" fontId="13" fillId="4" borderId="92" xfId="0" applyNumberFormat="1" applyFont="1" applyFill="1" applyBorder="1" applyAlignment="1">
      <alignment horizontal="center" vertical="center"/>
    </xf>
    <xf numFmtId="164" fontId="11" fillId="37" borderId="150" xfId="0" applyNumberFormat="1" applyFont="1" applyFill="1" applyBorder="1" applyAlignment="1">
      <alignment horizontal="center" vertical="center"/>
    </xf>
    <xf numFmtId="165" fontId="11" fillId="0" borderId="226" xfId="2" applyNumberFormat="1" applyFont="1" applyBorder="1" applyAlignment="1">
      <alignment horizontal="center" vertical="center"/>
    </xf>
    <xf numFmtId="0" fontId="61" fillId="41" borderId="0" xfId="32" applyFont="1" applyFill="1" applyAlignment="1">
      <alignment horizontal="center" vertical="center" wrapText="1"/>
    </xf>
    <xf numFmtId="164" fontId="13" fillId="4" borderId="150" xfId="0" applyNumberFormat="1" applyFont="1" applyFill="1" applyBorder="1" applyAlignment="1">
      <alignment horizontal="center" vertical="center"/>
    </xf>
    <xf numFmtId="165" fontId="11" fillId="4" borderId="217" xfId="2" applyNumberFormat="1" applyFont="1" applyFill="1" applyBorder="1" applyAlignment="1">
      <alignment horizontal="center" vertical="center"/>
    </xf>
    <xf numFmtId="0" fontId="19" fillId="43" borderId="149" xfId="32" applyFont="1" applyFill="1" applyBorder="1" applyAlignment="1">
      <alignment horizontal="center" vertical="center" wrapText="1"/>
    </xf>
    <xf numFmtId="164" fontId="13" fillId="0" borderId="154" xfId="1" applyNumberFormat="1" applyFont="1" applyFill="1" applyBorder="1" applyAlignment="1">
      <alignment horizontal="center" vertical="center" wrapText="1"/>
    </xf>
    <xf numFmtId="164" fontId="6" fillId="37" borderId="150" xfId="0" applyNumberFormat="1" applyFont="1" applyFill="1" applyBorder="1" applyAlignment="1">
      <alignment horizontal="center" vertical="center"/>
    </xf>
    <xf numFmtId="172" fontId="10" fillId="34" borderId="179" xfId="33" applyNumberFormat="1" applyFont="1" applyFill="1" applyBorder="1" applyAlignment="1">
      <alignment horizontal="center" vertical="center"/>
    </xf>
    <xf numFmtId="165" fontId="10" fillId="34" borderId="227" xfId="2" applyNumberFormat="1" applyFont="1" applyFill="1" applyBorder="1" applyAlignment="1">
      <alignment horizontal="center" vertical="center"/>
    </xf>
    <xf numFmtId="0" fontId="0" fillId="0" borderId="212" xfId="0" applyBorder="1"/>
    <xf numFmtId="0" fontId="156" fillId="0" borderId="151" xfId="0" applyFont="1" applyBorder="1"/>
    <xf numFmtId="0" fontId="0" fillId="0" borderId="154" xfId="0" applyBorder="1"/>
    <xf numFmtId="164" fontId="0" fillId="0" borderId="154" xfId="0" applyNumberFormat="1" applyBorder="1"/>
    <xf numFmtId="0" fontId="0" fillId="0" borderId="93" xfId="0" applyBorder="1"/>
    <xf numFmtId="0" fontId="0" fillId="0" borderId="94" xfId="0" applyBorder="1"/>
    <xf numFmtId="0" fontId="0" fillId="0" borderId="96" xfId="0" applyBorder="1"/>
    <xf numFmtId="0" fontId="19" fillId="46" borderId="2" xfId="18" applyFont="1" applyFill="1" applyBorder="1"/>
    <xf numFmtId="172" fontId="18" fillId="46" borderId="3" xfId="20" applyNumberFormat="1" applyFont="1" applyFill="1" applyBorder="1" applyAlignment="1">
      <alignment horizontal="center" vertical="center"/>
    </xf>
    <xf numFmtId="0" fontId="110" fillId="44" borderId="97" xfId="18" applyFont="1" applyFill="1" applyBorder="1" applyAlignment="1">
      <alignment horizontal="center" vertical="center" wrapText="1"/>
    </xf>
    <xf numFmtId="0" fontId="110" fillId="44" borderId="72" xfId="18" applyFont="1" applyFill="1" applyBorder="1" applyAlignment="1">
      <alignment horizontal="center" vertical="center" wrapText="1"/>
    </xf>
    <xf numFmtId="0" fontId="110" fillId="44" borderId="152" xfId="18" applyFont="1" applyFill="1" applyBorder="1" applyAlignment="1">
      <alignment horizontal="center" vertical="center" wrapText="1"/>
    </xf>
    <xf numFmtId="0" fontId="110" fillId="44" borderId="0" xfId="18" applyFont="1" applyFill="1" applyAlignment="1">
      <alignment horizontal="center" vertical="center" wrapText="1"/>
    </xf>
    <xf numFmtId="0" fontId="111" fillId="37" borderId="153" xfId="18" applyFont="1" applyFill="1" applyBorder="1" applyAlignment="1">
      <alignment horizontal="left" vertical="center" wrapText="1"/>
    </xf>
    <xf numFmtId="172" fontId="111" fillId="37" borderId="154" xfId="18" applyNumberFormat="1" applyFont="1" applyFill="1" applyBorder="1" applyAlignment="1">
      <alignment horizontal="center" vertical="center"/>
    </xf>
    <xf numFmtId="172" fontId="111" fillId="37" borderId="155" xfId="18" applyNumberFormat="1" applyFont="1" applyFill="1" applyBorder="1" applyAlignment="1">
      <alignment horizontal="center" vertical="center"/>
    </xf>
    <xf numFmtId="171" fontId="111" fillId="37" borderId="153" xfId="21" applyNumberFormat="1" applyFont="1" applyFill="1" applyBorder="1" applyAlignment="1">
      <alignment horizontal="center" vertical="center"/>
    </xf>
    <xf numFmtId="171" fontId="111" fillId="0" borderId="158" xfId="21" applyNumberFormat="1" applyFont="1" applyBorder="1" applyAlignment="1">
      <alignment horizontal="center" vertical="center"/>
    </xf>
    <xf numFmtId="171" fontId="112" fillId="0" borderId="159" xfId="21" applyNumberFormat="1" applyFont="1" applyBorder="1" applyAlignment="1">
      <alignment horizontal="center" vertical="center"/>
    </xf>
    <xf numFmtId="171" fontId="112" fillId="0" borderId="162" xfId="21" applyNumberFormat="1" applyFont="1" applyBorder="1" applyAlignment="1">
      <alignment horizontal="center" vertical="center"/>
    </xf>
    <xf numFmtId="0" fontId="111" fillId="0" borderId="228" xfId="18" applyFont="1" applyBorder="1" applyAlignment="1">
      <alignment horizontal="left" vertical="center" wrapText="1" indent="1"/>
    </xf>
    <xf numFmtId="171" fontId="111" fillId="0" borderId="162" xfId="21" applyNumberFormat="1" applyFont="1" applyBorder="1" applyAlignment="1">
      <alignment horizontal="center" vertical="center"/>
    </xf>
    <xf numFmtId="0" fontId="112" fillId="0" borderId="229" xfId="18" applyFont="1" applyBorder="1" applyAlignment="1">
      <alignment horizontal="left" vertical="center" wrapText="1" indent="2"/>
    </xf>
    <xf numFmtId="0" fontId="112" fillId="0" borderId="230" xfId="18" applyFont="1" applyBorder="1" applyAlignment="1">
      <alignment horizontal="left" vertical="center" wrapText="1" indent="2"/>
    </xf>
    <xf numFmtId="0" fontId="112" fillId="0" borderId="231" xfId="18" applyFont="1" applyBorder="1" applyAlignment="1">
      <alignment horizontal="left" vertical="center" wrapText="1" indent="2"/>
    </xf>
    <xf numFmtId="0" fontId="111" fillId="0" borderId="160" xfId="18" applyFont="1" applyBorder="1" applyAlignment="1">
      <alignment horizontal="left" vertical="center" wrapText="1" indent="1"/>
    </xf>
    <xf numFmtId="171" fontId="111" fillId="0" borderId="160" xfId="21" applyNumberFormat="1" applyFont="1" applyBorder="1" applyAlignment="1">
      <alignment horizontal="center" vertical="center"/>
    </xf>
    <xf numFmtId="171" fontId="112" fillId="0" borderId="0" xfId="21" applyNumberFormat="1" applyFont="1" applyBorder="1" applyAlignment="1">
      <alignment horizontal="center" vertical="center"/>
    </xf>
    <xf numFmtId="0" fontId="110" fillId="45" borderId="100" xfId="18" applyFont="1" applyFill="1" applyBorder="1" applyAlignment="1">
      <alignment horizontal="left" vertical="center"/>
    </xf>
    <xf numFmtId="172" fontId="110" fillId="45" borderId="101" xfId="18" applyNumberFormat="1" applyFont="1" applyFill="1" applyBorder="1" applyAlignment="1">
      <alignment horizontal="center" vertical="center"/>
    </xf>
    <xf numFmtId="171" fontId="110" fillId="45" borderId="165" xfId="21" applyNumberFormat="1" applyFont="1" applyFill="1" applyBorder="1" applyAlignment="1">
      <alignment horizontal="center" vertical="center"/>
    </xf>
    <xf numFmtId="0" fontId="111" fillId="0" borderId="161" xfId="22" applyFont="1" applyBorder="1" applyAlignment="1">
      <alignment horizontal="left" vertical="center" wrapText="1" indent="1"/>
    </xf>
    <xf numFmtId="172" fontId="111" fillId="0" borderId="161" xfId="22" applyNumberFormat="1" applyFont="1" applyBorder="1" applyAlignment="1">
      <alignment horizontal="center" vertical="center"/>
    </xf>
    <xf numFmtId="10" fontId="111" fillId="0" borderId="161" xfId="2" applyNumberFormat="1" applyFont="1" applyBorder="1" applyAlignment="1">
      <alignment horizontal="center" vertical="center"/>
    </xf>
    <xf numFmtId="10" fontId="112" fillId="0" borderId="0" xfId="2" applyNumberFormat="1" applyFont="1" applyAlignment="1">
      <alignment horizontal="center" vertical="center"/>
    </xf>
    <xf numFmtId="10" fontId="111" fillId="0" borderId="0" xfId="2" applyNumberFormat="1" applyFont="1" applyAlignment="1">
      <alignment horizontal="center" vertical="center"/>
    </xf>
    <xf numFmtId="0" fontId="112" fillId="0" borderId="163" xfId="26" applyFont="1" applyBorder="1" applyAlignment="1">
      <alignment horizontal="left" vertical="center" wrapText="1" indent="2"/>
    </xf>
    <xf numFmtId="172" fontId="112" fillId="0" borderId="162" xfId="22" applyNumberFormat="1" applyFont="1" applyBorder="1" applyAlignment="1">
      <alignment horizontal="center" vertical="center"/>
    </xf>
    <xf numFmtId="172" fontId="112" fillId="0" borderId="163" xfId="22" applyNumberFormat="1" applyFont="1" applyBorder="1" applyAlignment="1">
      <alignment horizontal="center" vertical="center"/>
    </xf>
    <xf numFmtId="10" fontId="112" fillId="0" borderId="163" xfId="2" applyNumberFormat="1" applyFont="1" applyBorder="1" applyAlignment="1">
      <alignment horizontal="center" vertical="center"/>
    </xf>
    <xf numFmtId="0" fontId="111" fillId="0" borderId="163" xfId="22" applyFont="1" applyBorder="1" applyAlignment="1">
      <alignment horizontal="left" vertical="center" wrapText="1" indent="1"/>
    </xf>
    <xf numFmtId="172" fontId="111" fillId="0" borderId="163" xfId="22" applyNumberFormat="1" applyFont="1" applyBorder="1" applyAlignment="1">
      <alignment horizontal="center" vertical="center"/>
    </xf>
    <xf numFmtId="10" fontId="111" fillId="0" borderId="163" xfId="2" applyNumberFormat="1" applyFont="1" applyBorder="1" applyAlignment="1">
      <alignment horizontal="center" vertical="center"/>
    </xf>
    <xf numFmtId="10" fontId="112" fillId="0" borderId="162" xfId="2" applyNumberFormat="1" applyFont="1" applyBorder="1" applyAlignment="1">
      <alignment horizontal="center" vertical="center"/>
    </xf>
    <xf numFmtId="0" fontId="111" fillId="0" borderId="232" xfId="22" applyFont="1" applyBorder="1" applyAlignment="1">
      <alignment horizontal="left" vertical="center" wrapText="1" indent="1"/>
    </xf>
    <xf numFmtId="0" fontId="110" fillId="47" borderId="97" xfId="22" applyFont="1" applyFill="1" applyBorder="1" applyAlignment="1">
      <alignment horizontal="center" vertical="center"/>
    </xf>
    <xf numFmtId="0" fontId="110" fillId="47" borderId="0" xfId="18" applyFont="1" applyFill="1" applyAlignment="1">
      <alignment horizontal="center" vertical="center" wrapText="1"/>
    </xf>
    <xf numFmtId="0" fontId="110" fillId="34" borderId="100" xfId="22" applyFont="1" applyFill="1" applyBorder="1" applyAlignment="1">
      <alignment horizontal="left" vertical="center"/>
    </xf>
    <xf numFmtId="172" fontId="110" fillId="34" borderId="101" xfId="22" applyNumberFormat="1" applyFont="1" applyFill="1" applyBorder="1" applyAlignment="1">
      <alignment horizontal="center" vertical="center"/>
    </xf>
    <xf numFmtId="10" fontId="110" fillId="34" borderId="101" xfId="2" applyNumberFormat="1" applyFont="1" applyFill="1" applyBorder="1" applyAlignment="1">
      <alignment horizontal="center" vertical="center"/>
    </xf>
    <xf numFmtId="0" fontId="111" fillId="4" borderId="153" xfId="22" applyFont="1" applyFill="1" applyBorder="1" applyAlignment="1">
      <alignment horizontal="left" vertical="center" wrapText="1"/>
    </xf>
    <xf numFmtId="172" fontId="111" fillId="4" borderId="153" xfId="22" applyNumberFormat="1" applyFont="1" applyFill="1" applyBorder="1" applyAlignment="1">
      <alignment horizontal="center" vertical="center"/>
    </xf>
    <xf numFmtId="10" fontId="111" fillId="4" borderId="153" xfId="2" applyNumberFormat="1" applyFont="1" applyFill="1" applyBorder="1" applyAlignment="1">
      <alignment horizontal="center" vertical="center"/>
    </xf>
    <xf numFmtId="0" fontId="2" fillId="19" borderId="94" xfId="0" applyFont="1" applyFill="1" applyBorder="1" applyAlignment="1">
      <alignment horizontal="center"/>
    </xf>
    <xf numFmtId="164" fontId="2" fillId="32" borderId="233" xfId="0" applyNumberFormat="1" applyFont="1" applyFill="1" applyBorder="1"/>
    <xf numFmtId="0" fontId="159" fillId="19" borderId="1" xfId="0" applyFont="1" applyFill="1" applyBorder="1" applyAlignment="1">
      <alignment horizontal="center" vertical="center" wrapText="1"/>
    </xf>
    <xf numFmtId="165" fontId="160" fillId="48" borderId="1" xfId="0" applyNumberFormat="1" applyFont="1" applyFill="1" applyBorder="1" applyAlignment="1">
      <alignment horizontal="center" vertical="center" wrapText="1"/>
    </xf>
    <xf numFmtId="165" fontId="160" fillId="39" borderId="1" xfId="0" applyNumberFormat="1" applyFont="1" applyFill="1" applyBorder="1" applyAlignment="1">
      <alignment vertical="center"/>
    </xf>
    <xf numFmtId="0" fontId="0" fillId="0" borderId="0" xfId="0" applyAlignment="1">
      <alignment vertical="center"/>
    </xf>
    <xf numFmtId="165" fontId="8" fillId="0" borderId="0" xfId="0" applyNumberFormat="1" applyFont="1" applyAlignment="1">
      <alignment vertical="center"/>
    </xf>
    <xf numFmtId="164" fontId="8" fillId="0" borderId="0" xfId="0" applyNumberFormat="1" applyFont="1" applyAlignment="1">
      <alignment horizontal="left" indent="2"/>
    </xf>
    <xf numFmtId="164" fontId="18" fillId="0" borderId="0" xfId="0" applyNumberFormat="1" applyFont="1" applyAlignment="1">
      <alignment horizontal="left" indent="3"/>
    </xf>
    <xf numFmtId="164" fontId="8" fillId="0" borderId="0" xfId="0" applyNumberFormat="1" applyFont="1" applyAlignment="1">
      <alignment horizontal="left" indent="4"/>
    </xf>
    <xf numFmtId="164" fontId="8" fillId="0" borderId="0" xfId="0" applyNumberFormat="1" applyFont="1" applyAlignment="1">
      <alignment horizontal="left" indent="5"/>
    </xf>
    <xf numFmtId="164" fontId="18" fillId="0" borderId="0" xfId="0" applyNumberFormat="1" applyFont="1" applyAlignment="1">
      <alignment horizontal="center"/>
    </xf>
    <xf numFmtId="165" fontId="18" fillId="0" borderId="0" xfId="0" applyNumberFormat="1" applyFont="1" applyAlignment="1">
      <alignment horizontal="center" vertical="center"/>
    </xf>
    <xf numFmtId="165" fontId="8" fillId="0" borderId="0" xfId="0" applyNumberFormat="1" applyFont="1" applyAlignment="1">
      <alignment horizontal="center" vertical="center"/>
    </xf>
    <xf numFmtId="164" fontId="51" fillId="20" borderId="0" xfId="0" applyNumberFormat="1" applyFont="1" applyFill="1" applyAlignment="1">
      <alignment horizontal="center" vertical="center"/>
    </xf>
    <xf numFmtId="165" fontId="68" fillId="19" borderId="105" xfId="0" applyNumberFormat="1" applyFont="1" applyFill="1" applyBorder="1" applyAlignment="1">
      <alignment horizontal="center" vertical="center"/>
    </xf>
    <xf numFmtId="165" fontId="51" fillId="20" borderId="0" xfId="0" applyNumberFormat="1" applyFont="1" applyFill="1" applyAlignment="1">
      <alignment horizontal="center" vertical="center"/>
    </xf>
    <xf numFmtId="165" fontId="63" fillId="0" borderId="0" xfId="11" applyNumberFormat="1" applyFont="1" applyFill="1" applyBorder="1" applyAlignment="1">
      <alignment horizontal="center"/>
    </xf>
    <xf numFmtId="165" fontId="19" fillId="0" borderId="0" xfId="11" applyNumberFormat="1" applyFont="1" applyFill="1" applyBorder="1" applyAlignment="1">
      <alignment horizontal="center"/>
    </xf>
    <xf numFmtId="165" fontId="61" fillId="19" borderId="0" xfId="11" applyNumberFormat="1" applyFont="1" applyFill="1" applyBorder="1" applyAlignment="1">
      <alignment horizontal="center" vertical="center"/>
    </xf>
    <xf numFmtId="164" fontId="63" fillId="0" borderId="0" xfId="0" applyNumberFormat="1" applyFont="1" applyAlignment="1">
      <alignment horizontal="left" indent="2"/>
    </xf>
    <xf numFmtId="164" fontId="13" fillId="0" borderId="0" xfId="0" applyNumberFormat="1" applyFont="1" applyAlignment="1">
      <alignment horizontal="left" indent="2"/>
    </xf>
    <xf numFmtId="164" fontId="63" fillId="0" borderId="0" xfId="0" applyNumberFormat="1" applyFont="1" applyAlignment="1">
      <alignment horizontal="center"/>
    </xf>
    <xf numFmtId="164" fontId="13" fillId="0" borderId="0" xfId="0" applyNumberFormat="1" applyFont="1" applyAlignment="1">
      <alignment horizontal="center"/>
    </xf>
    <xf numFmtId="0" fontId="61" fillId="19" borderId="0" xfId="10" applyFont="1" applyFill="1" applyAlignment="1">
      <alignment horizontal="left" vertical="center"/>
    </xf>
    <xf numFmtId="164" fontId="61" fillId="19" borderId="0" xfId="10" applyNumberFormat="1" applyFont="1" applyFill="1" applyAlignment="1">
      <alignment horizontal="center" vertical="center"/>
    </xf>
    <xf numFmtId="0" fontId="20" fillId="0" borderId="0" xfId="0" applyFont="1" applyAlignment="1">
      <alignment horizontal="left" vertical="center" wrapText="1"/>
    </xf>
    <xf numFmtId="0" fontId="6" fillId="0" borderId="0" xfId="0" applyFont="1" applyAlignment="1">
      <alignment horizontal="center" vertical="center" wrapText="1"/>
    </xf>
    <xf numFmtId="0" fontId="7" fillId="0" borderId="0" xfId="0" applyFont="1" applyAlignment="1">
      <alignment horizontal="center" vertical="center" wrapText="1"/>
    </xf>
    <xf numFmtId="0" fontId="10" fillId="3" borderId="1" xfId="3" applyFont="1" applyFill="1" applyBorder="1" applyAlignment="1">
      <alignment horizontal="center" vertical="center"/>
    </xf>
    <xf numFmtId="0" fontId="10" fillId="3" borderId="1" xfId="3" applyFont="1" applyFill="1" applyBorder="1" applyAlignment="1">
      <alignment horizontal="center" vertical="center" wrapText="1"/>
    </xf>
    <xf numFmtId="0" fontId="10" fillId="3" borderId="1" xfId="3" applyFont="1" applyFill="1" applyBorder="1" applyAlignment="1">
      <alignment horizontal="center"/>
    </xf>
    <xf numFmtId="0" fontId="146" fillId="0" borderId="0" xfId="0" applyFont="1" applyAlignment="1">
      <alignment horizontal="left" vertical="center"/>
    </xf>
    <xf numFmtId="0" fontId="18" fillId="0" borderId="0" xfId="0" applyFont="1" applyAlignment="1">
      <alignment horizontal="center" vertical="top"/>
    </xf>
    <xf numFmtId="0" fontId="8" fillId="0" borderId="0" xfId="0" applyFont="1" applyAlignment="1">
      <alignment horizontal="center" vertical="center"/>
    </xf>
    <xf numFmtId="0" fontId="22" fillId="0" borderId="0" xfId="0" applyFont="1" applyAlignment="1">
      <alignment horizontal="center" vertical="center"/>
    </xf>
    <xf numFmtId="0" fontId="18" fillId="0" borderId="0" xfId="0" applyFont="1" applyAlignment="1">
      <alignment horizontal="center" vertical="top" wrapText="1"/>
    </xf>
    <xf numFmtId="0" fontId="22" fillId="0" borderId="0" xfId="0" applyFont="1" applyAlignment="1">
      <alignment horizontal="center" vertical="center" wrapText="1"/>
    </xf>
    <xf numFmtId="0" fontId="18" fillId="0" borderId="0" xfId="0" applyFont="1" applyAlignment="1">
      <alignment horizontal="center" vertical="center"/>
    </xf>
    <xf numFmtId="0" fontId="29" fillId="10" borderId="24" xfId="0" applyFont="1" applyFill="1" applyBorder="1" applyAlignment="1">
      <alignment horizontal="center" vertical="center" wrapText="1"/>
    </xf>
    <xf numFmtId="0" fontId="31" fillId="10" borderId="28" xfId="0" applyFont="1" applyFill="1" applyBorder="1" applyAlignment="1">
      <alignment horizontal="center" vertical="center" wrapText="1"/>
    </xf>
    <xf numFmtId="0" fontId="29" fillId="10" borderId="25" xfId="0" applyFont="1" applyFill="1" applyBorder="1" applyAlignment="1">
      <alignment horizontal="center" vertical="center" wrapText="1"/>
    </xf>
    <xf numFmtId="0" fontId="29" fillId="10" borderId="26" xfId="0" applyFont="1" applyFill="1" applyBorder="1" applyAlignment="1">
      <alignment horizontal="center" vertical="center" wrapText="1"/>
    </xf>
    <xf numFmtId="0" fontId="29" fillId="10" borderId="27" xfId="0" applyFont="1" applyFill="1" applyBorder="1" applyAlignment="1">
      <alignment horizontal="center" vertical="center" wrapText="1"/>
    </xf>
    <xf numFmtId="0" fontId="29" fillId="10" borderId="71" xfId="0" applyFont="1" applyFill="1" applyBorder="1" applyAlignment="1">
      <alignment horizontal="center" vertical="center" wrapText="1"/>
    </xf>
    <xf numFmtId="0" fontId="29" fillId="10" borderId="0" xfId="0" applyFont="1" applyFill="1" applyAlignment="1">
      <alignment horizontal="center" vertical="center" wrapText="1"/>
    </xf>
    <xf numFmtId="0" fontId="34" fillId="0" borderId="0" xfId="0" applyFont="1" applyAlignment="1">
      <alignment horizontal="center" vertical="center"/>
    </xf>
    <xf numFmtId="0" fontId="35" fillId="0" borderId="22" xfId="0" applyFont="1" applyBorder="1" applyAlignment="1">
      <alignment horizontal="center" vertical="center"/>
    </xf>
    <xf numFmtId="0" fontId="36" fillId="11" borderId="32" xfId="0" applyFont="1" applyFill="1" applyBorder="1" applyAlignment="1">
      <alignment horizontal="center" vertical="center"/>
    </xf>
    <xf numFmtId="0" fontId="36" fillId="11" borderId="33" xfId="0" applyFont="1" applyFill="1" applyBorder="1" applyAlignment="1">
      <alignment horizontal="center" vertical="center"/>
    </xf>
    <xf numFmtId="0" fontId="36" fillId="11" borderId="34" xfId="0" applyFont="1" applyFill="1" applyBorder="1" applyAlignment="1">
      <alignment horizontal="center" vertical="center"/>
    </xf>
    <xf numFmtId="0" fontId="36" fillId="11" borderId="35" xfId="0" applyFont="1" applyFill="1" applyBorder="1" applyAlignment="1">
      <alignment horizontal="center" vertical="center"/>
    </xf>
    <xf numFmtId="0" fontId="36" fillId="11" borderId="38" xfId="0" applyFont="1" applyFill="1" applyBorder="1" applyAlignment="1">
      <alignment horizontal="center" vertical="center"/>
    </xf>
    <xf numFmtId="0" fontId="36" fillId="11" borderId="36" xfId="0" applyFont="1" applyFill="1" applyBorder="1" applyAlignment="1">
      <alignment horizontal="center" vertical="center"/>
    </xf>
    <xf numFmtId="0" fontId="36" fillId="11" borderId="39" xfId="0" applyFont="1" applyFill="1" applyBorder="1" applyAlignment="1">
      <alignment horizontal="center" vertical="center"/>
    </xf>
    <xf numFmtId="0" fontId="36" fillId="11" borderId="37" xfId="0" applyFont="1" applyFill="1" applyBorder="1" applyAlignment="1">
      <alignment horizontal="center" vertical="center"/>
    </xf>
    <xf numFmtId="0" fontId="36" fillId="11" borderId="40" xfId="0" applyFont="1" applyFill="1" applyBorder="1" applyAlignment="1">
      <alignment horizontal="center" vertical="center"/>
    </xf>
    <xf numFmtId="0" fontId="40" fillId="12" borderId="15" xfId="7" applyFont="1" applyFill="1" applyBorder="1" applyAlignment="1">
      <alignment horizontal="center" vertical="center"/>
    </xf>
    <xf numFmtId="0" fontId="40" fillId="12" borderId="16" xfId="7" applyFont="1" applyFill="1" applyBorder="1" applyAlignment="1">
      <alignment horizontal="center" vertical="center"/>
    </xf>
    <xf numFmtId="0" fontId="40" fillId="12" borderId="3" xfId="7" applyFont="1" applyFill="1" applyBorder="1" applyAlignment="1">
      <alignment horizontal="center" vertical="center"/>
    </xf>
    <xf numFmtId="0" fontId="41" fillId="13" borderId="45" xfId="0" applyFont="1" applyFill="1" applyBorder="1" applyAlignment="1">
      <alignment horizontal="center" vertical="center"/>
    </xf>
    <xf numFmtId="0" fontId="41" fillId="13" borderId="48" xfId="0" applyFont="1" applyFill="1" applyBorder="1" applyAlignment="1">
      <alignment horizontal="center" vertical="center"/>
    </xf>
    <xf numFmtId="0" fontId="41" fillId="13" borderId="46" xfId="0" applyFont="1" applyFill="1" applyBorder="1" applyAlignment="1">
      <alignment horizontal="center" vertical="center" wrapText="1"/>
    </xf>
    <xf numFmtId="0" fontId="41" fillId="13" borderId="49" xfId="0" applyFont="1" applyFill="1" applyBorder="1" applyAlignment="1">
      <alignment horizontal="center" vertical="center" wrapText="1"/>
    </xf>
    <xf numFmtId="0" fontId="41" fillId="13" borderId="47" xfId="0" applyFont="1" applyFill="1" applyBorder="1" applyAlignment="1">
      <alignment horizontal="center" vertical="center" wrapText="1"/>
    </xf>
    <xf numFmtId="0" fontId="41" fillId="13" borderId="50" xfId="0" applyFont="1" applyFill="1" applyBorder="1" applyAlignment="1">
      <alignment horizontal="center" vertical="center" wrapText="1"/>
    </xf>
    <xf numFmtId="0" fontId="47" fillId="2" borderId="58" xfId="0" applyFont="1" applyFill="1" applyBorder="1" applyAlignment="1">
      <alignment horizontal="left" vertical="top" wrapText="1"/>
    </xf>
    <xf numFmtId="0" fontId="47" fillId="2" borderId="0" xfId="0" applyFont="1" applyFill="1" applyAlignment="1">
      <alignment horizontal="left" vertical="top" wrapText="1"/>
    </xf>
    <xf numFmtId="0" fontId="43" fillId="14" borderId="19" xfId="0" applyFont="1" applyFill="1" applyBorder="1" applyAlignment="1">
      <alignment horizontal="center"/>
    </xf>
    <xf numFmtId="0" fontId="43" fillId="14" borderId="58" xfId="0" applyFont="1" applyFill="1" applyBorder="1" applyAlignment="1">
      <alignment horizontal="center"/>
    </xf>
    <xf numFmtId="0" fontId="43" fillId="14" borderId="18" xfId="0" applyFont="1" applyFill="1" applyBorder="1" applyAlignment="1">
      <alignment horizontal="center"/>
    </xf>
    <xf numFmtId="0" fontId="44" fillId="14" borderId="17" xfId="0" applyFont="1" applyFill="1" applyBorder="1" applyAlignment="1">
      <alignment horizontal="center"/>
    </xf>
    <xf numFmtId="0" fontId="44" fillId="14" borderId="0" xfId="0" applyFont="1" applyFill="1" applyAlignment="1">
      <alignment horizontal="center"/>
    </xf>
    <xf numFmtId="0" fontId="44" fillId="14" borderId="20" xfId="0" applyFont="1" applyFill="1" applyBorder="1" applyAlignment="1">
      <alignment horizontal="center"/>
    </xf>
    <xf numFmtId="0" fontId="45" fillId="14" borderId="21" xfId="0" applyFont="1" applyFill="1" applyBorder="1" applyAlignment="1">
      <alignment horizontal="center"/>
    </xf>
    <xf numFmtId="0" fontId="45" fillId="14" borderId="22" xfId="0" applyFont="1" applyFill="1" applyBorder="1" applyAlignment="1">
      <alignment horizontal="center"/>
    </xf>
    <xf numFmtId="0" fontId="45" fillId="14" borderId="23" xfId="0" applyFont="1" applyFill="1" applyBorder="1" applyAlignment="1">
      <alignment horizontal="center"/>
    </xf>
    <xf numFmtId="0" fontId="46" fillId="2" borderId="19" xfId="0" applyFont="1" applyFill="1" applyBorder="1" applyAlignment="1">
      <alignment horizontal="center" vertical="center" wrapText="1"/>
    </xf>
    <xf numFmtId="0" fontId="46" fillId="2" borderId="17" xfId="0" applyFont="1" applyFill="1" applyBorder="1" applyAlignment="1">
      <alignment horizontal="center" vertical="center" wrapText="1"/>
    </xf>
    <xf numFmtId="0" fontId="46" fillId="2" borderId="21" xfId="0" applyFont="1" applyFill="1" applyBorder="1" applyAlignment="1">
      <alignment horizontal="center" vertical="center" wrapText="1"/>
    </xf>
    <xf numFmtId="0" fontId="49" fillId="2" borderId="62" xfId="0" applyFont="1" applyFill="1" applyBorder="1" applyAlignment="1">
      <alignment horizontal="center" vertical="center" wrapText="1"/>
    </xf>
    <xf numFmtId="0" fontId="49" fillId="2" borderId="64" xfId="0" applyFont="1" applyFill="1" applyBorder="1" applyAlignment="1">
      <alignment horizontal="center" vertical="center" wrapText="1"/>
    </xf>
    <xf numFmtId="0" fontId="49" fillId="2" borderId="65" xfId="0" applyFont="1" applyFill="1" applyBorder="1" applyAlignment="1">
      <alignment horizontal="center" vertical="center" wrapText="1"/>
    </xf>
    <xf numFmtId="0" fontId="8" fillId="0" borderId="0" xfId="0" applyFont="1" applyAlignment="1">
      <alignment horizontal="center"/>
    </xf>
    <xf numFmtId="0" fontId="51" fillId="0" borderId="0" xfId="0" applyFont="1" applyAlignment="1">
      <alignment horizontal="center" vertical="center"/>
    </xf>
    <xf numFmtId="0" fontId="56" fillId="17" borderId="47" xfId="0" applyFont="1" applyFill="1" applyBorder="1" applyAlignment="1">
      <alignment horizontal="center" vertical="center"/>
    </xf>
    <xf numFmtId="0" fontId="56" fillId="17" borderId="50" xfId="0" applyFont="1" applyFill="1" applyBorder="1" applyAlignment="1">
      <alignment horizontal="center" vertical="center"/>
    </xf>
    <xf numFmtId="0" fontId="56" fillId="0" borderId="0" xfId="0" applyFont="1" applyAlignment="1">
      <alignment horizontal="center"/>
    </xf>
    <xf numFmtId="17" fontId="56" fillId="0" borderId="0" xfId="0" applyNumberFormat="1" applyFont="1" applyAlignment="1">
      <alignment horizontal="center"/>
    </xf>
    <xf numFmtId="0" fontId="55" fillId="2" borderId="45" xfId="0" applyFont="1" applyFill="1" applyBorder="1" applyAlignment="1">
      <alignment horizontal="center"/>
    </xf>
    <xf numFmtId="0" fontId="55" fillId="2" borderId="48" xfId="0" applyFont="1" applyFill="1" applyBorder="1" applyAlignment="1">
      <alignment horizontal="center"/>
    </xf>
    <xf numFmtId="0" fontId="56" fillId="0" borderId="67" xfId="0" applyFont="1" applyBorder="1" applyAlignment="1">
      <alignment horizontal="center" vertical="center"/>
    </xf>
    <xf numFmtId="0" fontId="56" fillId="0" borderId="68" xfId="0" applyFont="1" applyBorder="1" applyAlignment="1">
      <alignment horizontal="center" vertical="center"/>
    </xf>
    <xf numFmtId="0" fontId="56" fillId="16" borderId="67" xfId="0" applyFont="1" applyFill="1" applyBorder="1" applyAlignment="1">
      <alignment horizontal="center" vertical="center"/>
    </xf>
    <xf numFmtId="0" fontId="56" fillId="16" borderId="68" xfId="0" applyFont="1" applyFill="1" applyBorder="1" applyAlignment="1">
      <alignment horizontal="center" vertical="center"/>
    </xf>
    <xf numFmtId="0" fontId="56" fillId="17" borderId="67" xfId="0" applyFont="1" applyFill="1" applyBorder="1" applyAlignment="1">
      <alignment horizontal="center" vertical="center"/>
    </xf>
    <xf numFmtId="0" fontId="56" fillId="17" borderId="68" xfId="0" applyFont="1" applyFill="1" applyBorder="1" applyAlignment="1">
      <alignment horizontal="center" vertical="center"/>
    </xf>
    <xf numFmtId="0" fontId="56" fillId="17" borderId="58" xfId="0" applyFont="1" applyFill="1" applyBorder="1" applyAlignment="1">
      <alignment horizontal="center" vertical="center"/>
    </xf>
    <xf numFmtId="0" fontId="56" fillId="17" borderId="22" xfId="0" applyFont="1" applyFill="1" applyBorder="1" applyAlignment="1">
      <alignment horizontal="center" vertical="center"/>
    </xf>
    <xf numFmtId="0" fontId="68" fillId="19" borderId="36" xfId="0" applyFont="1" applyFill="1" applyBorder="1" applyAlignment="1">
      <alignment horizontal="center" vertical="center"/>
    </xf>
    <xf numFmtId="0" fontId="68" fillId="19" borderId="104" xfId="0" applyFont="1" applyFill="1" applyBorder="1" applyAlignment="1">
      <alignment horizontal="center" vertical="center"/>
    </xf>
    <xf numFmtId="0" fontId="68" fillId="19" borderId="36" xfId="0" applyFont="1" applyFill="1" applyBorder="1" applyAlignment="1">
      <alignment horizontal="center" vertical="center" wrapText="1"/>
    </xf>
    <xf numFmtId="0" fontId="68" fillId="19" borderId="104" xfId="0" applyFont="1" applyFill="1" applyBorder="1" applyAlignment="1">
      <alignment horizontal="center" vertical="center" wrapText="1"/>
    </xf>
    <xf numFmtId="0" fontId="59" fillId="0" borderId="0" xfId="9" applyFont="1" applyAlignment="1">
      <alignment horizontal="center" vertical="center"/>
    </xf>
    <xf numFmtId="0" fontId="67" fillId="0" borderId="0" xfId="0" applyFont="1" applyAlignment="1">
      <alignment horizontal="center"/>
    </xf>
    <xf numFmtId="0" fontId="61" fillId="19" borderId="88" xfId="10" applyFont="1" applyFill="1" applyBorder="1" applyAlignment="1">
      <alignment horizontal="center" vertical="center"/>
    </xf>
    <xf numFmtId="0" fontId="61" fillId="19" borderId="107" xfId="10" applyFont="1" applyFill="1" applyBorder="1" applyAlignment="1">
      <alignment horizontal="center" vertical="center" wrapText="1"/>
    </xf>
    <xf numFmtId="0" fontId="61" fillId="19" borderId="108" xfId="10" applyFont="1" applyFill="1" applyBorder="1" applyAlignment="1">
      <alignment horizontal="center" vertical="center" wrapText="1"/>
    </xf>
    <xf numFmtId="0" fontId="61" fillId="19" borderId="108" xfId="10" applyFont="1" applyFill="1" applyBorder="1" applyAlignment="1">
      <alignment horizontal="center" vertical="center"/>
    </xf>
    <xf numFmtId="0" fontId="61" fillId="3" borderId="82" xfId="0" applyFont="1" applyFill="1" applyBorder="1" applyAlignment="1">
      <alignment horizontal="left" vertical="center"/>
    </xf>
    <xf numFmtId="0" fontId="61" fillId="3" borderId="83" xfId="0" applyFont="1" applyFill="1" applyBorder="1" applyAlignment="1">
      <alignment horizontal="left" vertical="center"/>
    </xf>
    <xf numFmtId="0" fontId="61" fillId="3" borderId="88" xfId="0" applyFont="1" applyFill="1" applyBorder="1" applyAlignment="1">
      <alignment horizontal="left" vertical="center"/>
    </xf>
    <xf numFmtId="0" fontId="61" fillId="3" borderId="89" xfId="0" applyFont="1" applyFill="1" applyBorder="1" applyAlignment="1">
      <alignment horizontal="left" vertical="center"/>
    </xf>
    <xf numFmtId="0" fontId="61" fillId="3" borderId="8" xfId="0" applyFont="1" applyFill="1" applyBorder="1" applyAlignment="1">
      <alignment horizontal="left" vertical="center"/>
    </xf>
    <xf numFmtId="0" fontId="18" fillId="0" borderId="24" xfId="0" applyFont="1" applyBorder="1" applyAlignment="1">
      <alignment horizontal="center" vertical="center"/>
    </xf>
    <xf numFmtId="0" fontId="18" fillId="0" borderId="28" xfId="0" applyFont="1" applyBorder="1" applyAlignment="1">
      <alignment horizontal="center" vertical="center"/>
    </xf>
    <xf numFmtId="0" fontId="8" fillId="0" borderId="24" xfId="0" applyFont="1" applyBorder="1" applyAlignment="1">
      <alignment horizontal="left" vertical="center"/>
    </xf>
    <xf numFmtId="0" fontId="8" fillId="0" borderId="28" xfId="0" applyFont="1" applyBorder="1" applyAlignment="1">
      <alignment horizontal="left" vertical="center"/>
    </xf>
    <xf numFmtId="164" fontId="8" fillId="0" borderId="24" xfId="1" applyNumberFormat="1" applyFont="1" applyBorder="1" applyAlignment="1">
      <alignment horizontal="right" vertical="center"/>
    </xf>
    <xf numFmtId="164" fontId="8" fillId="0" borderId="28" xfId="1" applyNumberFormat="1" applyFont="1" applyBorder="1" applyAlignment="1">
      <alignment horizontal="right" vertical="center"/>
    </xf>
    <xf numFmtId="0" fontId="18" fillId="0" borderId="29" xfId="0" applyFont="1" applyBorder="1" applyAlignment="1">
      <alignment horizontal="center" vertical="center"/>
    </xf>
    <xf numFmtId="0" fontId="8" fillId="0" borderId="29" xfId="0" applyFont="1" applyBorder="1" applyAlignment="1">
      <alignment horizontal="left" vertical="center"/>
    </xf>
    <xf numFmtId="164" fontId="8" fillId="0" borderId="29" xfId="1" applyNumberFormat="1" applyFont="1" applyBorder="1" applyAlignment="1">
      <alignment horizontal="right" vertical="center"/>
    </xf>
    <xf numFmtId="0" fontId="61" fillId="3" borderId="80" xfId="0" applyFont="1" applyFill="1" applyBorder="1" applyAlignment="1">
      <alignment horizontal="left"/>
    </xf>
    <xf numFmtId="0" fontId="61" fillId="3" borderId="0" xfId="0" applyFont="1" applyFill="1" applyAlignment="1">
      <alignment horizontal="left"/>
    </xf>
    <xf numFmtId="0" fontId="61" fillId="3" borderId="82" xfId="0" applyFont="1" applyFill="1" applyBorder="1" applyAlignment="1">
      <alignment horizontal="left"/>
    </xf>
    <xf numFmtId="0" fontId="61" fillId="3" borderId="83" xfId="0" applyFont="1" applyFill="1" applyBorder="1" applyAlignment="1">
      <alignment horizontal="left"/>
    </xf>
    <xf numFmtId="0" fontId="61" fillId="3" borderId="84" xfId="0" applyFont="1" applyFill="1" applyBorder="1" applyAlignment="1">
      <alignment horizontal="left"/>
    </xf>
    <xf numFmtId="0" fontId="60" fillId="0" borderId="72" xfId="9" applyFont="1" applyBorder="1" applyAlignment="1">
      <alignment horizontal="center" vertical="center"/>
    </xf>
    <xf numFmtId="0" fontId="61" fillId="3" borderId="73" xfId="0" applyFont="1" applyFill="1" applyBorder="1" applyAlignment="1">
      <alignment horizontal="left"/>
    </xf>
    <xf numFmtId="0" fontId="61" fillId="3" borderId="74" xfId="0" applyFont="1" applyFill="1" applyBorder="1" applyAlignment="1">
      <alignment horizontal="left"/>
    </xf>
    <xf numFmtId="0" fontId="61" fillId="3" borderId="75" xfId="0" applyFont="1" applyFill="1" applyBorder="1" applyAlignment="1">
      <alignment horizontal="left"/>
    </xf>
    <xf numFmtId="0" fontId="62" fillId="0" borderId="0" xfId="0" applyFont="1" applyAlignment="1">
      <alignment horizontal="center" vertical="center"/>
    </xf>
    <xf numFmtId="0" fontId="61" fillId="19" borderId="91" xfId="0" applyFont="1" applyFill="1" applyBorder="1" applyAlignment="1">
      <alignment horizontal="center" vertical="center"/>
    </xf>
    <xf numFmtId="0" fontId="61" fillId="19" borderId="95" xfId="0" applyFont="1" applyFill="1" applyBorder="1" applyAlignment="1">
      <alignment horizontal="center" vertical="center"/>
    </xf>
    <xf numFmtId="0" fontId="61" fillId="19" borderId="92" xfId="0" applyFont="1" applyFill="1" applyBorder="1" applyAlignment="1">
      <alignment horizontal="center" vertical="center" wrapText="1"/>
    </xf>
    <xf numFmtId="0" fontId="61" fillId="19" borderId="92" xfId="0" applyFont="1" applyFill="1" applyBorder="1" applyAlignment="1">
      <alignment horizontal="center" vertical="center"/>
    </xf>
    <xf numFmtId="0" fontId="61" fillId="19" borderId="96" xfId="0" applyFont="1" applyFill="1" applyBorder="1" applyAlignment="1">
      <alignment horizontal="center" vertical="center"/>
    </xf>
    <xf numFmtId="0" fontId="61" fillId="19" borderId="91" xfId="0" applyFont="1" applyFill="1" applyBorder="1" applyAlignment="1">
      <alignment horizontal="center" vertical="center" wrapText="1"/>
    </xf>
    <xf numFmtId="0" fontId="61" fillId="19" borderId="93" xfId="0" applyFont="1" applyFill="1" applyBorder="1" applyAlignment="1">
      <alignment horizontal="center" vertical="center"/>
    </xf>
    <xf numFmtId="0" fontId="61" fillId="19" borderId="0" xfId="0" applyFont="1" applyFill="1" applyAlignment="1">
      <alignment horizontal="center" vertical="center"/>
    </xf>
    <xf numFmtId="0" fontId="61" fillId="19" borderId="94" xfId="0" applyFont="1" applyFill="1" applyBorder="1" applyAlignment="1">
      <alignment horizontal="center" vertical="center"/>
    </xf>
    <xf numFmtId="0" fontId="61" fillId="19" borderId="72" xfId="0" applyFont="1" applyFill="1" applyBorder="1" applyAlignment="1">
      <alignment horizontal="center" vertical="center"/>
    </xf>
    <xf numFmtId="0" fontId="66" fillId="0" borderId="0" xfId="0" applyFont="1" applyAlignment="1">
      <alignment horizontal="center"/>
    </xf>
    <xf numFmtId="0" fontId="71" fillId="19" borderId="107" xfId="0" applyFont="1" applyFill="1" applyBorder="1" applyAlignment="1">
      <alignment horizontal="center" vertical="center"/>
    </xf>
    <xf numFmtId="0" fontId="71" fillId="19" borderId="107" xfId="0" applyFont="1" applyFill="1" applyBorder="1" applyAlignment="1">
      <alignment horizontal="center" vertical="center" wrapText="1"/>
    </xf>
    <xf numFmtId="0" fontId="71" fillId="19" borderId="108" xfId="0" applyFont="1" applyFill="1" applyBorder="1" applyAlignment="1">
      <alignment horizontal="center" vertical="center" wrapText="1"/>
    </xf>
    <xf numFmtId="0" fontId="77" fillId="0" borderId="0" xfId="9" applyFont="1" applyAlignment="1">
      <alignment horizontal="center" vertical="center"/>
    </xf>
    <xf numFmtId="0" fontId="0" fillId="0" borderId="0" xfId="0" applyAlignment="1">
      <alignment horizontal="center"/>
    </xf>
    <xf numFmtId="0" fontId="76" fillId="0" borderId="0" xfId="0" applyFont="1" applyAlignment="1">
      <alignment horizontal="center"/>
    </xf>
    <xf numFmtId="0" fontId="10" fillId="19" borderId="107" xfId="0" applyFont="1" applyFill="1" applyBorder="1" applyAlignment="1">
      <alignment horizontal="center" vertical="center"/>
    </xf>
    <xf numFmtId="0" fontId="10" fillId="19" borderId="107" xfId="0" applyFont="1" applyFill="1" applyBorder="1" applyAlignment="1">
      <alignment horizontal="center" vertical="center" wrapText="1"/>
    </xf>
    <xf numFmtId="0" fontId="10" fillId="19" borderId="108" xfId="0" applyFont="1" applyFill="1" applyBorder="1" applyAlignment="1">
      <alignment horizontal="center" vertical="center" wrapText="1"/>
    </xf>
    <xf numFmtId="0" fontId="61" fillId="19" borderId="113" xfId="9" applyFont="1" applyFill="1" applyBorder="1" applyAlignment="1">
      <alignment horizontal="center" vertical="center"/>
    </xf>
    <xf numFmtId="0" fontId="61" fillId="19" borderId="114" xfId="9" applyFont="1" applyFill="1" applyBorder="1" applyAlignment="1">
      <alignment horizontal="center" vertical="center"/>
    </xf>
    <xf numFmtId="0" fontId="61" fillId="19" borderId="113" xfId="9" applyFont="1" applyFill="1" applyBorder="1" applyAlignment="1">
      <alignment horizontal="center" vertical="center" wrapText="1"/>
    </xf>
    <xf numFmtId="0" fontId="61" fillId="19" borderId="115" xfId="9" applyFont="1" applyFill="1" applyBorder="1" applyAlignment="1">
      <alignment horizontal="center" vertical="center" wrapText="1"/>
    </xf>
    <xf numFmtId="0" fontId="75" fillId="0" borderId="0" xfId="9" applyFont="1" applyAlignment="1">
      <alignment horizontal="center" vertical="center"/>
    </xf>
    <xf numFmtId="0" fontId="1" fillId="0" borderId="0" xfId="0" applyFont="1" applyAlignment="1">
      <alignment horizontal="center"/>
    </xf>
    <xf numFmtId="0" fontId="78" fillId="19" borderId="116" xfId="0" applyFont="1" applyFill="1" applyBorder="1" applyAlignment="1">
      <alignment horizontal="center" vertical="center"/>
    </xf>
    <xf numFmtId="0" fontId="78" fillId="19" borderId="118" xfId="0" applyFont="1" applyFill="1" applyBorder="1" applyAlignment="1">
      <alignment horizontal="center" vertical="center"/>
    </xf>
    <xf numFmtId="0" fontId="78" fillId="19" borderId="117" xfId="0" applyFont="1" applyFill="1" applyBorder="1" applyAlignment="1">
      <alignment horizontal="center" vertical="center"/>
    </xf>
    <xf numFmtId="0" fontId="78" fillId="19" borderId="119" xfId="0" applyFont="1" applyFill="1" applyBorder="1" applyAlignment="1">
      <alignment horizontal="center" vertical="center"/>
    </xf>
    <xf numFmtId="0" fontId="78" fillId="19" borderId="102" xfId="0" applyFont="1" applyFill="1" applyBorder="1" applyAlignment="1">
      <alignment horizontal="center" vertical="center" wrapText="1"/>
    </xf>
    <xf numFmtId="0" fontId="78" fillId="19" borderId="105" xfId="0" applyFont="1" applyFill="1" applyBorder="1" applyAlignment="1">
      <alignment horizontal="center" vertical="center" wrapText="1"/>
    </xf>
    <xf numFmtId="0" fontId="83" fillId="17" borderId="1" xfId="0" applyFont="1" applyFill="1" applyBorder="1" applyAlignment="1">
      <alignment horizontal="center" vertical="center" wrapText="1"/>
    </xf>
    <xf numFmtId="0" fontId="83" fillId="17" borderId="24" xfId="0" applyFont="1" applyFill="1" applyBorder="1" applyAlignment="1">
      <alignment horizontal="center" vertical="center" wrapText="1"/>
    </xf>
    <xf numFmtId="0" fontId="83" fillId="23" borderId="24" xfId="0" applyFont="1" applyFill="1" applyBorder="1" applyAlignment="1">
      <alignment horizontal="center" vertical="center" wrapText="1"/>
    </xf>
    <xf numFmtId="0" fontId="83" fillId="23" borderId="68" xfId="0" applyFont="1" applyFill="1" applyBorder="1" applyAlignment="1">
      <alignment horizontal="center" vertical="center" wrapText="1"/>
    </xf>
    <xf numFmtId="0" fontId="0" fillId="2" borderId="0" xfId="0" applyFill="1" applyAlignment="1">
      <alignment horizontal="center" wrapText="1"/>
    </xf>
    <xf numFmtId="0" fontId="80" fillId="2" borderId="0" xfId="0" applyFont="1" applyFill="1" applyAlignment="1">
      <alignment horizontal="center" vertical="center"/>
    </xf>
    <xf numFmtId="0" fontId="81" fillId="2" borderId="86" xfId="0" applyFont="1" applyFill="1" applyBorder="1" applyAlignment="1">
      <alignment horizontal="center" vertical="center"/>
    </xf>
    <xf numFmtId="0" fontId="82" fillId="2" borderId="1" xfId="0" applyFont="1" applyFill="1" applyBorder="1" applyAlignment="1">
      <alignment horizontal="center"/>
    </xf>
    <xf numFmtId="0" fontId="82" fillId="2" borderId="24" xfId="0" applyFont="1" applyFill="1" applyBorder="1" applyAlignment="1">
      <alignment horizontal="center"/>
    </xf>
    <xf numFmtId="0" fontId="83" fillId="17" borderId="24" xfId="0" applyFont="1" applyFill="1" applyBorder="1" applyAlignment="1">
      <alignment horizontal="center" vertical="center"/>
    </xf>
    <xf numFmtId="0" fontId="83" fillId="23" borderId="1" xfId="0" applyFont="1" applyFill="1" applyBorder="1" applyAlignment="1">
      <alignment horizontal="center" vertical="center" wrapText="1"/>
    </xf>
    <xf numFmtId="0" fontId="83" fillId="23" borderId="24" xfId="0" applyFont="1" applyFill="1" applyBorder="1" applyAlignment="1">
      <alignment horizontal="center" vertical="center"/>
    </xf>
    <xf numFmtId="0" fontId="91" fillId="0" borderId="0" xfId="12" applyAlignment="1">
      <alignment horizontal="center" vertical="center" wrapText="1"/>
    </xf>
    <xf numFmtId="0" fontId="80" fillId="0" borderId="0" xfId="0" applyFont="1" applyAlignment="1">
      <alignment horizontal="center" vertical="center"/>
    </xf>
    <xf numFmtId="0" fontId="90" fillId="0" borderId="0" xfId="0" applyFont="1" applyAlignment="1">
      <alignment horizontal="center" vertical="center"/>
    </xf>
    <xf numFmtId="0" fontId="93" fillId="3" borderId="1" xfId="13" applyFont="1" applyFill="1" applyBorder="1" applyAlignment="1">
      <alignment horizontal="center" vertical="center" wrapText="1"/>
    </xf>
    <xf numFmtId="0" fontId="93" fillId="3" borderId="80" xfId="13" applyFont="1" applyFill="1" applyBorder="1" applyAlignment="1">
      <alignment horizontal="center" vertical="center" wrapText="1"/>
    </xf>
    <xf numFmtId="0" fontId="93" fillId="3" borderId="129" xfId="13" applyFont="1" applyFill="1" applyBorder="1" applyAlignment="1">
      <alignment horizontal="center" vertical="center" wrapText="1"/>
    </xf>
    <xf numFmtId="0" fontId="93" fillId="3" borderId="76" xfId="13" applyFont="1" applyFill="1" applyBorder="1" applyAlignment="1">
      <alignment horizontal="center" vertical="center" wrapText="1"/>
    </xf>
    <xf numFmtId="0" fontId="93" fillId="3" borderId="31" xfId="13" applyFont="1" applyFill="1" applyBorder="1" applyAlignment="1">
      <alignment horizontal="center" vertical="center" wrapText="1"/>
    </xf>
    <xf numFmtId="0" fontId="40" fillId="22" borderId="1" xfId="0" applyFont="1" applyFill="1" applyBorder="1" applyAlignment="1">
      <alignment horizontal="center" vertical="center" wrapText="1"/>
    </xf>
    <xf numFmtId="0" fontId="40" fillId="22" borderId="1" xfId="0" applyFont="1" applyFill="1" applyBorder="1" applyAlignment="1">
      <alignment horizontal="center" vertical="center"/>
    </xf>
    <xf numFmtId="0" fontId="40" fillId="22" borderId="25" xfId="0" applyFont="1" applyFill="1" applyBorder="1" applyAlignment="1">
      <alignment horizontal="center" vertical="center"/>
    </xf>
    <xf numFmtId="0" fontId="40" fillId="22" borderId="27" xfId="0" applyFont="1" applyFill="1" applyBorder="1" applyAlignment="1">
      <alignment horizontal="center" vertical="center"/>
    </xf>
    <xf numFmtId="0" fontId="88" fillId="0" borderId="130" xfId="0" applyFont="1" applyBorder="1" applyAlignment="1">
      <alignment horizontal="left"/>
    </xf>
    <xf numFmtId="0" fontId="94" fillId="0" borderId="0" xfId="0" applyFont="1" applyAlignment="1">
      <alignment horizontal="center" vertical="center"/>
    </xf>
    <xf numFmtId="0" fontId="95" fillId="0" borderId="0" xfId="0" applyFont="1" applyAlignment="1">
      <alignment horizontal="center" vertical="center"/>
    </xf>
    <xf numFmtId="0" fontId="95" fillId="0" borderId="1" xfId="0" applyFont="1" applyBorder="1" applyAlignment="1">
      <alignment horizontal="left" vertical="center" wrapText="1"/>
    </xf>
    <xf numFmtId="0" fontId="61" fillId="25" borderId="108" xfId="0" applyFont="1" applyFill="1" applyBorder="1" applyAlignment="1">
      <alignment horizontal="center" vertical="center" wrapText="1"/>
    </xf>
    <xf numFmtId="0" fontId="61" fillId="25" borderId="112" xfId="0" applyFont="1" applyFill="1" applyBorder="1" applyAlignment="1">
      <alignment horizontal="center" vertical="center" wrapText="1"/>
    </xf>
    <xf numFmtId="0" fontId="61" fillId="25" borderId="66" xfId="0" applyFont="1" applyFill="1" applyBorder="1" applyAlignment="1">
      <alignment horizontal="center" vertical="center" wrapText="1"/>
    </xf>
    <xf numFmtId="0" fontId="61" fillId="25" borderId="0" xfId="0" applyFont="1" applyFill="1" applyAlignment="1">
      <alignment horizontal="center" vertical="center" wrapText="1"/>
    </xf>
    <xf numFmtId="0" fontId="61" fillId="25" borderId="59" xfId="0" applyFont="1" applyFill="1" applyBorder="1" applyAlignment="1">
      <alignment horizontal="center" vertical="center"/>
    </xf>
    <xf numFmtId="0" fontId="61" fillId="25" borderId="133" xfId="0" applyFont="1" applyFill="1" applyBorder="1" applyAlignment="1">
      <alignment horizontal="center" vertical="center"/>
    </xf>
    <xf numFmtId="0" fontId="61" fillId="25" borderId="137" xfId="0" applyFont="1" applyFill="1" applyBorder="1" applyAlignment="1">
      <alignment horizontal="center" vertical="center"/>
    </xf>
    <xf numFmtId="0" fontId="61" fillId="25" borderId="131" xfId="0" applyFont="1" applyFill="1" applyBorder="1" applyAlignment="1">
      <alignment horizontal="center" vertical="center" wrapText="1"/>
    </xf>
    <xf numFmtId="0" fontId="61" fillId="25" borderId="58" xfId="0" applyFont="1" applyFill="1" applyBorder="1" applyAlignment="1">
      <alignment horizontal="center" vertical="center" wrapText="1"/>
    </xf>
    <xf numFmtId="0" fontId="61" fillId="25" borderId="60" xfId="0" applyFont="1" applyFill="1" applyBorder="1" applyAlignment="1">
      <alignment horizontal="center" vertical="center" wrapText="1"/>
    </xf>
    <xf numFmtId="0" fontId="61" fillId="25" borderId="61" xfId="0" applyFont="1" applyFill="1" applyBorder="1" applyAlignment="1">
      <alignment horizontal="center" vertical="center" wrapText="1"/>
    </xf>
    <xf numFmtId="0" fontId="61" fillId="25" borderId="134" xfId="0" applyFont="1" applyFill="1" applyBorder="1" applyAlignment="1">
      <alignment horizontal="center" vertical="center" wrapText="1"/>
    </xf>
    <xf numFmtId="0" fontId="61" fillId="25" borderId="132" xfId="0" applyFont="1" applyFill="1" applyBorder="1" applyAlignment="1">
      <alignment horizontal="center" vertical="center" wrapText="1"/>
    </xf>
    <xf numFmtId="0" fontId="61" fillId="25" borderId="135" xfId="0" applyFont="1" applyFill="1" applyBorder="1" applyAlignment="1">
      <alignment horizontal="center" vertical="center" wrapText="1"/>
    </xf>
    <xf numFmtId="0" fontId="61" fillId="25" borderId="136" xfId="0" applyFont="1" applyFill="1" applyBorder="1" applyAlignment="1">
      <alignment horizontal="center" vertical="center" wrapText="1"/>
    </xf>
    <xf numFmtId="0" fontId="83" fillId="0" borderId="0" xfId="9" applyFont="1" applyAlignment="1">
      <alignment horizontal="center" vertical="center"/>
    </xf>
    <xf numFmtId="0" fontId="70" fillId="0" borderId="0" xfId="0" applyFont="1" applyAlignment="1">
      <alignment horizontal="left" vertical="center" wrapText="1"/>
    </xf>
    <xf numFmtId="0" fontId="59" fillId="0" borderId="0" xfId="0" applyFont="1" applyAlignment="1">
      <alignment horizontal="center"/>
    </xf>
    <xf numFmtId="0" fontId="60" fillId="0" borderId="0" xfId="0" applyFont="1" applyAlignment="1">
      <alignment horizontal="center"/>
    </xf>
    <xf numFmtId="0" fontId="10" fillId="14" borderId="147" xfId="15" applyFont="1" applyFill="1" applyBorder="1" applyAlignment="1">
      <alignment horizontal="center" vertical="center"/>
    </xf>
    <xf numFmtId="0" fontId="10" fillId="14" borderId="12" xfId="15" applyFont="1" applyFill="1" applyBorder="1" applyAlignment="1">
      <alignment horizontal="center" vertical="center"/>
    </xf>
    <xf numFmtId="0" fontId="10" fillId="14" borderId="14" xfId="15" applyFont="1" applyFill="1" applyBorder="1" applyAlignment="1">
      <alignment horizontal="center" vertical="center"/>
    </xf>
    <xf numFmtId="0" fontId="10" fillId="14" borderId="108" xfId="15" applyFont="1" applyFill="1" applyBorder="1" applyAlignment="1">
      <alignment horizontal="center" vertical="center"/>
    </xf>
    <xf numFmtId="0" fontId="10" fillId="14" borderId="134" xfId="15" applyFont="1" applyFill="1" applyBorder="1" applyAlignment="1">
      <alignment horizontal="center" vertical="center"/>
    </xf>
    <xf numFmtId="0" fontId="10" fillId="14" borderId="112" xfId="15" applyFont="1" applyFill="1" applyBorder="1" applyAlignment="1">
      <alignment horizontal="center" vertical="center"/>
    </xf>
    <xf numFmtId="0" fontId="6" fillId="0" borderId="0" xfId="0" applyFont="1" applyAlignment="1">
      <alignment horizontal="center" vertical="center"/>
    </xf>
    <xf numFmtId="0" fontId="6" fillId="0" borderId="0" xfId="0" applyFont="1" applyAlignment="1">
      <alignment horizontal="center"/>
    </xf>
    <xf numFmtId="0" fontId="61" fillId="14" borderId="133" xfId="15" applyFont="1" applyFill="1" applyBorder="1" applyAlignment="1">
      <alignment horizontal="center" vertical="center"/>
    </xf>
    <xf numFmtId="0" fontId="10" fillId="14" borderId="146" xfId="15" applyFont="1" applyFill="1" applyBorder="1" applyAlignment="1">
      <alignment horizontal="center"/>
    </xf>
    <xf numFmtId="0" fontId="10" fillId="14" borderId="83" xfId="15" applyFont="1" applyFill="1" applyBorder="1" applyAlignment="1">
      <alignment horizontal="center"/>
    </xf>
    <xf numFmtId="0" fontId="10" fillId="14" borderId="88" xfId="15" applyFont="1" applyFill="1" applyBorder="1" applyAlignment="1">
      <alignment horizontal="center"/>
    </xf>
    <xf numFmtId="0" fontId="10" fillId="14" borderId="13" xfId="15" applyFont="1" applyFill="1" applyBorder="1" applyAlignment="1">
      <alignment horizontal="center" vertical="center"/>
    </xf>
    <xf numFmtId="0" fontId="10" fillId="14" borderId="66" xfId="15" applyFont="1" applyFill="1" applyBorder="1" applyAlignment="1">
      <alignment horizontal="center" vertical="center"/>
    </xf>
    <xf numFmtId="0" fontId="10" fillId="14" borderId="0" xfId="15" applyFont="1" applyFill="1" applyAlignment="1">
      <alignment horizontal="center" vertical="center"/>
    </xf>
    <xf numFmtId="0" fontId="10" fillId="14" borderId="8" xfId="15" applyFont="1" applyFill="1" applyBorder="1" applyAlignment="1">
      <alignment horizontal="center" vertical="center"/>
    </xf>
    <xf numFmtId="0" fontId="61" fillId="14" borderId="107" xfId="10" applyFont="1" applyFill="1" applyBorder="1" applyAlignment="1">
      <alignment horizontal="center" vertical="center" wrapText="1"/>
    </xf>
    <xf numFmtId="0" fontId="61" fillId="14" borderId="107" xfId="10" applyFont="1" applyFill="1" applyBorder="1" applyAlignment="1">
      <alignment horizontal="center" vertical="center"/>
    </xf>
    <xf numFmtId="0" fontId="60" fillId="0" borderId="8" xfId="9" applyFont="1" applyBorder="1" applyAlignment="1">
      <alignment horizontal="center" vertical="center"/>
    </xf>
    <xf numFmtId="0" fontId="61" fillId="14" borderId="147" xfId="10" applyFont="1" applyFill="1" applyBorder="1" applyAlignment="1">
      <alignment horizontal="center" vertical="center"/>
    </xf>
    <xf numFmtId="0" fontId="61" fillId="14" borderId="12" xfId="10" applyFont="1" applyFill="1" applyBorder="1" applyAlignment="1">
      <alignment horizontal="center" vertical="center"/>
    </xf>
    <xf numFmtId="0" fontId="61" fillId="14" borderId="14" xfId="10" applyFont="1" applyFill="1" applyBorder="1" applyAlignment="1">
      <alignment horizontal="center" vertical="center"/>
    </xf>
    <xf numFmtId="0" fontId="61" fillId="14" borderId="146" xfId="10" applyFont="1" applyFill="1" applyBorder="1" applyAlignment="1">
      <alignment horizontal="center" vertical="center"/>
    </xf>
    <xf numFmtId="0" fontId="61" fillId="14" borderId="83" xfId="10" applyFont="1" applyFill="1" applyBorder="1" applyAlignment="1">
      <alignment horizontal="center" vertical="center"/>
    </xf>
    <xf numFmtId="0" fontId="61" fillId="14" borderId="88" xfId="10" applyFont="1" applyFill="1" applyBorder="1" applyAlignment="1">
      <alignment horizontal="center" vertical="center"/>
    </xf>
    <xf numFmtId="0" fontId="61" fillId="14" borderId="107" xfId="9" applyFont="1" applyFill="1" applyBorder="1" applyAlignment="1">
      <alignment horizontal="center" vertical="center"/>
    </xf>
    <xf numFmtId="0" fontId="61" fillId="14" borderId="108" xfId="10" applyFont="1" applyFill="1" applyBorder="1" applyAlignment="1">
      <alignment horizontal="center" vertical="center" wrapText="1"/>
    </xf>
    <xf numFmtId="0" fontId="61" fillId="14" borderId="112" xfId="10" applyFont="1" applyFill="1" applyBorder="1" applyAlignment="1">
      <alignment horizontal="center" vertical="center" wrapText="1"/>
    </xf>
    <xf numFmtId="0" fontId="64" fillId="0" borderId="0" xfId="0" applyFont="1" applyAlignment="1">
      <alignment horizontal="left" vertical="center" wrapText="1"/>
    </xf>
    <xf numFmtId="0" fontId="10" fillId="19" borderId="108" xfId="10" applyFont="1" applyFill="1" applyBorder="1" applyAlignment="1">
      <alignment horizontal="center" vertical="center" wrapText="1"/>
    </xf>
    <xf numFmtId="0" fontId="10" fillId="19" borderId="112" xfId="10" applyFont="1" applyFill="1" applyBorder="1" applyAlignment="1">
      <alignment horizontal="center" vertical="center" wrapText="1"/>
    </xf>
    <xf numFmtId="0" fontId="10" fillId="19" borderId="107" xfId="10" applyFont="1" applyFill="1" applyBorder="1" applyAlignment="1">
      <alignment horizontal="center" vertical="center" wrapText="1"/>
    </xf>
    <xf numFmtId="0" fontId="10" fillId="19" borderId="107" xfId="10" applyFont="1" applyFill="1" applyBorder="1" applyAlignment="1">
      <alignment horizontal="center" vertical="center"/>
    </xf>
    <xf numFmtId="0" fontId="10" fillId="19" borderId="66" xfId="10" applyFont="1" applyFill="1" applyBorder="1" applyAlignment="1">
      <alignment horizontal="center" vertical="center"/>
    </xf>
    <xf numFmtId="0" fontId="10" fillId="19" borderId="0" xfId="10" applyFont="1" applyFill="1" applyAlignment="1">
      <alignment horizontal="center" vertical="center"/>
    </xf>
    <xf numFmtId="0" fontId="10" fillId="19" borderId="8" xfId="10" applyFont="1" applyFill="1" applyBorder="1" applyAlignment="1">
      <alignment horizontal="center" vertical="center"/>
    </xf>
    <xf numFmtId="0" fontId="10" fillId="19" borderId="146" xfId="10" applyFont="1" applyFill="1" applyBorder="1" applyAlignment="1">
      <alignment horizontal="center" vertical="center"/>
    </xf>
    <xf numFmtId="0" fontId="10" fillId="19" borderId="83" xfId="10" applyFont="1" applyFill="1" applyBorder="1" applyAlignment="1">
      <alignment horizontal="center" vertical="center"/>
    </xf>
    <xf numFmtId="0" fontId="10" fillId="19" borderId="88" xfId="10" applyFont="1" applyFill="1" applyBorder="1" applyAlignment="1">
      <alignment horizontal="center" vertical="center"/>
    </xf>
    <xf numFmtId="0" fontId="10" fillId="19" borderId="107" xfId="9" applyFont="1" applyFill="1" applyBorder="1" applyAlignment="1">
      <alignment horizontal="center" vertical="center"/>
    </xf>
    <xf numFmtId="0" fontId="110" fillId="31" borderId="150" xfId="18" applyFont="1" applyFill="1" applyBorder="1" applyAlignment="1">
      <alignment horizontal="center" vertical="center" wrapText="1"/>
    </xf>
    <xf numFmtId="0" fontId="110" fillId="31" borderId="92" xfId="18" applyFont="1" applyFill="1" applyBorder="1" applyAlignment="1">
      <alignment horizontal="center" vertical="center" wrapText="1"/>
    </xf>
    <xf numFmtId="0" fontId="110" fillId="31" borderId="96" xfId="18" applyFont="1" applyFill="1" applyBorder="1" applyAlignment="1">
      <alignment horizontal="center" vertical="center" wrapText="1"/>
    </xf>
    <xf numFmtId="0" fontId="110" fillId="31" borderId="151" xfId="18" applyFont="1" applyFill="1" applyBorder="1" applyAlignment="1">
      <alignment horizontal="center" vertical="center" wrapText="1"/>
    </xf>
    <xf numFmtId="0" fontId="110" fillId="31" borderId="93" xfId="18" applyFont="1" applyFill="1" applyBorder="1" applyAlignment="1">
      <alignment horizontal="center" vertical="center" wrapText="1"/>
    </xf>
    <xf numFmtId="0" fontId="110" fillId="31" borderId="94" xfId="18" applyFont="1" applyFill="1" applyBorder="1" applyAlignment="1">
      <alignment horizontal="center" vertical="center" wrapText="1"/>
    </xf>
    <xf numFmtId="0" fontId="19" fillId="0" borderId="0" xfId="18" applyFont="1" applyAlignment="1">
      <alignment horizontal="center" vertical="center" wrapText="1" readingOrder="1"/>
    </xf>
    <xf numFmtId="0" fontId="63" fillId="0" borderId="0" xfId="18" applyFont="1" applyAlignment="1">
      <alignment horizontal="center" vertical="top" wrapText="1" readingOrder="1"/>
    </xf>
    <xf numFmtId="0" fontId="19" fillId="0" borderId="0" xfId="18" applyFont="1" applyAlignment="1">
      <alignment horizontal="center"/>
    </xf>
    <xf numFmtId="0" fontId="8" fillId="0" borderId="0" xfId="18" applyFont="1" applyAlignment="1">
      <alignment horizontal="center"/>
    </xf>
    <xf numFmtId="0" fontId="110" fillId="31" borderId="91" xfId="19" applyFont="1" applyFill="1" applyBorder="1" applyAlignment="1">
      <alignment horizontal="center" vertical="center"/>
    </xf>
    <xf numFmtId="0" fontId="110" fillId="31" borderId="95" xfId="19" applyFont="1" applyFill="1" applyBorder="1" applyAlignment="1">
      <alignment horizontal="center" vertical="center"/>
    </xf>
    <xf numFmtId="0" fontId="110" fillId="3" borderId="72" xfId="19" applyFont="1" applyFill="1" applyBorder="1" applyAlignment="1">
      <alignment horizontal="center"/>
    </xf>
    <xf numFmtId="0" fontId="110" fillId="31" borderId="149" xfId="18" applyFont="1" applyFill="1" applyBorder="1" applyAlignment="1">
      <alignment horizontal="center" vertical="center" wrapText="1"/>
    </xf>
    <xf numFmtId="0" fontId="110" fillId="31" borderId="91" xfId="18" applyFont="1" applyFill="1" applyBorder="1" applyAlignment="1">
      <alignment horizontal="center" vertical="center" wrapText="1"/>
    </xf>
    <xf numFmtId="0" fontId="110" fillId="31" borderId="95" xfId="18" applyFont="1" applyFill="1" applyBorder="1" applyAlignment="1">
      <alignment horizontal="center" vertical="center" wrapText="1"/>
    </xf>
    <xf numFmtId="0" fontId="19" fillId="0" borderId="0" xfId="22" applyFont="1" applyAlignment="1">
      <alignment horizontal="center"/>
    </xf>
    <xf numFmtId="0" fontId="8" fillId="0" borderId="0" xfId="22" applyFont="1" applyAlignment="1">
      <alignment horizontal="center"/>
    </xf>
    <xf numFmtId="0" fontId="110" fillId="32" borderId="167" xfId="22" applyFont="1" applyFill="1" applyBorder="1" applyAlignment="1">
      <alignment horizontal="center" vertical="center"/>
    </xf>
    <xf numFmtId="0" fontId="110" fillId="32" borderId="91" xfId="22" applyFont="1" applyFill="1" applyBorder="1" applyAlignment="1">
      <alignment horizontal="center" vertical="center"/>
    </xf>
    <xf numFmtId="0" fontId="110" fillId="32" borderId="95" xfId="22" applyFont="1" applyFill="1" applyBorder="1" applyAlignment="1">
      <alignment horizontal="center" vertical="center"/>
    </xf>
    <xf numFmtId="0" fontId="110" fillId="19" borderId="168" xfId="22" applyFont="1" applyFill="1" applyBorder="1" applyAlignment="1">
      <alignment horizontal="center" vertical="center"/>
    </xf>
    <xf numFmtId="0" fontId="110" fillId="19" borderId="169" xfId="22" applyFont="1" applyFill="1" applyBorder="1" applyAlignment="1">
      <alignment horizontal="center" vertical="center"/>
    </xf>
    <xf numFmtId="0" fontId="110" fillId="32" borderId="150" xfId="22" applyFont="1" applyFill="1" applyBorder="1" applyAlignment="1">
      <alignment horizontal="center" vertical="center" wrapText="1"/>
    </xf>
    <xf numFmtId="0" fontId="110" fillId="32" borderId="92" xfId="22" applyFont="1" applyFill="1" applyBorder="1" applyAlignment="1">
      <alignment horizontal="center" vertical="center" wrapText="1"/>
    </xf>
    <xf numFmtId="0" fontId="110" fillId="32" borderId="96" xfId="22" applyFont="1" applyFill="1" applyBorder="1" applyAlignment="1">
      <alignment horizontal="center" vertical="center" wrapText="1"/>
    </xf>
    <xf numFmtId="172" fontId="11" fillId="42" borderId="150" xfId="33" applyNumberFormat="1" applyFont="1" applyFill="1" applyBorder="1" applyAlignment="1">
      <alignment horizontal="center" vertical="center"/>
    </xf>
    <xf numFmtId="172" fontId="11" fillId="42" borderId="92" xfId="33" applyNumberFormat="1" applyFont="1" applyFill="1" applyBorder="1" applyAlignment="1">
      <alignment horizontal="center" vertical="center"/>
    </xf>
    <xf numFmtId="172" fontId="11" fillId="42" borderId="96" xfId="33" applyNumberFormat="1" applyFont="1" applyFill="1" applyBorder="1" applyAlignment="1">
      <alignment horizontal="center" vertical="center"/>
    </xf>
    <xf numFmtId="0" fontId="149" fillId="0" borderId="0" xfId="0" applyFont="1" applyAlignment="1">
      <alignment horizontal="center" vertical="center" wrapText="1" readingOrder="1"/>
    </xf>
    <xf numFmtId="0" fontId="150" fillId="0" borderId="0" xfId="0" applyFont="1" applyAlignment="1">
      <alignment horizontal="center" vertical="top" wrapText="1" readingOrder="1"/>
    </xf>
    <xf numFmtId="0" fontId="35" fillId="0" borderId="0" xfId="0" applyFont="1" applyAlignment="1">
      <alignment horizontal="center" vertical="top" wrapText="1" readingOrder="1"/>
    </xf>
    <xf numFmtId="0" fontId="158" fillId="0" borderId="0" xfId="32" applyFont="1" applyAlignment="1">
      <alignment horizontal="center" vertical="center" wrapText="1"/>
    </xf>
    <xf numFmtId="0" fontId="137" fillId="2" borderId="0" xfId="0" applyFont="1" applyFill="1" applyAlignment="1">
      <alignment horizontal="center"/>
    </xf>
    <xf numFmtId="0" fontId="7" fillId="2" borderId="0" xfId="0" applyFont="1" applyFill="1" applyAlignment="1">
      <alignment horizontal="center"/>
    </xf>
    <xf numFmtId="172" fontId="11" fillId="0" borderId="150" xfId="33" applyNumberFormat="1" applyFont="1" applyBorder="1" applyAlignment="1">
      <alignment horizontal="center" vertical="center"/>
    </xf>
    <xf numFmtId="172" fontId="11" fillId="0" borderId="92" xfId="33" applyNumberFormat="1" applyFont="1" applyBorder="1" applyAlignment="1">
      <alignment horizontal="center" vertical="center"/>
    </xf>
    <xf numFmtId="172" fontId="11" fillId="0" borderId="96" xfId="33" applyNumberFormat="1" applyFont="1" applyBorder="1" applyAlignment="1">
      <alignment horizontal="center" vertical="center"/>
    </xf>
    <xf numFmtId="165" fontId="11" fillId="0" borderId="149" xfId="2" applyNumberFormat="1" applyFont="1" applyBorder="1" applyAlignment="1">
      <alignment horizontal="center" vertical="center"/>
    </xf>
    <xf numFmtId="165" fontId="11" fillId="0" borderId="91" xfId="2" applyNumberFormat="1" applyFont="1" applyBorder="1" applyAlignment="1">
      <alignment horizontal="center" vertical="center"/>
    </xf>
    <xf numFmtId="165" fontId="11" fillId="0" borderId="95" xfId="2" applyNumberFormat="1" applyFont="1" applyBorder="1" applyAlignment="1">
      <alignment horizontal="center" vertical="center"/>
    </xf>
    <xf numFmtId="0" fontId="61" fillId="41" borderId="207" xfId="32" applyFont="1" applyFill="1" applyBorder="1" applyAlignment="1">
      <alignment horizontal="center" vertical="center" wrapText="1"/>
    </xf>
    <xf numFmtId="0" fontId="61" fillId="41" borderId="206" xfId="32" applyFont="1" applyFill="1" applyBorder="1" applyAlignment="1">
      <alignment horizontal="center" vertical="center" wrapText="1"/>
    </xf>
    <xf numFmtId="0" fontId="61" fillId="41" borderId="205" xfId="32" applyFont="1" applyFill="1" applyBorder="1" applyAlignment="1">
      <alignment horizontal="center" vertical="center" wrapText="1"/>
    </xf>
    <xf numFmtId="0" fontId="63" fillId="4" borderId="0" xfId="32" applyFont="1" applyFill="1" applyAlignment="1">
      <alignment horizontal="center" vertical="center" wrapText="1"/>
    </xf>
    <xf numFmtId="172" fontId="11" fillId="4" borderId="149" xfId="33" applyNumberFormat="1" applyFont="1" applyFill="1" applyBorder="1" applyAlignment="1">
      <alignment horizontal="center" vertical="center"/>
    </xf>
    <xf numFmtId="172" fontId="11" fillId="4" borderId="91" xfId="33" applyNumberFormat="1" applyFont="1" applyFill="1" applyBorder="1" applyAlignment="1">
      <alignment horizontal="center" vertical="center"/>
    </xf>
    <xf numFmtId="172" fontId="11" fillId="4" borderId="95" xfId="33" applyNumberFormat="1" applyFont="1" applyFill="1" applyBorder="1" applyAlignment="1">
      <alignment horizontal="center" vertical="center"/>
    </xf>
    <xf numFmtId="172" fontId="11" fillId="4" borderId="150" xfId="33" applyNumberFormat="1" applyFont="1" applyFill="1" applyBorder="1" applyAlignment="1">
      <alignment horizontal="center" vertical="center"/>
    </xf>
    <xf numFmtId="172" fontId="11" fillId="4" borderId="92" xfId="33" applyNumberFormat="1" applyFont="1" applyFill="1" applyBorder="1" applyAlignment="1">
      <alignment horizontal="center" vertical="center"/>
    </xf>
    <xf numFmtId="172" fontId="11" fillId="4" borderId="96" xfId="33" applyNumberFormat="1" applyFont="1" applyFill="1" applyBorder="1" applyAlignment="1">
      <alignment horizontal="center" vertical="center"/>
    </xf>
    <xf numFmtId="165" fontId="11" fillId="4" borderId="149" xfId="2" applyNumberFormat="1" applyFont="1" applyFill="1" applyBorder="1" applyAlignment="1">
      <alignment horizontal="center" vertical="center"/>
    </xf>
    <xf numFmtId="165" fontId="11" fillId="4" borderId="91" xfId="2" applyNumberFormat="1" applyFont="1" applyFill="1" applyBorder="1" applyAlignment="1">
      <alignment horizontal="center" vertical="center"/>
    </xf>
    <xf numFmtId="165" fontId="11" fillId="4" borderId="95" xfId="2" applyNumberFormat="1" applyFont="1" applyFill="1" applyBorder="1" applyAlignment="1">
      <alignment horizontal="center" vertical="center"/>
    </xf>
    <xf numFmtId="0" fontId="19" fillId="43" borderId="207" xfId="32" applyFont="1" applyFill="1" applyBorder="1" applyAlignment="1">
      <alignment horizontal="center" vertical="center" wrapText="1"/>
    </xf>
    <xf numFmtId="0" fontId="19" fillId="43" borderId="206" xfId="32" applyFont="1" applyFill="1" applyBorder="1" applyAlignment="1">
      <alignment horizontal="center" vertical="center" wrapText="1"/>
    </xf>
    <xf numFmtId="0" fontId="19" fillId="43" borderId="205" xfId="32" applyFont="1" applyFill="1" applyBorder="1" applyAlignment="1">
      <alignment horizontal="center" vertical="center" wrapText="1"/>
    </xf>
    <xf numFmtId="0" fontId="63" fillId="0" borderId="154" xfId="32" applyFont="1" applyBorder="1" applyAlignment="1">
      <alignment horizontal="center" vertical="center" wrapText="1"/>
    </xf>
    <xf numFmtId="0" fontId="63" fillId="0" borderId="0" xfId="32" applyFont="1" applyAlignment="1">
      <alignment horizontal="center" vertical="center" wrapText="1"/>
    </xf>
    <xf numFmtId="0" fontId="63" fillId="0" borderId="72" xfId="32" applyFont="1" applyBorder="1" applyAlignment="1">
      <alignment horizontal="center" vertical="center" wrapText="1"/>
    </xf>
    <xf numFmtId="172" fontId="11" fillId="0" borderId="149" xfId="33" applyNumberFormat="1" applyFont="1" applyBorder="1" applyAlignment="1">
      <alignment horizontal="center" vertical="center"/>
    </xf>
    <xf numFmtId="172" fontId="11" fillId="0" borderId="91" xfId="33" applyNumberFormat="1" applyFont="1" applyBorder="1" applyAlignment="1">
      <alignment horizontal="center" vertical="center"/>
    </xf>
    <xf numFmtId="172" fontId="11" fillId="0" borderId="95" xfId="33" applyNumberFormat="1" applyFont="1" applyBorder="1" applyAlignment="1">
      <alignment horizontal="center" vertical="center"/>
    </xf>
    <xf numFmtId="165" fontId="11" fillId="0" borderId="150" xfId="2" applyNumberFormat="1" applyFont="1" applyBorder="1" applyAlignment="1">
      <alignment horizontal="center" vertical="center"/>
    </xf>
    <xf numFmtId="165" fontId="11" fillId="0" borderId="96" xfId="2" applyNumberFormat="1" applyFont="1" applyBorder="1" applyAlignment="1">
      <alignment horizontal="center" vertical="center"/>
    </xf>
    <xf numFmtId="0" fontId="19" fillId="37" borderId="207" xfId="32" applyFont="1" applyFill="1" applyBorder="1" applyAlignment="1">
      <alignment horizontal="center" vertical="center" wrapText="1"/>
    </xf>
    <xf numFmtId="0" fontId="19" fillId="37" borderId="205" xfId="32" applyFont="1" applyFill="1" applyBorder="1" applyAlignment="1">
      <alignment horizontal="center" vertical="center" wrapText="1"/>
    </xf>
    <xf numFmtId="172" fontId="155" fillId="42" borderId="150" xfId="33" applyNumberFormat="1" applyFont="1" applyFill="1" applyBorder="1" applyAlignment="1">
      <alignment horizontal="center" vertical="center"/>
    </xf>
    <xf numFmtId="172" fontId="155" fillId="42" borderId="96" xfId="33" applyNumberFormat="1" applyFont="1" applyFill="1" applyBorder="1" applyAlignment="1">
      <alignment horizontal="center" vertical="center"/>
    </xf>
    <xf numFmtId="172" fontId="155" fillId="0" borderId="150" xfId="33" applyNumberFormat="1" applyFont="1" applyBorder="1" applyAlignment="1">
      <alignment horizontal="center" vertical="center"/>
    </xf>
    <xf numFmtId="172" fontId="155" fillId="0" borderId="96" xfId="33" applyNumberFormat="1" applyFont="1" applyBorder="1" applyAlignment="1">
      <alignment horizontal="center" vertical="center"/>
    </xf>
    <xf numFmtId="0" fontId="19" fillId="37" borderId="208" xfId="32" applyFont="1" applyFill="1" applyBorder="1" applyAlignment="1">
      <alignment horizontal="center" vertical="center" wrapText="1"/>
    </xf>
    <xf numFmtId="0" fontId="19" fillId="37" borderId="209" xfId="32" applyFont="1" applyFill="1" applyBorder="1" applyAlignment="1">
      <alignment horizontal="center" vertical="center" wrapText="1"/>
    </xf>
    <xf numFmtId="0" fontId="63" fillId="0" borderId="150" xfId="32" applyFont="1" applyBorder="1" applyAlignment="1">
      <alignment horizontal="center" vertical="center" wrapText="1"/>
    </xf>
    <xf numFmtId="0" fontId="63" fillId="0" borderId="96" xfId="32" applyFont="1" applyBorder="1" applyAlignment="1">
      <alignment horizontal="center" vertical="center" wrapText="1"/>
    </xf>
    <xf numFmtId="0" fontId="157" fillId="0" borderId="93" xfId="0" applyFont="1" applyBorder="1" applyAlignment="1">
      <alignment horizontal="left" vertical="top" wrapText="1"/>
    </xf>
    <xf numFmtId="0" fontId="157" fillId="0" borderId="0" xfId="0" applyFont="1" applyAlignment="1">
      <alignment horizontal="left" vertical="top" wrapText="1"/>
    </xf>
    <xf numFmtId="0" fontId="157" fillId="0" borderId="94" xfId="0" applyFont="1" applyBorder="1" applyAlignment="1">
      <alignment horizontal="left" vertical="top" wrapText="1"/>
    </xf>
    <xf numFmtId="0" fontId="157" fillId="0" borderId="72" xfId="0" applyFont="1" applyBorder="1" applyAlignment="1">
      <alignment horizontal="left" vertical="top" wrapText="1"/>
    </xf>
    <xf numFmtId="165" fontId="11" fillId="4" borderId="150" xfId="2" applyNumberFormat="1" applyFont="1" applyFill="1" applyBorder="1" applyAlignment="1">
      <alignment horizontal="center" vertical="center"/>
    </xf>
    <xf numFmtId="165" fontId="11" fillId="4" borderId="96" xfId="2" applyNumberFormat="1" applyFont="1" applyFill="1" applyBorder="1" applyAlignment="1">
      <alignment horizontal="center" vertical="center"/>
    </xf>
    <xf numFmtId="0" fontId="63" fillId="4" borderId="154" xfId="32" applyFont="1" applyFill="1" applyBorder="1" applyAlignment="1">
      <alignment horizontal="center" vertical="center" wrapText="1"/>
    </xf>
    <xf numFmtId="0" fontId="63" fillId="4" borderId="72" xfId="32" applyFont="1" applyFill="1" applyBorder="1" applyAlignment="1">
      <alignment horizontal="center" vertical="center" wrapText="1"/>
    </xf>
    <xf numFmtId="0" fontId="61" fillId="34" borderId="213" xfId="32" applyFont="1" applyFill="1" applyBorder="1" applyAlignment="1">
      <alignment horizontal="center" vertical="center" wrapText="1"/>
    </xf>
    <xf numFmtId="0" fontId="61" fillId="34" borderId="214" xfId="32" applyFont="1" applyFill="1" applyBorder="1" applyAlignment="1">
      <alignment horizontal="center" vertical="center" wrapText="1"/>
    </xf>
    <xf numFmtId="0" fontId="10" fillId="22" borderId="218" xfId="32" applyFont="1" applyFill="1" applyBorder="1" applyAlignment="1">
      <alignment horizontal="center" vertical="center" wrapText="1"/>
    </xf>
    <xf numFmtId="0" fontId="10" fillId="22" borderId="169" xfId="32" applyFont="1" applyFill="1" applyBorder="1" applyAlignment="1">
      <alignment horizontal="center" vertical="center" wrapText="1"/>
    </xf>
    <xf numFmtId="0" fontId="10" fillId="22" borderId="219" xfId="32" applyFont="1" applyFill="1" applyBorder="1" applyAlignment="1">
      <alignment horizontal="center" vertical="center" wrapText="1"/>
    </xf>
    <xf numFmtId="0" fontId="61" fillId="34" borderId="16" xfId="32" applyFont="1" applyFill="1" applyBorder="1" applyAlignment="1">
      <alignment horizontal="center" vertical="center" wrapText="1"/>
    </xf>
    <xf numFmtId="0" fontId="61" fillId="34" borderId="178" xfId="32" applyFont="1" applyFill="1" applyBorder="1" applyAlignment="1">
      <alignment horizontal="center" vertical="center" wrapText="1"/>
    </xf>
    <xf numFmtId="0" fontId="136" fillId="19" borderId="0" xfId="0" applyFont="1" applyFill="1" applyAlignment="1">
      <alignment horizontal="center" vertical="center" wrapText="1"/>
    </xf>
    <xf numFmtId="0" fontId="136" fillId="19" borderId="0" xfId="0" applyFont="1" applyFill="1" applyAlignment="1">
      <alignment horizontal="center" vertical="center"/>
    </xf>
    <xf numFmtId="0" fontId="64" fillId="0" borderId="172" xfId="0" applyFont="1" applyBorder="1" applyAlignment="1">
      <alignment horizontal="left" vertical="center" wrapText="1"/>
    </xf>
    <xf numFmtId="0" fontId="61" fillId="8" borderId="150" xfId="9" applyFont="1" applyFill="1" applyBorder="1" applyAlignment="1">
      <alignment horizontal="center" vertical="center"/>
    </xf>
    <xf numFmtId="0" fontId="61" fillId="8" borderId="170" xfId="9" applyFont="1" applyFill="1" applyBorder="1" applyAlignment="1">
      <alignment horizontal="center" vertical="center"/>
    </xf>
    <xf numFmtId="0" fontId="61" fillId="8" borderId="150" xfId="9" applyFont="1" applyFill="1" applyBorder="1" applyAlignment="1">
      <alignment horizontal="center" vertical="center" wrapText="1"/>
    </xf>
    <xf numFmtId="0" fontId="61" fillId="8" borderId="170" xfId="9" applyFont="1" applyFill="1" applyBorder="1" applyAlignment="1">
      <alignment horizontal="center" vertical="center" wrapText="1"/>
    </xf>
    <xf numFmtId="0" fontId="53" fillId="0" borderId="0" xfId="0" applyFont="1" applyAlignment="1">
      <alignment horizontal="left" vertical="center" wrapText="1"/>
    </xf>
    <xf numFmtId="0" fontId="53" fillId="0" borderId="0" xfId="0" applyFont="1" applyAlignment="1">
      <alignment horizontal="left" vertical="top" wrapText="1"/>
    </xf>
    <xf numFmtId="0" fontId="113" fillId="35" borderId="0" xfId="0" applyFont="1" applyFill="1" applyAlignment="1" applyProtection="1">
      <alignment horizontal="center"/>
      <protection locked="0"/>
    </xf>
    <xf numFmtId="0" fontId="114" fillId="35" borderId="0" xfId="0" applyFont="1" applyFill="1" applyAlignment="1" applyProtection="1">
      <alignment horizontal="center"/>
      <protection locked="0"/>
    </xf>
    <xf numFmtId="0" fontId="117" fillId="34" borderId="148" xfId="0" applyFont="1" applyFill="1" applyBorder="1" applyAlignment="1" applyProtection="1">
      <alignment horizontal="center" vertical="center" wrapText="1"/>
      <protection locked="0"/>
    </xf>
    <xf numFmtId="0" fontId="117" fillId="34" borderId="13" xfId="0" applyFont="1" applyFill="1" applyBorder="1" applyAlignment="1" applyProtection="1">
      <alignment horizontal="center" vertical="center" wrapText="1"/>
      <protection locked="0"/>
    </xf>
    <xf numFmtId="3" fontId="118" fillId="34" borderId="146" xfId="8" applyNumberFormat="1" applyFont="1" applyFill="1" applyBorder="1" applyAlignment="1" applyProtection="1">
      <alignment horizontal="center" vertical="center" wrapText="1"/>
      <protection locked="0"/>
    </xf>
    <xf numFmtId="3" fontId="118" fillId="34" borderId="83" xfId="8" applyNumberFormat="1" applyFont="1" applyFill="1" applyBorder="1" applyAlignment="1" applyProtection="1">
      <alignment horizontal="center" vertical="center" wrapText="1"/>
      <protection locked="0"/>
    </xf>
    <xf numFmtId="3" fontId="118" fillId="34" borderId="173" xfId="8" applyNumberFormat="1" applyFont="1" applyFill="1" applyBorder="1" applyAlignment="1" applyProtection="1">
      <alignment horizontal="center" vertical="center" wrapText="1"/>
      <protection locked="0"/>
    </xf>
    <xf numFmtId="0" fontId="125" fillId="2" borderId="66" xfId="0" applyFont="1" applyFill="1" applyBorder="1" applyAlignment="1">
      <alignment horizontal="left" vertical="center" wrapText="1"/>
    </xf>
    <xf numFmtId="0" fontId="125" fillId="2" borderId="0" xfId="0" applyFont="1" applyFill="1" applyAlignment="1">
      <alignment horizontal="left" vertical="center" wrapText="1"/>
    </xf>
    <xf numFmtId="0" fontId="120" fillId="35" borderId="0" xfId="0" applyFont="1" applyFill="1" applyAlignment="1" applyProtection="1">
      <alignment horizontal="center"/>
      <protection locked="0"/>
    </xf>
    <xf numFmtId="0" fontId="121" fillId="35" borderId="0" xfId="0" applyFont="1" applyFill="1" applyAlignment="1" applyProtection="1">
      <alignment horizontal="center"/>
      <protection locked="0"/>
    </xf>
    <xf numFmtId="0" fontId="122" fillId="6" borderId="108" xfId="0" applyFont="1" applyFill="1" applyBorder="1" applyAlignment="1" applyProtection="1">
      <alignment horizontal="center" vertical="center" wrapText="1"/>
      <protection locked="0"/>
    </xf>
    <xf numFmtId="0" fontId="122" fillId="6" borderId="112" xfId="0" applyFont="1" applyFill="1" applyBorder="1" applyAlignment="1" applyProtection="1">
      <alignment horizontal="center" vertical="center" wrapText="1"/>
      <protection locked="0"/>
    </xf>
    <xf numFmtId="3" fontId="123" fillId="6" borderId="146" xfId="8" applyNumberFormat="1" applyFont="1" applyFill="1" applyBorder="1" applyAlignment="1" applyProtection="1">
      <alignment horizontal="center" vertical="center" wrapText="1"/>
      <protection locked="0"/>
    </xf>
    <xf numFmtId="3" fontId="123" fillId="6" borderId="83" xfId="8" applyNumberFormat="1" applyFont="1" applyFill="1" applyBorder="1" applyAlignment="1" applyProtection="1">
      <alignment horizontal="center" vertical="center" wrapText="1"/>
      <protection locked="0"/>
    </xf>
    <xf numFmtId="3" fontId="123" fillId="6" borderId="173" xfId="8" applyNumberFormat="1" applyFont="1" applyFill="1" applyBorder="1" applyAlignment="1" applyProtection="1">
      <alignment horizontal="center" vertical="center" wrapText="1"/>
      <protection locked="0"/>
    </xf>
    <xf numFmtId="3" fontId="118" fillId="34" borderId="88" xfId="8" applyNumberFormat="1" applyFont="1" applyFill="1" applyBorder="1" applyAlignment="1" applyProtection="1">
      <alignment horizontal="center" vertical="center" wrapText="1"/>
      <protection locked="0"/>
    </xf>
    <xf numFmtId="0" fontId="19" fillId="35" borderId="0" xfId="0" applyFont="1" applyFill="1" applyAlignment="1" applyProtection="1">
      <alignment horizontal="center"/>
      <protection locked="0"/>
    </xf>
    <xf numFmtId="0" fontId="117" fillId="34" borderId="108" xfId="0" applyFont="1" applyFill="1" applyBorder="1" applyAlignment="1" applyProtection="1">
      <alignment horizontal="center" vertical="center"/>
      <protection locked="0"/>
    </xf>
    <xf numFmtId="0" fontId="117" fillId="34" borderId="134" xfId="0" applyFont="1" applyFill="1" applyBorder="1" applyAlignment="1" applyProtection="1">
      <alignment horizontal="center" vertical="center"/>
      <protection locked="0"/>
    </xf>
    <xf numFmtId="0" fontId="117" fillId="34" borderId="112" xfId="0" applyFont="1" applyFill="1" applyBorder="1" applyAlignment="1" applyProtection="1">
      <alignment horizontal="center" vertical="center"/>
      <protection locked="0"/>
    </xf>
    <xf numFmtId="0" fontId="117" fillId="34" borderId="146" xfId="0" applyFont="1" applyFill="1" applyBorder="1" applyAlignment="1" applyProtection="1">
      <alignment horizontal="center" vertical="center"/>
      <protection locked="0"/>
    </xf>
    <xf numFmtId="0" fontId="117" fillId="34" borderId="88" xfId="0" applyFont="1" applyFill="1" applyBorder="1" applyAlignment="1" applyProtection="1">
      <alignment horizontal="center" vertical="center"/>
      <protection locked="0"/>
    </xf>
    <xf numFmtId="0" fontId="117" fillId="34" borderId="83" xfId="0" applyFont="1" applyFill="1" applyBorder="1" applyAlignment="1" applyProtection="1">
      <alignment horizontal="center" vertical="center"/>
      <protection locked="0"/>
    </xf>
    <xf numFmtId="10" fontId="117" fillId="34" borderId="108" xfId="6" applyNumberFormat="1" applyFont="1" applyFill="1" applyBorder="1" applyAlignment="1" applyProtection="1">
      <alignment horizontal="center" vertical="center" wrapText="1"/>
    </xf>
    <xf numFmtId="10" fontId="117" fillId="34" borderId="134" xfId="6" applyNumberFormat="1" applyFont="1" applyFill="1" applyBorder="1" applyAlignment="1" applyProtection="1">
      <alignment horizontal="center" vertical="center" wrapText="1"/>
    </xf>
    <xf numFmtId="10" fontId="117" fillId="34" borderId="112" xfId="6" applyNumberFormat="1" applyFont="1" applyFill="1" applyBorder="1" applyAlignment="1" applyProtection="1">
      <alignment horizontal="center" vertical="center" wrapText="1"/>
    </xf>
    <xf numFmtId="0" fontId="117" fillId="34" borderId="108" xfId="0" applyFont="1" applyFill="1" applyBorder="1" applyAlignment="1" applyProtection="1">
      <alignment horizontal="center" vertical="center" wrapText="1"/>
      <protection locked="0"/>
    </xf>
    <xf numFmtId="0" fontId="117" fillId="34" borderId="112" xfId="0" applyFont="1" applyFill="1" applyBorder="1" applyAlignment="1" applyProtection="1">
      <alignment horizontal="center" vertical="center" wrapText="1"/>
      <protection locked="0"/>
    </xf>
    <xf numFmtId="0" fontId="117" fillId="34" borderId="66" xfId="0" applyFont="1" applyFill="1" applyBorder="1" applyAlignment="1" applyProtection="1">
      <alignment horizontal="center" vertical="center" wrapText="1"/>
      <protection locked="0"/>
    </xf>
    <xf numFmtId="0" fontId="117" fillId="34" borderId="8" xfId="0" applyFont="1" applyFill="1" applyBorder="1" applyAlignment="1" applyProtection="1">
      <alignment horizontal="center" vertical="center" wrapText="1"/>
      <protection locked="0"/>
    </xf>
    <xf numFmtId="0" fontId="126" fillId="2" borderId="66" xfId="0" applyFont="1" applyFill="1" applyBorder="1" applyAlignment="1">
      <alignment horizontal="left" wrapText="1"/>
    </xf>
    <xf numFmtId="0" fontId="126" fillId="2" borderId="0" xfId="0" applyFont="1" applyFill="1" applyAlignment="1">
      <alignment horizontal="left" wrapText="1"/>
    </xf>
    <xf numFmtId="0" fontId="124" fillId="2" borderId="66" xfId="0" applyFont="1" applyFill="1" applyBorder="1" applyAlignment="1">
      <alignment horizontal="left"/>
    </xf>
    <xf numFmtId="0" fontId="59" fillId="35" borderId="0" xfId="0" applyFont="1" applyFill="1" applyAlignment="1" applyProtection="1">
      <alignment horizontal="center"/>
      <protection locked="0"/>
    </xf>
    <xf numFmtId="0" fontId="122" fillId="8" borderId="108" xfId="0" applyFont="1" applyFill="1" applyBorder="1" applyAlignment="1" applyProtection="1">
      <alignment horizontal="center" vertical="center"/>
      <protection locked="0"/>
    </xf>
    <xf numFmtId="0" fontId="122" fillId="8" borderId="134" xfId="0" applyFont="1" applyFill="1" applyBorder="1" applyAlignment="1" applyProtection="1">
      <alignment horizontal="center" vertical="center"/>
      <protection locked="0"/>
    </xf>
    <xf numFmtId="0" fontId="122" fillId="8" borderId="146" xfId="0" applyFont="1" applyFill="1" applyBorder="1" applyAlignment="1" applyProtection="1">
      <alignment horizontal="center" vertical="center"/>
      <protection locked="0"/>
    </xf>
    <xf numFmtId="0" fontId="122" fillId="8" borderId="83" xfId="0" applyFont="1" applyFill="1" applyBorder="1" applyAlignment="1" applyProtection="1">
      <alignment horizontal="center" vertical="center"/>
      <protection locked="0"/>
    </xf>
    <xf numFmtId="0" fontId="122" fillId="8" borderId="148" xfId="0" applyFont="1" applyFill="1" applyBorder="1" applyAlignment="1" applyProtection="1">
      <alignment horizontal="center" vertical="center" wrapText="1"/>
      <protection locked="0"/>
    </xf>
    <xf numFmtId="0" fontId="122" fillId="8" borderId="13" xfId="0" applyFont="1" applyFill="1" applyBorder="1" applyAlignment="1" applyProtection="1">
      <alignment horizontal="center" vertical="center" wrapText="1"/>
      <protection locked="0"/>
    </xf>
    <xf numFmtId="3" fontId="123" fillId="8" borderId="146" xfId="8" applyNumberFormat="1" applyFont="1" applyFill="1" applyBorder="1" applyAlignment="1" applyProtection="1">
      <alignment horizontal="center" vertical="center" wrapText="1"/>
      <protection locked="0"/>
    </xf>
    <xf numFmtId="3" fontId="123" fillId="8" borderId="83" xfId="8" applyNumberFormat="1" applyFont="1" applyFill="1" applyBorder="1" applyAlignment="1" applyProtection="1">
      <alignment horizontal="center" vertical="center" wrapText="1"/>
      <protection locked="0"/>
    </xf>
    <xf numFmtId="3" fontId="123" fillId="8" borderId="88" xfId="8" applyNumberFormat="1" applyFont="1" applyFill="1" applyBorder="1" applyAlignment="1" applyProtection="1">
      <alignment horizontal="center" vertical="center" wrapText="1"/>
      <protection locked="0"/>
    </xf>
    <xf numFmtId="0" fontId="122" fillId="8" borderId="66" xfId="0" applyFont="1" applyFill="1" applyBorder="1" applyAlignment="1" applyProtection="1">
      <alignment horizontal="center" vertical="center" wrapText="1"/>
      <protection locked="0"/>
    </xf>
    <xf numFmtId="0" fontId="122" fillId="8" borderId="8" xfId="0" applyFont="1" applyFill="1" applyBorder="1" applyAlignment="1" applyProtection="1">
      <alignment horizontal="center" vertical="center" wrapText="1"/>
      <protection locked="0"/>
    </xf>
    <xf numFmtId="0" fontId="60" fillId="35" borderId="0" xfId="0" applyFont="1" applyFill="1" applyAlignment="1" applyProtection="1">
      <alignment horizontal="center"/>
      <protection locked="0"/>
    </xf>
    <xf numFmtId="0" fontId="122" fillId="6" borderId="148" xfId="0" applyFont="1" applyFill="1" applyBorder="1" applyAlignment="1" applyProtection="1">
      <alignment horizontal="center" vertical="center" wrapText="1"/>
      <protection locked="0"/>
    </xf>
    <xf numFmtId="0" fontId="122" fillId="6" borderId="13" xfId="0" applyFont="1" applyFill="1" applyBorder="1" applyAlignment="1" applyProtection="1">
      <alignment horizontal="center" vertical="center" wrapText="1"/>
      <protection locked="0"/>
    </xf>
    <xf numFmtId="0" fontId="122" fillId="6" borderId="146" xfId="0" applyFont="1" applyFill="1" applyBorder="1" applyAlignment="1" applyProtection="1">
      <alignment horizontal="center" vertical="center"/>
      <protection locked="0"/>
    </xf>
    <xf numFmtId="0" fontId="122" fillId="6" borderId="83" xfId="0" applyFont="1" applyFill="1" applyBorder="1" applyAlignment="1" applyProtection="1">
      <alignment horizontal="center" vertical="center"/>
      <protection locked="0"/>
    </xf>
    <xf numFmtId="0" fontId="122" fillId="6" borderId="88" xfId="0" applyFont="1" applyFill="1" applyBorder="1" applyAlignment="1" applyProtection="1">
      <alignment horizontal="center" vertical="center"/>
      <protection locked="0"/>
    </xf>
    <xf numFmtId="0" fontId="75" fillId="0" borderId="0" xfId="0" applyFont="1" applyAlignment="1">
      <alignment horizontal="left" vertical="center" wrapText="1"/>
    </xf>
    <xf numFmtId="0" fontId="121" fillId="2" borderId="146" xfId="0" applyFont="1" applyFill="1" applyBorder="1" applyAlignment="1">
      <alignment horizontal="left"/>
    </xf>
    <xf numFmtId="0" fontId="121" fillId="2" borderId="83" xfId="0" applyFont="1" applyFill="1" applyBorder="1" applyAlignment="1">
      <alignment horizontal="left"/>
    </xf>
    <xf numFmtId="0" fontId="121" fillId="2" borderId="88" xfId="0" applyFont="1" applyFill="1" applyBorder="1" applyAlignment="1">
      <alignment horizontal="left"/>
    </xf>
    <xf numFmtId="0" fontId="61" fillId="34" borderId="0" xfId="0" applyFont="1" applyFill="1" applyAlignment="1" applyProtection="1">
      <alignment horizontal="center" vertical="center"/>
      <protection locked="0"/>
    </xf>
    <xf numFmtId="0" fontId="63" fillId="35" borderId="0" xfId="0" applyFont="1" applyFill="1" applyAlignment="1" applyProtection="1">
      <alignment horizontal="center"/>
      <protection locked="0"/>
    </xf>
    <xf numFmtId="0" fontId="117" fillId="34" borderId="134" xfId="0" applyFont="1" applyFill="1" applyBorder="1" applyAlignment="1" applyProtection="1">
      <alignment horizontal="center" vertical="center" wrapText="1"/>
      <protection locked="0"/>
    </xf>
    <xf numFmtId="0" fontId="51" fillId="0" borderId="0" xfId="0" applyFont="1" applyAlignment="1">
      <alignment horizontal="center" vertical="center" wrapText="1" readingOrder="1"/>
    </xf>
    <xf numFmtId="0" fontId="51" fillId="0" borderId="0" xfId="0" applyFont="1" applyAlignment="1">
      <alignment horizontal="center" vertical="top" wrapText="1" readingOrder="1"/>
    </xf>
    <xf numFmtId="0" fontId="66" fillId="0" borderId="0" xfId="0" applyFont="1" applyAlignment="1">
      <alignment horizontal="center" wrapText="1"/>
    </xf>
    <xf numFmtId="0" fontId="61" fillId="14" borderId="19" xfId="0" applyFont="1" applyFill="1" applyBorder="1" applyAlignment="1">
      <alignment horizontal="center" vertical="center"/>
    </xf>
    <xf numFmtId="0" fontId="61" fillId="14" borderId="17" xfId="0" applyFont="1" applyFill="1" applyBorder="1" applyAlignment="1">
      <alignment horizontal="center" vertical="center"/>
    </xf>
    <xf numFmtId="0" fontId="61" fillId="14" borderId="175" xfId="0" applyFont="1" applyFill="1" applyBorder="1" applyAlignment="1">
      <alignment horizontal="center" vertical="center"/>
    </xf>
    <xf numFmtId="0" fontId="61" fillId="14" borderId="174" xfId="0" applyFont="1" applyFill="1" applyBorder="1" applyAlignment="1">
      <alignment horizontal="center" vertical="center"/>
    </xf>
    <xf numFmtId="0" fontId="61" fillId="14" borderId="167" xfId="0" applyFont="1" applyFill="1" applyBorder="1" applyAlignment="1">
      <alignment horizontal="center" vertical="center"/>
    </xf>
    <xf numFmtId="0" fontId="61" fillId="14" borderId="94" xfId="0" applyFont="1" applyFill="1" applyBorder="1" applyAlignment="1">
      <alignment horizontal="center" vertical="center"/>
    </xf>
    <xf numFmtId="0" fontId="61" fillId="14" borderId="95" xfId="0" applyFont="1" applyFill="1" applyBorder="1" applyAlignment="1">
      <alignment horizontal="center" vertical="center"/>
    </xf>
    <xf numFmtId="0" fontId="61" fillId="14" borderId="174" xfId="0" applyFont="1" applyFill="1" applyBorder="1" applyAlignment="1">
      <alignment horizontal="center" vertical="center" wrapText="1"/>
    </xf>
    <xf numFmtId="0" fontId="61" fillId="14" borderId="167" xfId="0" applyFont="1" applyFill="1" applyBorder="1" applyAlignment="1">
      <alignment horizontal="center" vertical="center" wrapText="1"/>
    </xf>
    <xf numFmtId="0" fontId="61" fillId="14" borderId="94" xfId="0" applyFont="1" applyFill="1" applyBorder="1" applyAlignment="1">
      <alignment horizontal="center" vertical="center" wrapText="1"/>
    </xf>
    <xf numFmtId="0" fontId="61" fillId="14" borderId="95" xfId="0" applyFont="1" applyFill="1" applyBorder="1" applyAlignment="1">
      <alignment horizontal="center" vertical="center" wrapText="1"/>
    </xf>
    <xf numFmtId="0" fontId="61" fillId="14" borderId="18" xfId="0" applyFont="1" applyFill="1" applyBorder="1" applyAlignment="1">
      <alignment horizontal="center" vertical="center" wrapText="1"/>
    </xf>
    <xf numFmtId="0" fontId="61" fillId="14" borderId="93" xfId="0" applyFont="1" applyFill="1" applyBorder="1" applyAlignment="1">
      <alignment horizontal="center" vertical="center" wrapText="1"/>
    </xf>
    <xf numFmtId="0" fontId="61" fillId="14" borderId="20" xfId="0" applyFont="1" applyFill="1" applyBorder="1" applyAlignment="1">
      <alignment horizontal="center" vertical="center" wrapText="1"/>
    </xf>
    <xf numFmtId="0" fontId="78" fillId="14" borderId="182" xfId="0" applyFont="1" applyFill="1" applyBorder="1" applyAlignment="1">
      <alignment horizontal="center" vertical="center"/>
    </xf>
    <xf numFmtId="0" fontId="78" fillId="14" borderId="26" xfId="0" applyFont="1" applyFill="1" applyBorder="1" applyAlignment="1">
      <alignment horizontal="center" vertical="center"/>
    </xf>
    <xf numFmtId="0" fontId="78" fillId="14" borderId="185" xfId="0" applyFont="1" applyFill="1" applyBorder="1" applyAlignment="1">
      <alignment horizontal="center" vertical="center"/>
    </xf>
    <xf numFmtId="0" fontId="78" fillId="14" borderId="174" xfId="0" applyFont="1" applyFill="1" applyBorder="1" applyAlignment="1">
      <alignment horizontal="center" vertical="center" wrapText="1"/>
    </xf>
    <xf numFmtId="0" fontId="78" fillId="14" borderId="93" xfId="0" applyFont="1" applyFill="1" applyBorder="1" applyAlignment="1">
      <alignment horizontal="center" vertical="center" wrapText="1"/>
    </xf>
    <xf numFmtId="0" fontId="78" fillId="14" borderId="94" xfId="0" applyFont="1" applyFill="1" applyBorder="1" applyAlignment="1">
      <alignment horizontal="center" vertical="center" wrapText="1"/>
    </xf>
    <xf numFmtId="0" fontId="78" fillId="14" borderId="183" xfId="0" applyFont="1" applyFill="1" applyBorder="1" applyAlignment="1">
      <alignment horizontal="center" vertical="center" wrapText="1"/>
    </xf>
    <xf numFmtId="0" fontId="78" fillId="14" borderId="184" xfId="0" applyFont="1" applyFill="1" applyBorder="1" applyAlignment="1">
      <alignment horizontal="center" vertical="center" wrapText="1"/>
    </xf>
    <xf numFmtId="0" fontId="134" fillId="0" borderId="0" xfId="0" applyFont="1" applyAlignment="1">
      <alignment horizontal="center" vertical="top" wrapText="1" readingOrder="1"/>
    </xf>
    <xf numFmtId="0" fontId="66" fillId="0" borderId="0" xfId="0" applyFont="1" applyAlignment="1">
      <alignment horizontal="center" vertical="center" wrapText="1"/>
    </xf>
    <xf numFmtId="0" fontId="59" fillId="0" borderId="0" xfId="0" applyFont="1" applyAlignment="1">
      <alignment horizontal="center" vertical="center"/>
    </xf>
    <xf numFmtId="0" fontId="136" fillId="14" borderId="182" xfId="0" applyFont="1" applyFill="1" applyBorder="1" applyAlignment="1">
      <alignment horizontal="center" vertical="center"/>
    </xf>
    <xf numFmtId="0" fontId="136" fillId="14" borderId="26" xfId="0" applyFont="1" applyFill="1" applyBorder="1" applyAlignment="1">
      <alignment horizontal="center" vertical="center"/>
    </xf>
    <xf numFmtId="0" fontId="136" fillId="14" borderId="185" xfId="0" applyFont="1" applyFill="1" applyBorder="1" applyAlignment="1">
      <alignment horizontal="center" vertical="center"/>
    </xf>
    <xf numFmtId="0" fontId="136" fillId="14" borderId="190" xfId="0" applyFont="1" applyFill="1" applyBorder="1" applyAlignment="1">
      <alignment horizontal="center" vertical="center"/>
    </xf>
    <xf numFmtId="0" fontId="136" fillId="14" borderId="92" xfId="0" applyFont="1" applyFill="1" applyBorder="1" applyAlignment="1">
      <alignment horizontal="center" vertical="center"/>
    </xf>
    <xf numFmtId="0" fontId="136" fillId="14" borderId="96" xfId="0" applyFont="1" applyFill="1" applyBorder="1" applyAlignment="1">
      <alignment horizontal="center" vertical="center"/>
    </xf>
    <xf numFmtId="0" fontId="136" fillId="14" borderId="174" xfId="0" applyFont="1" applyFill="1" applyBorder="1" applyAlignment="1">
      <alignment horizontal="center" vertical="center" wrapText="1"/>
    </xf>
    <xf numFmtId="0" fontId="136" fillId="14" borderId="93" xfId="0" applyFont="1" applyFill="1" applyBorder="1" applyAlignment="1">
      <alignment horizontal="center" vertical="center" wrapText="1"/>
    </xf>
    <xf numFmtId="0" fontId="136" fillId="14" borderId="94" xfId="0" applyFont="1" applyFill="1" applyBorder="1" applyAlignment="1">
      <alignment horizontal="center" vertical="center" wrapText="1"/>
    </xf>
    <xf numFmtId="0" fontId="135" fillId="0" borderId="0" xfId="0" applyFont="1" applyAlignment="1">
      <alignment horizontal="center" vertical="top" wrapText="1" readingOrder="1"/>
    </xf>
    <xf numFmtId="0" fontId="59" fillId="0" borderId="0" xfId="0" applyFont="1" applyAlignment="1">
      <alignment horizontal="center" vertical="center" wrapText="1"/>
    </xf>
    <xf numFmtId="0" fontId="67" fillId="0" borderId="0" xfId="0" applyFont="1" applyAlignment="1">
      <alignment horizontal="center" vertical="center"/>
    </xf>
    <xf numFmtId="0" fontId="68" fillId="14" borderId="182" xfId="0" applyFont="1" applyFill="1" applyBorder="1" applyAlignment="1">
      <alignment horizontal="center" vertical="center"/>
    </xf>
    <xf numFmtId="0" fontId="68" fillId="14" borderId="26" xfId="0" applyFont="1" applyFill="1" applyBorder="1" applyAlignment="1">
      <alignment horizontal="center" vertical="center"/>
    </xf>
    <xf numFmtId="0" fontId="68" fillId="14" borderId="185" xfId="0" applyFont="1" applyFill="1" applyBorder="1" applyAlignment="1">
      <alignment horizontal="center" vertical="center"/>
    </xf>
    <xf numFmtId="0" fontId="68" fillId="14" borderId="174" xfId="0" applyFont="1" applyFill="1" applyBorder="1" applyAlignment="1">
      <alignment horizontal="center" vertical="center" wrapText="1"/>
    </xf>
    <xf numFmtId="0" fontId="68" fillId="14" borderId="93" xfId="0" applyFont="1" applyFill="1" applyBorder="1" applyAlignment="1">
      <alignment horizontal="center" vertical="center" wrapText="1"/>
    </xf>
    <xf numFmtId="0" fontId="68" fillId="14" borderId="94" xfId="0" applyFont="1" applyFill="1" applyBorder="1" applyAlignment="1">
      <alignment horizontal="center" vertical="center" wrapText="1"/>
    </xf>
    <xf numFmtId="0" fontId="68" fillId="14" borderId="183" xfId="0" applyFont="1" applyFill="1" applyBorder="1" applyAlignment="1">
      <alignment horizontal="center" vertical="center" wrapText="1"/>
    </xf>
    <xf numFmtId="0" fontId="68" fillId="14" borderId="184" xfId="0" applyFont="1" applyFill="1" applyBorder="1" applyAlignment="1">
      <alignment horizontal="center" vertical="center" wrapText="1"/>
    </xf>
    <xf numFmtId="0" fontId="71" fillId="36" borderId="167" xfId="0" applyFont="1" applyFill="1" applyBorder="1" applyAlignment="1">
      <alignment horizontal="center" vertical="center"/>
    </xf>
    <xf numFmtId="0" fontId="71" fillId="36" borderId="91" xfId="0" applyFont="1" applyFill="1" applyBorder="1" applyAlignment="1">
      <alignment horizontal="center" vertical="center"/>
    </xf>
    <xf numFmtId="0" fontId="71" fillId="36" borderId="100" xfId="0" applyFont="1" applyFill="1" applyBorder="1" applyAlignment="1">
      <alignment horizontal="center" vertical="center"/>
    </xf>
    <xf numFmtId="0" fontId="71" fillId="14" borderId="190" xfId="0" applyFont="1" applyFill="1" applyBorder="1" applyAlignment="1">
      <alignment horizontal="center" vertical="center"/>
    </xf>
    <xf numFmtId="0" fontId="71" fillId="14" borderId="92" xfId="0" applyFont="1" applyFill="1" applyBorder="1" applyAlignment="1">
      <alignment horizontal="center" vertical="center"/>
    </xf>
    <xf numFmtId="0" fontId="71" fillId="14" borderId="96" xfId="0" applyFont="1" applyFill="1" applyBorder="1" applyAlignment="1">
      <alignment horizontal="center" vertical="center"/>
    </xf>
    <xf numFmtId="0" fontId="71" fillId="36" borderId="174" xfId="0" applyFont="1" applyFill="1" applyBorder="1" applyAlignment="1">
      <alignment horizontal="center" vertical="center" wrapText="1"/>
    </xf>
    <xf numFmtId="0" fontId="71" fillId="36" borderId="93" xfId="0" applyFont="1" applyFill="1" applyBorder="1" applyAlignment="1">
      <alignment horizontal="center" vertical="center" wrapText="1"/>
    </xf>
    <xf numFmtId="0" fontId="71" fillId="36" borderId="94" xfId="0" applyFont="1" applyFill="1" applyBorder="1" applyAlignment="1">
      <alignment horizontal="center" vertical="center" wrapText="1"/>
    </xf>
    <xf numFmtId="0" fontId="52" fillId="0" borderId="0" xfId="0" applyFont="1" applyAlignment="1">
      <alignment horizontal="center" vertical="top" wrapText="1" readingOrder="1"/>
    </xf>
    <xf numFmtId="0" fontId="68" fillId="14" borderId="168" xfId="0" applyFont="1" applyFill="1" applyBorder="1" applyAlignment="1">
      <alignment horizontal="center" vertical="center"/>
    </xf>
    <xf numFmtId="0" fontId="68" fillId="14" borderId="169" xfId="0" applyFont="1" applyFill="1" applyBorder="1" applyAlignment="1">
      <alignment horizontal="center" vertical="center"/>
    </xf>
    <xf numFmtId="0" fontId="68" fillId="14" borderId="193" xfId="0" applyFont="1" applyFill="1" applyBorder="1" applyAlignment="1">
      <alignment horizontal="center" vertical="center"/>
    </xf>
    <xf numFmtId="0" fontId="68" fillId="14" borderId="150" xfId="0" applyFont="1" applyFill="1" applyBorder="1" applyAlignment="1">
      <alignment horizontal="center" vertical="center" wrapText="1"/>
    </xf>
    <xf numFmtId="0" fontId="68" fillId="14" borderId="96" xfId="0" applyFont="1" applyFill="1" applyBorder="1" applyAlignment="1">
      <alignment horizontal="center" vertical="center" wrapText="1"/>
    </xf>
    <xf numFmtId="0" fontId="68" fillId="14" borderId="151" xfId="0" applyFont="1" applyFill="1" applyBorder="1" applyAlignment="1">
      <alignment horizontal="center" vertical="center" wrapText="1"/>
    </xf>
    <xf numFmtId="0" fontId="68" fillId="14" borderId="149" xfId="0" applyFont="1" applyFill="1" applyBorder="1" applyAlignment="1">
      <alignment horizontal="center" vertical="center" wrapText="1"/>
    </xf>
    <xf numFmtId="0" fontId="138" fillId="0" borderId="0" xfId="0" applyFont="1" applyAlignment="1">
      <alignment horizontal="center" vertical="center"/>
    </xf>
    <xf numFmtId="0" fontId="78" fillId="14" borderId="150" xfId="0" applyFont="1" applyFill="1" applyBorder="1" applyAlignment="1">
      <alignment horizontal="center" vertical="center" wrapText="1"/>
    </xf>
    <xf numFmtId="0" fontId="78" fillId="14" borderId="96" xfId="0" applyFont="1" applyFill="1" applyBorder="1" applyAlignment="1">
      <alignment horizontal="center" vertical="center" wrapText="1"/>
    </xf>
    <xf numFmtId="0" fontId="78" fillId="14" borderId="151" xfId="0" applyFont="1" applyFill="1" applyBorder="1" applyAlignment="1">
      <alignment horizontal="center" vertical="center" wrapText="1"/>
    </xf>
    <xf numFmtId="0" fontId="78" fillId="14" borderId="149" xfId="0" applyFont="1" applyFill="1" applyBorder="1" applyAlignment="1">
      <alignment horizontal="center" vertical="center" wrapText="1"/>
    </xf>
    <xf numFmtId="0" fontId="78" fillId="14" borderId="168" xfId="0" applyFont="1" applyFill="1" applyBorder="1" applyAlignment="1">
      <alignment horizontal="center" vertical="center"/>
    </xf>
    <xf numFmtId="0" fontId="78" fillId="14" borderId="169" xfId="0" applyFont="1" applyFill="1" applyBorder="1" applyAlignment="1">
      <alignment horizontal="center" vertical="center"/>
    </xf>
    <xf numFmtId="0" fontId="78" fillId="14" borderId="193" xfId="0" applyFont="1" applyFill="1" applyBorder="1" applyAlignment="1">
      <alignment horizontal="center" vertical="center"/>
    </xf>
    <xf numFmtId="0" fontId="66" fillId="2" borderId="0" xfId="0" applyFont="1" applyFill="1" applyAlignment="1">
      <alignment horizontal="center" wrapText="1"/>
    </xf>
    <xf numFmtId="0" fontId="136" fillId="14" borderId="168" xfId="0" applyFont="1" applyFill="1" applyBorder="1" applyAlignment="1">
      <alignment horizontal="center" vertical="center"/>
    </xf>
    <xf numFmtId="0" fontId="136" fillId="14" borderId="169" xfId="0" applyFont="1" applyFill="1" applyBorder="1" applyAlignment="1">
      <alignment horizontal="center" vertical="center"/>
    </xf>
    <xf numFmtId="0" fontId="136" fillId="14" borderId="193" xfId="0" applyFont="1" applyFill="1" applyBorder="1" applyAlignment="1">
      <alignment horizontal="center" vertical="center"/>
    </xf>
    <xf numFmtId="0" fontId="136" fillId="14" borderId="183" xfId="0" applyFont="1" applyFill="1" applyBorder="1" applyAlignment="1">
      <alignment horizontal="center" vertical="center" wrapText="1"/>
    </xf>
    <xf numFmtId="0" fontId="136" fillId="14" borderId="184" xfId="0" applyFont="1" applyFill="1" applyBorder="1" applyAlignment="1">
      <alignment horizontal="center" vertical="center" wrapText="1"/>
    </xf>
    <xf numFmtId="0" fontId="136" fillId="14" borderId="150" xfId="0" applyFont="1" applyFill="1" applyBorder="1" applyAlignment="1">
      <alignment horizontal="center" vertical="center" wrapText="1"/>
    </xf>
    <xf numFmtId="0" fontId="136" fillId="14" borderId="96" xfId="0" applyFont="1" applyFill="1" applyBorder="1" applyAlignment="1">
      <alignment horizontal="center" vertical="center" wrapText="1"/>
    </xf>
    <xf numFmtId="0" fontId="136" fillId="14" borderId="151" xfId="0" applyFont="1" applyFill="1" applyBorder="1" applyAlignment="1">
      <alignment horizontal="center" vertical="center" wrapText="1"/>
    </xf>
    <xf numFmtId="0" fontId="136" fillId="14" borderId="149" xfId="0" applyFont="1" applyFill="1" applyBorder="1" applyAlignment="1">
      <alignment horizontal="center" vertical="center" wrapText="1"/>
    </xf>
    <xf numFmtId="0" fontId="66" fillId="0" borderId="0" xfId="0" applyFont="1" applyAlignment="1">
      <alignment horizontal="center" vertical="center"/>
    </xf>
    <xf numFmtId="0" fontId="69" fillId="0" borderId="0" xfId="0" applyFont="1" applyAlignment="1">
      <alignment horizontal="left" vertical="center" wrapText="1"/>
    </xf>
    <xf numFmtId="0" fontId="71" fillId="14" borderId="168" xfId="0" applyFont="1" applyFill="1" applyBorder="1" applyAlignment="1">
      <alignment horizontal="center" vertical="center"/>
    </xf>
    <xf numFmtId="0" fontId="71" fillId="14" borderId="169" xfId="0" applyFont="1" applyFill="1" applyBorder="1" applyAlignment="1">
      <alignment horizontal="center" vertical="center"/>
    </xf>
    <xf numFmtId="0" fontId="71" fillId="14" borderId="193" xfId="0" applyFont="1" applyFill="1" applyBorder="1" applyAlignment="1">
      <alignment horizontal="center" vertical="center"/>
    </xf>
    <xf numFmtId="0" fontId="71" fillId="36" borderId="150" xfId="0" applyFont="1" applyFill="1" applyBorder="1" applyAlignment="1">
      <alignment horizontal="center" vertical="center" wrapText="1"/>
    </xf>
    <xf numFmtId="0" fontId="71" fillId="36" borderId="96" xfId="0" applyFont="1" applyFill="1" applyBorder="1" applyAlignment="1">
      <alignment horizontal="center" vertical="center" wrapText="1"/>
    </xf>
    <xf numFmtId="0" fontId="110" fillId="44" borderId="150" xfId="18" applyFont="1" applyFill="1" applyBorder="1" applyAlignment="1">
      <alignment horizontal="center" vertical="center" wrapText="1"/>
    </xf>
    <xf numFmtId="0" fontId="110" fillId="44" borderId="92" xfId="18" applyFont="1" applyFill="1" applyBorder="1" applyAlignment="1">
      <alignment horizontal="center" vertical="center" wrapText="1"/>
    </xf>
    <xf numFmtId="0" fontId="110" fillId="44" borderId="96" xfId="18" applyFont="1" applyFill="1" applyBorder="1" applyAlignment="1">
      <alignment horizontal="center" vertical="center" wrapText="1"/>
    </xf>
    <xf numFmtId="0" fontId="110" fillId="44" borderId="151" xfId="18" applyFont="1" applyFill="1" applyBorder="1" applyAlignment="1">
      <alignment horizontal="center" vertical="center" wrapText="1"/>
    </xf>
    <xf numFmtId="0" fontId="110" fillId="44" borderId="93" xfId="18" applyFont="1" applyFill="1" applyBorder="1" applyAlignment="1">
      <alignment horizontal="center" vertical="center" wrapText="1"/>
    </xf>
    <xf numFmtId="0" fontId="110" fillId="44" borderId="94" xfId="18" applyFont="1" applyFill="1" applyBorder="1" applyAlignment="1">
      <alignment horizontal="center" vertical="center" wrapText="1"/>
    </xf>
    <xf numFmtId="0" fontId="110" fillId="44" borderId="91" xfId="19" applyFont="1" applyFill="1" applyBorder="1" applyAlignment="1">
      <alignment horizontal="center" vertical="center"/>
    </xf>
    <xf numFmtId="0" fontId="110" fillId="44" borderId="95" xfId="19" applyFont="1" applyFill="1" applyBorder="1" applyAlignment="1">
      <alignment horizontal="center" vertical="center"/>
    </xf>
    <xf numFmtId="0" fontId="110" fillId="45" borderId="72" xfId="19" applyFont="1" applyFill="1" applyBorder="1" applyAlignment="1">
      <alignment horizontal="center"/>
    </xf>
    <xf numFmtId="0" fontId="110" fillId="44" borderId="149" xfId="18" applyFont="1" applyFill="1" applyBorder="1" applyAlignment="1">
      <alignment horizontal="center" vertical="center" wrapText="1"/>
    </xf>
    <xf numFmtId="0" fontId="110" fillId="44" borderId="91" xfId="18" applyFont="1" applyFill="1" applyBorder="1" applyAlignment="1">
      <alignment horizontal="center" vertical="center" wrapText="1"/>
    </xf>
    <xf numFmtId="0" fontId="110" fillId="44" borderId="95" xfId="18" applyFont="1" applyFill="1" applyBorder="1" applyAlignment="1">
      <alignment horizontal="center" vertical="center" wrapText="1"/>
    </xf>
    <xf numFmtId="0" fontId="110" fillId="47" borderId="167" xfId="22" applyFont="1" applyFill="1" applyBorder="1" applyAlignment="1">
      <alignment horizontal="center" vertical="center"/>
    </xf>
    <xf numFmtId="0" fontId="110" fillId="47" borderId="91" xfId="22" applyFont="1" applyFill="1" applyBorder="1" applyAlignment="1">
      <alignment horizontal="center" vertical="center"/>
    </xf>
    <xf numFmtId="0" fontId="110" fillId="47" borderId="95" xfId="22" applyFont="1" applyFill="1" applyBorder="1" applyAlignment="1">
      <alignment horizontal="center" vertical="center"/>
    </xf>
    <xf numFmtId="0" fontId="110" fillId="34" borderId="93" xfId="22" applyFont="1" applyFill="1" applyBorder="1" applyAlignment="1">
      <alignment horizontal="center" vertical="center"/>
    </xf>
    <xf numFmtId="0" fontId="110" fillId="34" borderId="0" xfId="22" applyFont="1" applyFill="1" applyAlignment="1">
      <alignment horizontal="center" vertical="center"/>
    </xf>
    <xf numFmtId="0" fontId="110" fillId="47" borderId="150" xfId="22" applyFont="1" applyFill="1" applyBorder="1" applyAlignment="1">
      <alignment horizontal="center" vertical="center" wrapText="1"/>
    </xf>
    <xf numFmtId="0" fontId="110" fillId="47" borderId="92" xfId="22" applyFont="1" applyFill="1" applyBorder="1" applyAlignment="1">
      <alignment horizontal="center" vertical="center" wrapText="1"/>
    </xf>
    <xf numFmtId="0" fontId="110" fillId="47" borderId="96" xfId="22" applyFont="1" applyFill="1" applyBorder="1" applyAlignment="1">
      <alignment horizontal="center" vertical="center" wrapText="1"/>
    </xf>
    <xf numFmtId="0" fontId="19" fillId="0" borderId="0" xfId="22" applyFont="1" applyAlignment="1">
      <alignment horizontal="center" vertical="center" wrapText="1" readingOrder="1"/>
    </xf>
    <xf numFmtId="0" fontId="63" fillId="0" borderId="0" xfId="22" applyFont="1" applyAlignment="1">
      <alignment horizontal="center" vertical="top" wrapText="1" readingOrder="1"/>
    </xf>
    <xf numFmtId="0" fontId="19" fillId="0" borderId="0" xfId="22" applyFont="1" applyAlignment="1">
      <alignment horizontal="center" wrapText="1"/>
    </xf>
    <xf numFmtId="0" fontId="18" fillId="0" borderId="0" xfId="0" applyFont="1" applyAlignment="1">
      <alignment horizontal="center" vertical="center" wrapText="1"/>
    </xf>
    <xf numFmtId="0" fontId="140" fillId="0" borderId="0" xfId="0" applyFont="1" applyAlignment="1">
      <alignment horizontal="center" vertical="center"/>
    </xf>
    <xf numFmtId="0" fontId="23" fillId="0" borderId="86" xfId="0" applyFont="1" applyBorder="1" applyAlignment="1">
      <alignment horizontal="center" vertical="center"/>
    </xf>
    <xf numFmtId="0" fontId="142" fillId="0" borderId="0" xfId="0" applyFont="1" applyAlignment="1">
      <alignment horizontal="center" vertical="center"/>
    </xf>
    <xf numFmtId="0" fontId="23" fillId="0" borderId="0" xfId="0" applyFont="1" applyAlignment="1">
      <alignment horizontal="center" vertical="center"/>
    </xf>
    <xf numFmtId="0" fontId="19" fillId="0" borderId="0" xfId="0" applyFont="1" applyAlignment="1">
      <alignment horizontal="center" vertical="center"/>
    </xf>
    <xf numFmtId="0" fontId="98" fillId="0" borderId="0" xfId="0" applyFont="1" applyAlignment="1">
      <alignment horizontal="left" vertical="center" wrapText="1"/>
    </xf>
    <xf numFmtId="0" fontId="8" fillId="0" borderId="0" xfId="0" applyFont="1" applyAlignment="1">
      <alignment wrapText="1"/>
    </xf>
    <xf numFmtId="0" fontId="102" fillId="0" borderId="0" xfId="15" applyFont="1" applyAlignment="1">
      <alignment horizontal="center"/>
    </xf>
    <xf numFmtId="0" fontId="0" fillId="0" borderId="0" xfId="0" applyAlignment="1">
      <alignment horizontal="center" vertical="center"/>
    </xf>
    <xf numFmtId="0" fontId="98" fillId="0" borderId="0" xfId="0" applyFont="1" applyAlignment="1">
      <alignment horizontal="left" vertical="center"/>
    </xf>
    <xf numFmtId="0" fontId="8" fillId="0" borderId="0" xfId="0" applyFont="1"/>
    <xf numFmtId="0" fontId="0" fillId="0" borderId="0" xfId="0" applyAlignment="1">
      <alignment horizontal="center" vertical="center" wrapText="1"/>
    </xf>
    <xf numFmtId="0" fontId="0" fillId="0" borderId="0" xfId="0" applyAlignment="1">
      <alignment wrapText="1"/>
    </xf>
    <xf numFmtId="0" fontId="61" fillId="3" borderId="24" xfId="0" applyFont="1" applyFill="1" applyBorder="1" applyAlignment="1">
      <alignment horizontal="center" vertical="center"/>
    </xf>
    <xf numFmtId="0" fontId="0" fillId="3" borderId="28" xfId="0" applyFill="1" applyBorder="1" applyAlignment="1">
      <alignment horizontal="center" vertical="center"/>
    </xf>
    <xf numFmtId="0" fontId="61" fillId="3" borderId="25" xfId="0" applyFont="1" applyFill="1" applyBorder="1" applyAlignment="1">
      <alignment horizontal="center" vertical="center"/>
    </xf>
    <xf numFmtId="0" fontId="61" fillId="3" borderId="27" xfId="0" applyFont="1" applyFill="1" applyBorder="1" applyAlignment="1">
      <alignment horizontal="center" vertical="center"/>
    </xf>
    <xf numFmtId="0" fontId="11" fillId="0" borderId="0" xfId="9" applyFont="1" applyAlignment="1">
      <alignment horizontal="center" vertical="center"/>
    </xf>
    <xf numFmtId="0" fontId="97" fillId="0" borderId="0" xfId="9" applyFont="1" applyAlignment="1">
      <alignment horizontal="center" vertical="center"/>
    </xf>
    <xf numFmtId="0" fontId="19" fillId="0" borderId="0" xfId="9" applyFont="1" applyAlignment="1">
      <alignment horizontal="center" vertical="center" wrapText="1"/>
    </xf>
    <xf numFmtId="0" fontId="19" fillId="0" borderId="0" xfId="9" applyFont="1" applyAlignment="1">
      <alignment horizontal="center" vertical="center"/>
    </xf>
    <xf numFmtId="0" fontId="147" fillId="19" borderId="24" xfId="0" applyFont="1" applyFill="1" applyBorder="1" applyAlignment="1">
      <alignment horizontal="center" vertical="center" wrapText="1"/>
    </xf>
    <xf numFmtId="0" fontId="147" fillId="19" borderId="28" xfId="0" applyFont="1" applyFill="1" applyBorder="1" applyAlignment="1">
      <alignment horizontal="center" vertical="center" wrapText="1"/>
    </xf>
    <xf numFmtId="0" fontId="147" fillId="19" borderId="25" xfId="0" applyFont="1" applyFill="1" applyBorder="1" applyAlignment="1">
      <alignment horizontal="center" vertical="center" wrapText="1"/>
    </xf>
    <xf numFmtId="0" fontId="147" fillId="19" borderId="26" xfId="0" applyFont="1" applyFill="1" applyBorder="1" applyAlignment="1">
      <alignment horizontal="center" vertical="center" wrapText="1"/>
    </xf>
    <xf numFmtId="0" fontId="147" fillId="19" borderId="27" xfId="0" applyFont="1" applyFill="1" applyBorder="1" applyAlignment="1">
      <alignment horizontal="center" vertical="center" wrapText="1"/>
    </xf>
    <xf numFmtId="0" fontId="53" fillId="39" borderId="1" xfId="0" applyFont="1" applyFill="1" applyBorder="1" applyAlignment="1">
      <alignment horizontal="left" vertical="center"/>
    </xf>
    <xf numFmtId="0" fontId="75" fillId="0" borderId="0" xfId="9" applyFont="1" applyAlignment="1">
      <alignment horizontal="center" vertical="center" wrapText="1"/>
    </xf>
    <xf numFmtId="0" fontId="53" fillId="39" borderId="25" xfId="0" applyFont="1" applyFill="1" applyBorder="1" applyAlignment="1">
      <alignment horizontal="left" vertical="center"/>
    </xf>
    <xf numFmtId="0" fontId="53" fillId="39" borderId="26" xfId="0" applyFont="1" applyFill="1" applyBorder="1" applyAlignment="1">
      <alignment horizontal="left" vertical="center"/>
    </xf>
    <xf numFmtId="0" fontId="53" fillId="39" borderId="27" xfId="0" applyFont="1" applyFill="1" applyBorder="1" applyAlignment="1">
      <alignment horizontal="left" vertical="center"/>
    </xf>
    <xf numFmtId="0" fontId="61" fillId="19" borderId="196" xfId="9" applyFont="1" applyFill="1" applyBorder="1" applyAlignment="1">
      <alignment horizontal="center" vertical="center"/>
    </xf>
    <xf numFmtId="0" fontId="2" fillId="19" borderId="92" xfId="0" applyFont="1" applyFill="1" applyBorder="1" applyAlignment="1">
      <alignment horizontal="center" vertical="center"/>
    </xf>
    <xf numFmtId="0" fontId="2" fillId="19" borderId="96" xfId="0" applyFont="1" applyFill="1" applyBorder="1" applyAlignment="1">
      <alignment horizontal="center" vertical="center"/>
    </xf>
    <xf numFmtId="0" fontId="4" fillId="0" borderId="0" xfId="0" applyFont="1" applyAlignment="1">
      <alignment horizontal="center"/>
    </xf>
    <xf numFmtId="0" fontId="2" fillId="19" borderId="0" xfId="0" applyFont="1" applyFill="1" applyAlignment="1">
      <alignment horizontal="center" vertical="center"/>
    </xf>
    <xf numFmtId="0" fontId="4" fillId="2" borderId="2" xfId="0" applyFont="1" applyFill="1" applyBorder="1" applyAlignment="1">
      <alignment vertical="center"/>
    </xf>
    <xf numFmtId="4" fontId="4" fillId="2" borderId="3" xfId="0" applyNumberFormat="1" applyFont="1" applyFill="1" applyBorder="1" applyAlignment="1">
      <alignment vertical="center"/>
    </xf>
    <xf numFmtId="0" fontId="146" fillId="2" borderId="0" xfId="0" applyFont="1" applyFill="1" applyAlignment="1">
      <alignment horizontal="left" vertical="center" wrapText="1"/>
    </xf>
  </cellXfs>
  <cellStyles count="34">
    <cellStyle name="Millares" xfId="1" builtinId="3"/>
    <cellStyle name="Millares 2" xfId="8" xr:uid="{03B50B44-6886-4091-B379-5E80D6BCA360}"/>
    <cellStyle name="Millares 2 2" xfId="16" xr:uid="{F52E93DC-901B-4AC8-99B0-468D42A64592}"/>
    <cellStyle name="Millares 2 2 2" xfId="29" xr:uid="{2E1875F7-2520-4DFC-98AA-D2EB1483CDF9}"/>
    <cellStyle name="Millares 2 2 2 2 2" xfId="24" xr:uid="{9F441C66-F3B4-4296-9BF4-2E1BFF8C08F8}"/>
    <cellStyle name="Millares 2 2 6" xfId="27" xr:uid="{A94A4A2E-D62F-451B-B740-9A242BC34479}"/>
    <cellStyle name="Millares 2 3" xfId="28" xr:uid="{5007AD2D-C22A-4B79-A25A-713002D4D5A5}"/>
    <cellStyle name="Moneda 2" xfId="17" xr:uid="{7FE9894A-C4B2-4AFE-8FFC-4E8752D89B72}"/>
    <cellStyle name="Normal" xfId="0" builtinId="0"/>
    <cellStyle name="Normal 10 2 2" xfId="19" xr:uid="{F89DCFAF-1039-4C3E-A02C-45767D985880}"/>
    <cellStyle name="Normal 10 3" xfId="20" xr:uid="{59AD850A-6ED4-461D-A894-8C79FB686A47}"/>
    <cellStyle name="Normal 11" xfId="26" xr:uid="{1057C7DA-70C2-4466-9198-B10C2CDF4123}"/>
    <cellStyle name="Normal 2" xfId="12" xr:uid="{DA74AAB6-0F0B-49B6-BEA7-E0C777AE0284}"/>
    <cellStyle name="Normal 2 2" xfId="10" xr:uid="{3E7FFEAA-0DAA-4A80-9BD4-E79D2A7496CE}"/>
    <cellStyle name="Normal 2 2 2" xfId="31" xr:uid="{706E4EBD-9976-49DC-BFB8-4090203E0FBC}"/>
    <cellStyle name="Normal 2 2 2 2 2" xfId="18" xr:uid="{13407960-B9C9-43D3-B335-491FC928AF34}"/>
    <cellStyle name="Normal 2 2 2 2 2 2" xfId="22" xr:uid="{95AB2707-57D5-460F-BF11-00B4136114EC}"/>
    <cellStyle name="Normal 2 3" xfId="15" xr:uid="{1FE8AE21-ADA4-4BD3-A4D6-4B915BE80680}"/>
    <cellStyle name="Normal 2 3 2" xfId="32" xr:uid="{377DC955-B9D5-4B5B-A8D9-76E650F60250}"/>
    <cellStyle name="Normal 2 4" xfId="33" xr:uid="{FE9D9B4C-B3FF-4700-8CE7-2DF0D9D700F6}"/>
    <cellStyle name="Normal 3 2" xfId="9" xr:uid="{02EB3982-040B-4410-985F-4AE306B4C160}"/>
    <cellStyle name="Normal 4" xfId="13" xr:uid="{BBE46348-A540-4457-A8E9-2D02A6E47A5F}"/>
    <cellStyle name="Normal 5 2" xfId="3" xr:uid="{44016055-22A7-45E2-ACB5-0F43CC13EE7A}"/>
    <cellStyle name="Normal 8" xfId="5" xr:uid="{DF933C80-69AE-48FF-B10E-FAAB31575FEB}"/>
    <cellStyle name="Normal_RESERENCAJE" xfId="7" xr:uid="{0269E799-8299-480A-B0CD-A944350DA0D0}"/>
    <cellStyle name="Percent 2" xfId="11" xr:uid="{620F974F-4688-4E5B-B00B-36FF2A1C9D26}"/>
    <cellStyle name="Porcentaje" xfId="2" builtinId="5"/>
    <cellStyle name="Porcentaje 2" xfId="6" xr:uid="{B5139F44-008E-439E-8A00-8FE03ED2C18C}"/>
    <cellStyle name="Porcentaje 2 2" xfId="14" xr:uid="{7306A649-F24A-48F6-AB27-FE5F73D26F79}"/>
    <cellStyle name="Porcentaje 2 2 2" xfId="30" xr:uid="{8080A366-EF6F-41E2-A11E-6BA13E2479AB}"/>
    <cellStyle name="Porcentaje 2 2 2 2" xfId="21" xr:uid="{08718BFF-907A-4E0C-8EE2-64D8C67BE0A4}"/>
    <cellStyle name="Porcentaje 2 2 2 2 2" xfId="25" xr:uid="{B596B626-5879-4811-BD85-A9A18664E73F}"/>
    <cellStyle name="Porcentaje 3 2" xfId="23" xr:uid="{E6A53693-0833-4720-8654-BD95DE30E560}"/>
    <cellStyle name="Porcentaje 3 3" xfId="4" xr:uid="{542636EC-B4C6-43B3-A43A-8CAA7432EAA4}"/>
  </cellStyles>
  <dxfs count="1">
    <dxf>
      <numFmt numFmtId="164"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39.xml"/><Relationship Id="rId299" Type="http://schemas.openxmlformats.org/officeDocument/2006/relationships/externalLink" Target="externalLinks/externalLink221.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externalLink" Target="externalLinks/externalLink81.xml"/><Relationship Id="rId170" Type="http://schemas.openxmlformats.org/officeDocument/2006/relationships/externalLink" Target="externalLinks/externalLink92.xml"/><Relationship Id="rId226" Type="http://schemas.openxmlformats.org/officeDocument/2006/relationships/externalLink" Target="externalLinks/externalLink148.xml"/><Relationship Id="rId268" Type="http://schemas.openxmlformats.org/officeDocument/2006/relationships/externalLink" Target="externalLinks/externalLink190.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externalLink" Target="externalLinks/externalLink50.xml"/><Relationship Id="rId5" Type="http://schemas.openxmlformats.org/officeDocument/2006/relationships/worksheet" Target="worksheets/sheet5.xml"/><Relationship Id="rId181" Type="http://schemas.openxmlformats.org/officeDocument/2006/relationships/externalLink" Target="externalLinks/externalLink103.xml"/><Relationship Id="rId237" Type="http://schemas.openxmlformats.org/officeDocument/2006/relationships/externalLink" Target="externalLinks/externalLink159.xml"/><Relationship Id="rId279" Type="http://schemas.openxmlformats.org/officeDocument/2006/relationships/externalLink" Target="externalLinks/externalLink201.xml"/><Relationship Id="rId43" Type="http://schemas.openxmlformats.org/officeDocument/2006/relationships/worksheet" Target="worksheets/sheet43.xml"/><Relationship Id="rId139" Type="http://schemas.openxmlformats.org/officeDocument/2006/relationships/externalLink" Target="externalLinks/externalLink61.xml"/><Relationship Id="rId290" Type="http://schemas.openxmlformats.org/officeDocument/2006/relationships/externalLink" Target="externalLinks/externalLink212.xml"/><Relationship Id="rId304" Type="http://schemas.openxmlformats.org/officeDocument/2006/relationships/sharedStrings" Target="sharedStrings.xml"/><Relationship Id="rId85" Type="http://schemas.openxmlformats.org/officeDocument/2006/relationships/externalLink" Target="externalLinks/externalLink7.xml"/><Relationship Id="rId150" Type="http://schemas.openxmlformats.org/officeDocument/2006/relationships/externalLink" Target="externalLinks/externalLink72.xml"/><Relationship Id="rId192" Type="http://schemas.openxmlformats.org/officeDocument/2006/relationships/externalLink" Target="externalLinks/externalLink114.xml"/><Relationship Id="rId206" Type="http://schemas.openxmlformats.org/officeDocument/2006/relationships/externalLink" Target="externalLinks/externalLink128.xml"/><Relationship Id="rId248" Type="http://schemas.openxmlformats.org/officeDocument/2006/relationships/externalLink" Target="externalLinks/externalLink170.xml"/><Relationship Id="rId12" Type="http://schemas.openxmlformats.org/officeDocument/2006/relationships/worksheet" Target="worksheets/sheet12.xml"/><Relationship Id="rId108" Type="http://schemas.openxmlformats.org/officeDocument/2006/relationships/externalLink" Target="externalLinks/externalLink30.xml"/><Relationship Id="rId54" Type="http://schemas.openxmlformats.org/officeDocument/2006/relationships/worksheet" Target="worksheets/sheet54.xml"/><Relationship Id="rId96" Type="http://schemas.openxmlformats.org/officeDocument/2006/relationships/externalLink" Target="externalLinks/externalLink18.xml"/><Relationship Id="rId161" Type="http://schemas.openxmlformats.org/officeDocument/2006/relationships/externalLink" Target="externalLinks/externalLink83.xml"/><Relationship Id="rId217" Type="http://schemas.openxmlformats.org/officeDocument/2006/relationships/externalLink" Target="externalLinks/externalLink139.xml"/><Relationship Id="rId259" Type="http://schemas.openxmlformats.org/officeDocument/2006/relationships/externalLink" Target="externalLinks/externalLink181.xml"/><Relationship Id="rId23" Type="http://schemas.openxmlformats.org/officeDocument/2006/relationships/worksheet" Target="worksheets/sheet23.xml"/><Relationship Id="rId119" Type="http://schemas.openxmlformats.org/officeDocument/2006/relationships/externalLink" Target="externalLinks/externalLink41.xml"/><Relationship Id="rId270" Type="http://schemas.openxmlformats.org/officeDocument/2006/relationships/externalLink" Target="externalLinks/externalLink192.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externalLink" Target="externalLinks/externalLink8.xml"/><Relationship Id="rId130" Type="http://schemas.openxmlformats.org/officeDocument/2006/relationships/externalLink" Target="externalLinks/externalLink52.xml"/><Relationship Id="rId151" Type="http://schemas.openxmlformats.org/officeDocument/2006/relationships/externalLink" Target="externalLinks/externalLink73.xml"/><Relationship Id="rId172" Type="http://schemas.openxmlformats.org/officeDocument/2006/relationships/externalLink" Target="externalLinks/externalLink94.xml"/><Relationship Id="rId193" Type="http://schemas.openxmlformats.org/officeDocument/2006/relationships/externalLink" Target="externalLinks/externalLink115.xml"/><Relationship Id="rId207" Type="http://schemas.openxmlformats.org/officeDocument/2006/relationships/externalLink" Target="externalLinks/externalLink129.xml"/><Relationship Id="rId228" Type="http://schemas.openxmlformats.org/officeDocument/2006/relationships/externalLink" Target="externalLinks/externalLink150.xml"/><Relationship Id="rId249" Type="http://schemas.openxmlformats.org/officeDocument/2006/relationships/externalLink" Target="externalLinks/externalLink171.xml"/><Relationship Id="rId13" Type="http://schemas.openxmlformats.org/officeDocument/2006/relationships/worksheet" Target="worksheets/sheet13.xml"/><Relationship Id="rId109" Type="http://schemas.openxmlformats.org/officeDocument/2006/relationships/externalLink" Target="externalLinks/externalLink31.xml"/><Relationship Id="rId260" Type="http://schemas.openxmlformats.org/officeDocument/2006/relationships/externalLink" Target="externalLinks/externalLink182.xml"/><Relationship Id="rId281" Type="http://schemas.openxmlformats.org/officeDocument/2006/relationships/externalLink" Target="externalLinks/externalLink203.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9.xml"/><Relationship Id="rId120" Type="http://schemas.openxmlformats.org/officeDocument/2006/relationships/externalLink" Target="externalLinks/externalLink42.xml"/><Relationship Id="rId141" Type="http://schemas.openxmlformats.org/officeDocument/2006/relationships/externalLink" Target="externalLinks/externalLink63.xml"/><Relationship Id="rId7" Type="http://schemas.openxmlformats.org/officeDocument/2006/relationships/worksheet" Target="worksheets/sheet7.xml"/><Relationship Id="rId162" Type="http://schemas.openxmlformats.org/officeDocument/2006/relationships/externalLink" Target="externalLinks/externalLink84.xml"/><Relationship Id="rId183" Type="http://schemas.openxmlformats.org/officeDocument/2006/relationships/externalLink" Target="externalLinks/externalLink105.xml"/><Relationship Id="rId218" Type="http://schemas.openxmlformats.org/officeDocument/2006/relationships/externalLink" Target="externalLinks/externalLink140.xml"/><Relationship Id="rId239" Type="http://schemas.openxmlformats.org/officeDocument/2006/relationships/externalLink" Target="externalLinks/externalLink161.xml"/><Relationship Id="rId250" Type="http://schemas.openxmlformats.org/officeDocument/2006/relationships/externalLink" Target="externalLinks/externalLink172.xml"/><Relationship Id="rId271" Type="http://schemas.openxmlformats.org/officeDocument/2006/relationships/externalLink" Target="externalLinks/externalLink193.xml"/><Relationship Id="rId292" Type="http://schemas.openxmlformats.org/officeDocument/2006/relationships/externalLink" Target="externalLinks/externalLink214.xml"/><Relationship Id="rId306" Type="http://schemas.openxmlformats.org/officeDocument/2006/relationships/customXml" Target="../customXml/item1.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9.xml"/><Relationship Id="rId110" Type="http://schemas.openxmlformats.org/officeDocument/2006/relationships/externalLink" Target="externalLinks/externalLink32.xml"/><Relationship Id="rId131" Type="http://schemas.openxmlformats.org/officeDocument/2006/relationships/externalLink" Target="externalLinks/externalLink53.xml"/><Relationship Id="rId152" Type="http://schemas.openxmlformats.org/officeDocument/2006/relationships/externalLink" Target="externalLinks/externalLink74.xml"/><Relationship Id="rId173" Type="http://schemas.openxmlformats.org/officeDocument/2006/relationships/externalLink" Target="externalLinks/externalLink95.xml"/><Relationship Id="rId194" Type="http://schemas.openxmlformats.org/officeDocument/2006/relationships/externalLink" Target="externalLinks/externalLink116.xml"/><Relationship Id="rId208" Type="http://schemas.openxmlformats.org/officeDocument/2006/relationships/externalLink" Target="externalLinks/externalLink130.xml"/><Relationship Id="rId229" Type="http://schemas.openxmlformats.org/officeDocument/2006/relationships/externalLink" Target="externalLinks/externalLink151.xml"/><Relationship Id="rId240" Type="http://schemas.openxmlformats.org/officeDocument/2006/relationships/externalLink" Target="externalLinks/externalLink162.xml"/><Relationship Id="rId261" Type="http://schemas.openxmlformats.org/officeDocument/2006/relationships/externalLink" Target="externalLinks/externalLink183.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22.xml"/><Relationship Id="rId282" Type="http://schemas.openxmlformats.org/officeDocument/2006/relationships/externalLink" Target="externalLinks/externalLink204.xml"/><Relationship Id="rId8" Type="http://schemas.openxmlformats.org/officeDocument/2006/relationships/worksheet" Target="worksheets/sheet8.xml"/><Relationship Id="rId98" Type="http://schemas.openxmlformats.org/officeDocument/2006/relationships/externalLink" Target="externalLinks/externalLink20.xml"/><Relationship Id="rId121" Type="http://schemas.openxmlformats.org/officeDocument/2006/relationships/externalLink" Target="externalLinks/externalLink43.xml"/><Relationship Id="rId142" Type="http://schemas.openxmlformats.org/officeDocument/2006/relationships/externalLink" Target="externalLinks/externalLink64.xml"/><Relationship Id="rId163" Type="http://schemas.openxmlformats.org/officeDocument/2006/relationships/externalLink" Target="externalLinks/externalLink85.xml"/><Relationship Id="rId184" Type="http://schemas.openxmlformats.org/officeDocument/2006/relationships/externalLink" Target="externalLinks/externalLink106.xml"/><Relationship Id="rId219" Type="http://schemas.openxmlformats.org/officeDocument/2006/relationships/externalLink" Target="externalLinks/externalLink141.xml"/><Relationship Id="rId230" Type="http://schemas.openxmlformats.org/officeDocument/2006/relationships/externalLink" Target="externalLinks/externalLink152.xml"/><Relationship Id="rId251" Type="http://schemas.openxmlformats.org/officeDocument/2006/relationships/externalLink" Target="externalLinks/externalLink17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openxmlformats.org/officeDocument/2006/relationships/externalLink" Target="externalLinks/externalLink194.xml"/><Relationship Id="rId293" Type="http://schemas.openxmlformats.org/officeDocument/2006/relationships/externalLink" Target="externalLinks/externalLink215.xml"/><Relationship Id="rId307" Type="http://schemas.openxmlformats.org/officeDocument/2006/relationships/customXml" Target="../customXml/item2.xml"/><Relationship Id="rId88" Type="http://schemas.openxmlformats.org/officeDocument/2006/relationships/externalLink" Target="externalLinks/externalLink10.xml"/><Relationship Id="rId111" Type="http://schemas.openxmlformats.org/officeDocument/2006/relationships/externalLink" Target="externalLinks/externalLink33.xml"/><Relationship Id="rId132" Type="http://schemas.openxmlformats.org/officeDocument/2006/relationships/externalLink" Target="externalLinks/externalLink54.xml"/><Relationship Id="rId153" Type="http://schemas.openxmlformats.org/officeDocument/2006/relationships/externalLink" Target="externalLinks/externalLink75.xml"/><Relationship Id="rId174" Type="http://schemas.openxmlformats.org/officeDocument/2006/relationships/externalLink" Target="externalLinks/externalLink96.xml"/><Relationship Id="rId195" Type="http://schemas.openxmlformats.org/officeDocument/2006/relationships/externalLink" Target="externalLinks/externalLink117.xml"/><Relationship Id="rId209" Type="http://schemas.openxmlformats.org/officeDocument/2006/relationships/externalLink" Target="externalLinks/externalLink131.xml"/><Relationship Id="rId220" Type="http://schemas.openxmlformats.org/officeDocument/2006/relationships/externalLink" Target="externalLinks/externalLink142.xml"/><Relationship Id="rId241" Type="http://schemas.openxmlformats.org/officeDocument/2006/relationships/externalLink" Target="externalLinks/externalLink16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externalLink" Target="externalLinks/externalLink184.xml"/><Relationship Id="rId283" Type="http://schemas.openxmlformats.org/officeDocument/2006/relationships/externalLink" Target="externalLinks/externalLink205.xml"/><Relationship Id="rId78" Type="http://schemas.openxmlformats.org/officeDocument/2006/relationships/worksheet" Target="worksheets/sheet78.xml"/><Relationship Id="rId99" Type="http://schemas.openxmlformats.org/officeDocument/2006/relationships/externalLink" Target="externalLinks/externalLink21.xml"/><Relationship Id="rId101" Type="http://schemas.openxmlformats.org/officeDocument/2006/relationships/externalLink" Target="externalLinks/externalLink23.xml"/><Relationship Id="rId122" Type="http://schemas.openxmlformats.org/officeDocument/2006/relationships/externalLink" Target="externalLinks/externalLink44.xml"/><Relationship Id="rId143" Type="http://schemas.openxmlformats.org/officeDocument/2006/relationships/externalLink" Target="externalLinks/externalLink65.xml"/><Relationship Id="rId164" Type="http://schemas.openxmlformats.org/officeDocument/2006/relationships/externalLink" Target="externalLinks/externalLink86.xml"/><Relationship Id="rId185" Type="http://schemas.openxmlformats.org/officeDocument/2006/relationships/externalLink" Target="externalLinks/externalLink107.xml"/><Relationship Id="rId9" Type="http://schemas.openxmlformats.org/officeDocument/2006/relationships/worksheet" Target="worksheets/sheet9.xml"/><Relationship Id="rId210" Type="http://schemas.openxmlformats.org/officeDocument/2006/relationships/externalLink" Target="externalLinks/externalLink132.xml"/><Relationship Id="rId26" Type="http://schemas.openxmlformats.org/officeDocument/2006/relationships/worksheet" Target="worksheets/sheet26.xml"/><Relationship Id="rId231" Type="http://schemas.openxmlformats.org/officeDocument/2006/relationships/externalLink" Target="externalLinks/externalLink153.xml"/><Relationship Id="rId252" Type="http://schemas.openxmlformats.org/officeDocument/2006/relationships/externalLink" Target="externalLinks/externalLink174.xml"/><Relationship Id="rId273" Type="http://schemas.openxmlformats.org/officeDocument/2006/relationships/externalLink" Target="externalLinks/externalLink195.xml"/><Relationship Id="rId294" Type="http://schemas.openxmlformats.org/officeDocument/2006/relationships/externalLink" Target="externalLinks/externalLink216.xml"/><Relationship Id="rId308" Type="http://schemas.openxmlformats.org/officeDocument/2006/relationships/customXml" Target="../customXml/item3.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externalLink" Target="externalLinks/externalLink11.xml"/><Relationship Id="rId112" Type="http://schemas.openxmlformats.org/officeDocument/2006/relationships/externalLink" Target="externalLinks/externalLink34.xml"/><Relationship Id="rId133" Type="http://schemas.openxmlformats.org/officeDocument/2006/relationships/externalLink" Target="externalLinks/externalLink55.xml"/><Relationship Id="rId154" Type="http://schemas.openxmlformats.org/officeDocument/2006/relationships/externalLink" Target="externalLinks/externalLink76.xml"/><Relationship Id="rId175" Type="http://schemas.openxmlformats.org/officeDocument/2006/relationships/externalLink" Target="externalLinks/externalLink97.xml"/><Relationship Id="rId196" Type="http://schemas.openxmlformats.org/officeDocument/2006/relationships/externalLink" Target="externalLinks/externalLink118.xml"/><Relationship Id="rId200" Type="http://schemas.openxmlformats.org/officeDocument/2006/relationships/externalLink" Target="externalLinks/externalLink122.xml"/><Relationship Id="rId16" Type="http://schemas.openxmlformats.org/officeDocument/2006/relationships/worksheet" Target="worksheets/sheet16.xml"/><Relationship Id="rId221" Type="http://schemas.openxmlformats.org/officeDocument/2006/relationships/externalLink" Target="externalLinks/externalLink143.xml"/><Relationship Id="rId242" Type="http://schemas.openxmlformats.org/officeDocument/2006/relationships/externalLink" Target="externalLinks/externalLink164.xml"/><Relationship Id="rId263" Type="http://schemas.openxmlformats.org/officeDocument/2006/relationships/externalLink" Target="externalLinks/externalLink185.xml"/><Relationship Id="rId284" Type="http://schemas.openxmlformats.org/officeDocument/2006/relationships/externalLink" Target="externalLinks/externalLink20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externalLink" Target="externalLinks/externalLink1.xml"/><Relationship Id="rId102" Type="http://schemas.openxmlformats.org/officeDocument/2006/relationships/externalLink" Target="externalLinks/externalLink24.xml"/><Relationship Id="rId123" Type="http://schemas.openxmlformats.org/officeDocument/2006/relationships/externalLink" Target="externalLinks/externalLink45.xml"/><Relationship Id="rId144" Type="http://schemas.openxmlformats.org/officeDocument/2006/relationships/externalLink" Target="externalLinks/externalLink66.xml"/><Relationship Id="rId90" Type="http://schemas.openxmlformats.org/officeDocument/2006/relationships/externalLink" Target="externalLinks/externalLink12.xml"/><Relationship Id="rId165" Type="http://schemas.openxmlformats.org/officeDocument/2006/relationships/externalLink" Target="externalLinks/externalLink87.xml"/><Relationship Id="rId186" Type="http://schemas.openxmlformats.org/officeDocument/2006/relationships/externalLink" Target="externalLinks/externalLink108.xml"/><Relationship Id="rId211" Type="http://schemas.openxmlformats.org/officeDocument/2006/relationships/externalLink" Target="externalLinks/externalLink133.xml"/><Relationship Id="rId232" Type="http://schemas.openxmlformats.org/officeDocument/2006/relationships/externalLink" Target="externalLinks/externalLink154.xml"/><Relationship Id="rId253" Type="http://schemas.openxmlformats.org/officeDocument/2006/relationships/externalLink" Target="externalLinks/externalLink175.xml"/><Relationship Id="rId274" Type="http://schemas.openxmlformats.org/officeDocument/2006/relationships/externalLink" Target="externalLinks/externalLink196.xml"/><Relationship Id="rId295" Type="http://schemas.openxmlformats.org/officeDocument/2006/relationships/externalLink" Target="externalLinks/externalLink217.xml"/><Relationship Id="rId309" Type="http://schemas.openxmlformats.org/officeDocument/2006/relationships/customXml" Target="../customXml/item4.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externalLink" Target="externalLinks/externalLink35.xml"/><Relationship Id="rId134" Type="http://schemas.openxmlformats.org/officeDocument/2006/relationships/externalLink" Target="externalLinks/externalLink56.xml"/><Relationship Id="rId80" Type="http://schemas.openxmlformats.org/officeDocument/2006/relationships/externalLink" Target="externalLinks/externalLink2.xml"/><Relationship Id="rId155" Type="http://schemas.openxmlformats.org/officeDocument/2006/relationships/externalLink" Target="externalLinks/externalLink77.xml"/><Relationship Id="rId176" Type="http://schemas.openxmlformats.org/officeDocument/2006/relationships/externalLink" Target="externalLinks/externalLink98.xml"/><Relationship Id="rId197" Type="http://schemas.openxmlformats.org/officeDocument/2006/relationships/externalLink" Target="externalLinks/externalLink119.xml"/><Relationship Id="rId201" Type="http://schemas.openxmlformats.org/officeDocument/2006/relationships/externalLink" Target="externalLinks/externalLink123.xml"/><Relationship Id="rId222" Type="http://schemas.openxmlformats.org/officeDocument/2006/relationships/externalLink" Target="externalLinks/externalLink144.xml"/><Relationship Id="rId243" Type="http://schemas.openxmlformats.org/officeDocument/2006/relationships/externalLink" Target="externalLinks/externalLink165.xml"/><Relationship Id="rId264" Type="http://schemas.openxmlformats.org/officeDocument/2006/relationships/externalLink" Target="externalLinks/externalLink186.xml"/><Relationship Id="rId285" Type="http://schemas.openxmlformats.org/officeDocument/2006/relationships/externalLink" Target="externalLinks/externalLink207.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25.xml"/><Relationship Id="rId124" Type="http://schemas.openxmlformats.org/officeDocument/2006/relationships/externalLink" Target="externalLinks/externalLink46.xml"/><Relationship Id="rId70" Type="http://schemas.openxmlformats.org/officeDocument/2006/relationships/worksheet" Target="worksheets/sheet70.xml"/><Relationship Id="rId91" Type="http://schemas.openxmlformats.org/officeDocument/2006/relationships/externalLink" Target="externalLinks/externalLink13.xml"/><Relationship Id="rId145" Type="http://schemas.openxmlformats.org/officeDocument/2006/relationships/externalLink" Target="externalLinks/externalLink67.xml"/><Relationship Id="rId166" Type="http://schemas.openxmlformats.org/officeDocument/2006/relationships/externalLink" Target="externalLinks/externalLink88.xml"/><Relationship Id="rId187" Type="http://schemas.openxmlformats.org/officeDocument/2006/relationships/externalLink" Target="externalLinks/externalLink109.xml"/><Relationship Id="rId1" Type="http://schemas.openxmlformats.org/officeDocument/2006/relationships/worksheet" Target="worksheets/sheet1.xml"/><Relationship Id="rId212" Type="http://schemas.openxmlformats.org/officeDocument/2006/relationships/externalLink" Target="externalLinks/externalLink134.xml"/><Relationship Id="rId233" Type="http://schemas.openxmlformats.org/officeDocument/2006/relationships/externalLink" Target="externalLinks/externalLink155.xml"/><Relationship Id="rId254" Type="http://schemas.openxmlformats.org/officeDocument/2006/relationships/externalLink" Target="externalLinks/externalLink176.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36.xml"/><Relationship Id="rId275" Type="http://schemas.openxmlformats.org/officeDocument/2006/relationships/externalLink" Target="externalLinks/externalLink197.xml"/><Relationship Id="rId296" Type="http://schemas.openxmlformats.org/officeDocument/2006/relationships/externalLink" Target="externalLinks/externalLink218.xml"/><Relationship Id="rId300" Type="http://schemas.openxmlformats.org/officeDocument/2006/relationships/externalLink" Target="externalLinks/externalLink222.xml"/><Relationship Id="rId60" Type="http://schemas.openxmlformats.org/officeDocument/2006/relationships/worksheet" Target="worksheets/sheet60.xml"/><Relationship Id="rId81" Type="http://schemas.openxmlformats.org/officeDocument/2006/relationships/externalLink" Target="externalLinks/externalLink3.xml"/><Relationship Id="rId135" Type="http://schemas.openxmlformats.org/officeDocument/2006/relationships/externalLink" Target="externalLinks/externalLink57.xml"/><Relationship Id="rId156" Type="http://schemas.openxmlformats.org/officeDocument/2006/relationships/externalLink" Target="externalLinks/externalLink78.xml"/><Relationship Id="rId177" Type="http://schemas.openxmlformats.org/officeDocument/2006/relationships/externalLink" Target="externalLinks/externalLink99.xml"/><Relationship Id="rId198" Type="http://schemas.openxmlformats.org/officeDocument/2006/relationships/externalLink" Target="externalLinks/externalLink120.xml"/><Relationship Id="rId202" Type="http://schemas.openxmlformats.org/officeDocument/2006/relationships/externalLink" Target="externalLinks/externalLink124.xml"/><Relationship Id="rId223" Type="http://schemas.openxmlformats.org/officeDocument/2006/relationships/externalLink" Target="externalLinks/externalLink145.xml"/><Relationship Id="rId244" Type="http://schemas.openxmlformats.org/officeDocument/2006/relationships/externalLink" Target="externalLinks/externalLink166.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externalLink" Target="externalLinks/externalLink187.xml"/><Relationship Id="rId286" Type="http://schemas.openxmlformats.org/officeDocument/2006/relationships/externalLink" Target="externalLinks/externalLink208.xml"/><Relationship Id="rId50" Type="http://schemas.openxmlformats.org/officeDocument/2006/relationships/worksheet" Target="worksheets/sheet50.xml"/><Relationship Id="rId104" Type="http://schemas.openxmlformats.org/officeDocument/2006/relationships/externalLink" Target="externalLinks/externalLink26.xml"/><Relationship Id="rId125" Type="http://schemas.openxmlformats.org/officeDocument/2006/relationships/externalLink" Target="externalLinks/externalLink47.xml"/><Relationship Id="rId146" Type="http://schemas.openxmlformats.org/officeDocument/2006/relationships/externalLink" Target="externalLinks/externalLink68.xml"/><Relationship Id="rId167" Type="http://schemas.openxmlformats.org/officeDocument/2006/relationships/externalLink" Target="externalLinks/externalLink89.xml"/><Relationship Id="rId188" Type="http://schemas.openxmlformats.org/officeDocument/2006/relationships/externalLink" Target="externalLinks/externalLink110.xml"/><Relationship Id="rId71" Type="http://schemas.openxmlformats.org/officeDocument/2006/relationships/worksheet" Target="worksheets/sheet71.xml"/><Relationship Id="rId92" Type="http://schemas.openxmlformats.org/officeDocument/2006/relationships/externalLink" Target="externalLinks/externalLink14.xml"/><Relationship Id="rId213" Type="http://schemas.openxmlformats.org/officeDocument/2006/relationships/externalLink" Target="externalLinks/externalLink135.xml"/><Relationship Id="rId234" Type="http://schemas.openxmlformats.org/officeDocument/2006/relationships/externalLink" Target="externalLinks/externalLink156.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externalLink" Target="externalLinks/externalLink177.xml"/><Relationship Id="rId276" Type="http://schemas.openxmlformats.org/officeDocument/2006/relationships/externalLink" Target="externalLinks/externalLink198.xml"/><Relationship Id="rId297" Type="http://schemas.openxmlformats.org/officeDocument/2006/relationships/externalLink" Target="externalLinks/externalLink219.xml"/><Relationship Id="rId40" Type="http://schemas.openxmlformats.org/officeDocument/2006/relationships/worksheet" Target="worksheets/sheet40.xml"/><Relationship Id="rId115" Type="http://schemas.openxmlformats.org/officeDocument/2006/relationships/externalLink" Target="externalLinks/externalLink37.xml"/><Relationship Id="rId136" Type="http://schemas.openxmlformats.org/officeDocument/2006/relationships/externalLink" Target="externalLinks/externalLink58.xml"/><Relationship Id="rId157" Type="http://schemas.openxmlformats.org/officeDocument/2006/relationships/externalLink" Target="externalLinks/externalLink79.xml"/><Relationship Id="rId178" Type="http://schemas.openxmlformats.org/officeDocument/2006/relationships/externalLink" Target="externalLinks/externalLink100.xml"/><Relationship Id="rId301"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externalLink" Target="externalLinks/externalLink4.xml"/><Relationship Id="rId199" Type="http://schemas.openxmlformats.org/officeDocument/2006/relationships/externalLink" Target="externalLinks/externalLink121.xml"/><Relationship Id="rId203" Type="http://schemas.openxmlformats.org/officeDocument/2006/relationships/externalLink" Target="externalLinks/externalLink125.xml"/><Relationship Id="rId19" Type="http://schemas.openxmlformats.org/officeDocument/2006/relationships/worksheet" Target="worksheets/sheet19.xml"/><Relationship Id="rId224" Type="http://schemas.openxmlformats.org/officeDocument/2006/relationships/externalLink" Target="externalLinks/externalLink146.xml"/><Relationship Id="rId245" Type="http://schemas.openxmlformats.org/officeDocument/2006/relationships/externalLink" Target="externalLinks/externalLink167.xml"/><Relationship Id="rId266" Type="http://schemas.openxmlformats.org/officeDocument/2006/relationships/externalLink" Target="externalLinks/externalLink188.xml"/><Relationship Id="rId287" Type="http://schemas.openxmlformats.org/officeDocument/2006/relationships/externalLink" Target="externalLinks/externalLink209.xml"/><Relationship Id="rId30" Type="http://schemas.openxmlformats.org/officeDocument/2006/relationships/worksheet" Target="worksheets/sheet30.xml"/><Relationship Id="rId105" Type="http://schemas.openxmlformats.org/officeDocument/2006/relationships/externalLink" Target="externalLinks/externalLink27.xml"/><Relationship Id="rId126" Type="http://schemas.openxmlformats.org/officeDocument/2006/relationships/externalLink" Target="externalLinks/externalLink48.xml"/><Relationship Id="rId147" Type="http://schemas.openxmlformats.org/officeDocument/2006/relationships/externalLink" Target="externalLinks/externalLink69.xml"/><Relationship Id="rId168" Type="http://schemas.openxmlformats.org/officeDocument/2006/relationships/externalLink" Target="externalLinks/externalLink90.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15.xml"/><Relationship Id="rId189" Type="http://schemas.openxmlformats.org/officeDocument/2006/relationships/externalLink" Target="externalLinks/externalLink111.xml"/><Relationship Id="rId3" Type="http://schemas.openxmlformats.org/officeDocument/2006/relationships/worksheet" Target="worksheets/sheet3.xml"/><Relationship Id="rId214" Type="http://schemas.openxmlformats.org/officeDocument/2006/relationships/externalLink" Target="externalLinks/externalLink136.xml"/><Relationship Id="rId235" Type="http://schemas.openxmlformats.org/officeDocument/2006/relationships/externalLink" Target="externalLinks/externalLink157.xml"/><Relationship Id="rId256" Type="http://schemas.openxmlformats.org/officeDocument/2006/relationships/externalLink" Target="externalLinks/externalLink178.xml"/><Relationship Id="rId277" Type="http://schemas.openxmlformats.org/officeDocument/2006/relationships/externalLink" Target="externalLinks/externalLink199.xml"/><Relationship Id="rId298" Type="http://schemas.openxmlformats.org/officeDocument/2006/relationships/externalLink" Target="externalLinks/externalLink220.xml"/><Relationship Id="rId116" Type="http://schemas.openxmlformats.org/officeDocument/2006/relationships/externalLink" Target="externalLinks/externalLink38.xml"/><Relationship Id="rId137" Type="http://schemas.openxmlformats.org/officeDocument/2006/relationships/externalLink" Target="externalLinks/externalLink59.xml"/><Relationship Id="rId158" Type="http://schemas.openxmlformats.org/officeDocument/2006/relationships/externalLink" Target="externalLinks/externalLink80.xml"/><Relationship Id="rId302" Type="http://schemas.openxmlformats.org/officeDocument/2006/relationships/connections" Target="connection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externalLink" Target="externalLinks/externalLink5.xml"/><Relationship Id="rId179" Type="http://schemas.openxmlformats.org/officeDocument/2006/relationships/externalLink" Target="externalLinks/externalLink101.xml"/><Relationship Id="rId190" Type="http://schemas.openxmlformats.org/officeDocument/2006/relationships/externalLink" Target="externalLinks/externalLink112.xml"/><Relationship Id="rId204" Type="http://schemas.openxmlformats.org/officeDocument/2006/relationships/externalLink" Target="externalLinks/externalLink126.xml"/><Relationship Id="rId225" Type="http://schemas.openxmlformats.org/officeDocument/2006/relationships/externalLink" Target="externalLinks/externalLink147.xml"/><Relationship Id="rId246" Type="http://schemas.openxmlformats.org/officeDocument/2006/relationships/externalLink" Target="externalLinks/externalLink168.xml"/><Relationship Id="rId267" Type="http://schemas.openxmlformats.org/officeDocument/2006/relationships/externalLink" Target="externalLinks/externalLink189.xml"/><Relationship Id="rId288" Type="http://schemas.openxmlformats.org/officeDocument/2006/relationships/externalLink" Target="externalLinks/externalLink210.xml"/><Relationship Id="rId106" Type="http://schemas.openxmlformats.org/officeDocument/2006/relationships/externalLink" Target="externalLinks/externalLink28.xml"/><Relationship Id="rId127" Type="http://schemas.openxmlformats.org/officeDocument/2006/relationships/externalLink" Target="externalLinks/externalLink49.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externalLink" Target="externalLinks/externalLink16.xml"/><Relationship Id="rId148" Type="http://schemas.openxmlformats.org/officeDocument/2006/relationships/externalLink" Target="externalLinks/externalLink70.xml"/><Relationship Id="rId169" Type="http://schemas.openxmlformats.org/officeDocument/2006/relationships/externalLink" Target="externalLinks/externalLink91.xml"/><Relationship Id="rId4" Type="http://schemas.openxmlformats.org/officeDocument/2006/relationships/worksheet" Target="worksheets/sheet4.xml"/><Relationship Id="rId180" Type="http://schemas.openxmlformats.org/officeDocument/2006/relationships/externalLink" Target="externalLinks/externalLink102.xml"/><Relationship Id="rId215" Type="http://schemas.openxmlformats.org/officeDocument/2006/relationships/externalLink" Target="externalLinks/externalLink137.xml"/><Relationship Id="rId236" Type="http://schemas.openxmlformats.org/officeDocument/2006/relationships/externalLink" Target="externalLinks/externalLink158.xml"/><Relationship Id="rId257" Type="http://schemas.openxmlformats.org/officeDocument/2006/relationships/externalLink" Target="externalLinks/externalLink179.xml"/><Relationship Id="rId278" Type="http://schemas.openxmlformats.org/officeDocument/2006/relationships/externalLink" Target="externalLinks/externalLink200.xml"/><Relationship Id="rId303" Type="http://schemas.openxmlformats.org/officeDocument/2006/relationships/styles" Target="styles.xml"/><Relationship Id="rId42" Type="http://schemas.openxmlformats.org/officeDocument/2006/relationships/worksheet" Target="worksheets/sheet42.xml"/><Relationship Id="rId84" Type="http://schemas.openxmlformats.org/officeDocument/2006/relationships/externalLink" Target="externalLinks/externalLink6.xml"/><Relationship Id="rId138" Type="http://schemas.openxmlformats.org/officeDocument/2006/relationships/externalLink" Target="externalLinks/externalLink60.xml"/><Relationship Id="rId191" Type="http://schemas.openxmlformats.org/officeDocument/2006/relationships/externalLink" Target="externalLinks/externalLink113.xml"/><Relationship Id="rId205" Type="http://schemas.openxmlformats.org/officeDocument/2006/relationships/externalLink" Target="externalLinks/externalLink127.xml"/><Relationship Id="rId247" Type="http://schemas.openxmlformats.org/officeDocument/2006/relationships/externalLink" Target="externalLinks/externalLink169.xml"/><Relationship Id="rId107" Type="http://schemas.openxmlformats.org/officeDocument/2006/relationships/externalLink" Target="externalLinks/externalLink29.xml"/><Relationship Id="rId289" Type="http://schemas.openxmlformats.org/officeDocument/2006/relationships/externalLink" Target="externalLinks/externalLink211.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externalLink" Target="externalLinks/externalLink71.xml"/><Relationship Id="rId95" Type="http://schemas.openxmlformats.org/officeDocument/2006/relationships/externalLink" Target="externalLinks/externalLink17.xml"/><Relationship Id="rId160" Type="http://schemas.openxmlformats.org/officeDocument/2006/relationships/externalLink" Target="externalLinks/externalLink82.xml"/><Relationship Id="rId216" Type="http://schemas.openxmlformats.org/officeDocument/2006/relationships/externalLink" Target="externalLinks/externalLink138.xml"/><Relationship Id="rId258" Type="http://schemas.openxmlformats.org/officeDocument/2006/relationships/externalLink" Target="externalLinks/externalLink180.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externalLink" Target="externalLinks/externalLink40.xml"/><Relationship Id="rId171" Type="http://schemas.openxmlformats.org/officeDocument/2006/relationships/externalLink" Target="externalLinks/externalLink93.xml"/><Relationship Id="rId227" Type="http://schemas.openxmlformats.org/officeDocument/2006/relationships/externalLink" Target="externalLinks/externalLink149.xml"/><Relationship Id="rId269" Type="http://schemas.openxmlformats.org/officeDocument/2006/relationships/externalLink" Target="externalLinks/externalLink191.xml"/><Relationship Id="rId33" Type="http://schemas.openxmlformats.org/officeDocument/2006/relationships/worksheet" Target="worksheets/sheet33.xml"/><Relationship Id="rId129" Type="http://schemas.openxmlformats.org/officeDocument/2006/relationships/externalLink" Target="externalLinks/externalLink51.xml"/><Relationship Id="rId280" Type="http://schemas.openxmlformats.org/officeDocument/2006/relationships/externalLink" Target="externalLinks/externalLink202.xml"/><Relationship Id="rId75" Type="http://schemas.openxmlformats.org/officeDocument/2006/relationships/worksheet" Target="worksheets/sheet75.xml"/><Relationship Id="rId140" Type="http://schemas.openxmlformats.org/officeDocument/2006/relationships/externalLink" Target="externalLinks/externalLink62.xml"/><Relationship Id="rId182" Type="http://schemas.openxmlformats.org/officeDocument/2006/relationships/externalLink" Target="externalLinks/externalLink104.xml"/><Relationship Id="rId6" Type="http://schemas.openxmlformats.org/officeDocument/2006/relationships/worksheet" Target="worksheets/sheet6.xml"/><Relationship Id="rId238" Type="http://schemas.openxmlformats.org/officeDocument/2006/relationships/externalLink" Target="externalLinks/externalLink160.xml"/><Relationship Id="rId291" Type="http://schemas.openxmlformats.org/officeDocument/2006/relationships/externalLink" Target="externalLinks/externalLink213.xml"/><Relationship Id="rId305"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3.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4.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'Gráfico 1'!$C$9</c:f>
              <c:strCache>
                <c:ptCount val="1"/>
                <c:pt idx="0">
                  <c:v>2022</c:v>
                </c:pt>
              </c:strCache>
            </c:strRef>
          </c:tx>
          <c:spPr>
            <a:solidFill>
              <a:schemeClr val="accent1">
                <a:lumMod val="50000"/>
              </a:schemeClr>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1'!$B$10:$B$15</c:f>
              <c:strCache>
                <c:ptCount val="6"/>
                <c:pt idx="0">
                  <c:v>Economía Mundial</c:v>
                </c:pt>
                <c:pt idx="1">
                  <c:v>Economías Avanzadas</c:v>
                </c:pt>
                <c:pt idx="2">
                  <c:v>Estados Unidos</c:v>
                </c:pt>
                <c:pt idx="3">
                  <c:v>Zona Euro</c:v>
                </c:pt>
                <c:pt idx="4">
                  <c:v>Mercados Emergentes y Economías en Desarrollo</c:v>
                </c:pt>
                <c:pt idx="5">
                  <c:v>China</c:v>
                </c:pt>
              </c:strCache>
            </c:strRef>
          </c:cat>
          <c:val>
            <c:numRef>
              <c:f>'Gráfico 1'!$C$10:$C$15</c:f>
              <c:numCache>
                <c:formatCode>_(* #,##0.0_);_(* \(#,##0.0\);_(* "-"??_);_(@_)</c:formatCode>
                <c:ptCount val="6"/>
                <c:pt idx="0">
                  <c:v>3.5</c:v>
                </c:pt>
                <c:pt idx="1">
                  <c:v>2.6</c:v>
                </c:pt>
                <c:pt idx="2">
                  <c:v>1.9</c:v>
                </c:pt>
                <c:pt idx="3">
                  <c:v>3.4</c:v>
                </c:pt>
                <c:pt idx="4">
                  <c:v>4.0999999999999996</c:v>
                </c:pt>
                <c:pt idx="5">
                  <c:v>3</c:v>
                </c:pt>
              </c:numCache>
            </c:numRef>
          </c:val>
          <c:extLst>
            <c:ext xmlns:c16="http://schemas.microsoft.com/office/drawing/2014/chart" uri="{C3380CC4-5D6E-409C-BE32-E72D297353CC}">
              <c16:uniqueId val="{00000000-108A-4DF4-8E36-99579A78A596}"/>
            </c:ext>
          </c:extLst>
        </c:ser>
        <c:ser>
          <c:idx val="1"/>
          <c:order val="1"/>
          <c:tx>
            <c:strRef>
              <c:f>'Gráfico 1'!$D$9</c:f>
              <c:strCache>
                <c:ptCount val="1"/>
                <c:pt idx="0">
                  <c:v>2023</c:v>
                </c:pt>
              </c:strCache>
            </c:strRef>
          </c:tx>
          <c:spPr>
            <a:solidFill>
              <a:schemeClr val="accent5">
                <a:lumMod val="20000"/>
                <a:lumOff val="80000"/>
              </a:schemeClr>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1'!$B$10:$B$15</c:f>
              <c:strCache>
                <c:ptCount val="6"/>
                <c:pt idx="0">
                  <c:v>Economía Mundial</c:v>
                </c:pt>
                <c:pt idx="1">
                  <c:v>Economías Avanzadas</c:v>
                </c:pt>
                <c:pt idx="2">
                  <c:v>Estados Unidos</c:v>
                </c:pt>
                <c:pt idx="3">
                  <c:v>Zona Euro</c:v>
                </c:pt>
                <c:pt idx="4">
                  <c:v>Mercados Emergentes y Economías en Desarrollo</c:v>
                </c:pt>
                <c:pt idx="5">
                  <c:v>China</c:v>
                </c:pt>
              </c:strCache>
            </c:strRef>
          </c:cat>
          <c:val>
            <c:numRef>
              <c:f>'Gráfico 1'!$D$10:$D$15</c:f>
              <c:numCache>
                <c:formatCode>_(* #,##0.0_);_(* \(#,##0.0\);_(* "-"??_);_(@_)</c:formatCode>
                <c:ptCount val="6"/>
                <c:pt idx="0">
                  <c:v>3.1</c:v>
                </c:pt>
                <c:pt idx="1">
                  <c:v>1.6</c:v>
                </c:pt>
                <c:pt idx="2">
                  <c:v>2.5</c:v>
                </c:pt>
                <c:pt idx="3">
                  <c:v>0.5</c:v>
                </c:pt>
                <c:pt idx="4">
                  <c:v>4.0999999999999996</c:v>
                </c:pt>
                <c:pt idx="5">
                  <c:v>5.2</c:v>
                </c:pt>
              </c:numCache>
            </c:numRef>
          </c:val>
          <c:extLst>
            <c:ext xmlns:c16="http://schemas.microsoft.com/office/drawing/2014/chart" uri="{C3380CC4-5D6E-409C-BE32-E72D297353CC}">
              <c16:uniqueId val="{00000001-108A-4DF4-8E36-99579A78A596}"/>
            </c:ext>
          </c:extLst>
        </c:ser>
        <c:dLbls>
          <c:showLegendKey val="0"/>
          <c:showVal val="1"/>
          <c:showCatName val="0"/>
          <c:showSerName val="0"/>
          <c:showPercent val="0"/>
          <c:showBubbleSize val="0"/>
        </c:dLbls>
        <c:gapWidth val="75"/>
        <c:axId val="1009565520"/>
        <c:axId val="1009567600"/>
      </c:barChart>
      <c:catAx>
        <c:axId val="100956552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DO"/>
          </a:p>
        </c:txPr>
        <c:crossAx val="1009567600"/>
        <c:crosses val="autoZero"/>
        <c:auto val="1"/>
        <c:lblAlgn val="ctr"/>
        <c:lblOffset val="100"/>
        <c:noMultiLvlLbl val="0"/>
      </c:catAx>
      <c:valAx>
        <c:axId val="1009567600"/>
        <c:scaling>
          <c:orientation val="minMax"/>
        </c:scaling>
        <c:delete val="1"/>
        <c:axPos val="l"/>
        <c:numFmt formatCode="_(* #,##0.0_);_(* \(#,##0.0\);_(* &quot;-&quot;??_);_(@_)" sourceLinked="1"/>
        <c:majorTickMark val="none"/>
        <c:minorTickMark val="none"/>
        <c:tickLblPos val="nextTo"/>
        <c:crossAx val="1009565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D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chemeClr val="tx1"/>
          </a:solidFill>
        </a:defRPr>
      </a:pPr>
      <a:endParaRPr lang="es-D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7045452003481867E-2"/>
          <c:y val="3.8955273657311822E-2"/>
          <c:w val="0.95833333954704436"/>
          <c:h val="0.65758091375631456"/>
        </c:manualLayout>
      </c:layout>
      <c:lineChart>
        <c:grouping val="standard"/>
        <c:varyColors val="0"/>
        <c:ser>
          <c:idx val="0"/>
          <c:order val="0"/>
          <c:tx>
            <c:strRef>
              <c:f>'Gráfico 11'!$P$3</c:f>
              <c:strCache>
                <c:ptCount val="1"/>
                <c:pt idx="0">
                  <c:v>Compra</c:v>
                </c:pt>
              </c:strCache>
            </c:strRef>
          </c:tx>
          <c:spPr>
            <a:ln w="28575" cap="rnd">
              <a:solidFill>
                <a:srgbClr val="103A98"/>
              </a:solidFill>
              <a:round/>
            </a:ln>
            <a:effectLst>
              <a:outerShdw blurRad="50800" dist="12700" dir="2700000" algn="tl" rotWithShape="0">
                <a:prstClr val="black">
                  <a:alpha val="20000"/>
                </a:prstClr>
              </a:outerShdw>
            </a:effectLst>
          </c:spPr>
          <c:marker>
            <c:symbol val="none"/>
          </c:marker>
          <c:dLbls>
            <c:dLbl>
              <c:idx val="0"/>
              <c:layout>
                <c:manualLayout>
                  <c:x val="-4.5454538675951638E-2"/>
                  <c:y val="4.90985629488519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93B-46FB-9E5C-F68368EC41A3}"/>
                </c:ext>
              </c:extLst>
            </c:dLbl>
            <c:dLbl>
              <c:idx val="8"/>
              <c:layout>
                <c:manualLayout>
                  <c:x val="-3.5984843118461785E-2"/>
                  <c:y val="2.7617941658729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93B-46FB-9E5C-F68368EC41A3}"/>
                </c:ext>
              </c:extLst>
            </c:dLbl>
            <c:dLbl>
              <c:idx val="12"/>
              <c:layout>
                <c:manualLayout>
                  <c:x val="-2.8409086672469774E-2"/>
                  <c:y val="5.52358833174584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93B-46FB-9E5C-F68368EC41A3}"/>
                </c:ext>
              </c:extLst>
            </c:dLbl>
            <c:dLbl>
              <c:idx val="16"/>
              <c:layout>
                <c:manualLayout>
                  <c:x val="-2.8985503571138299E-2"/>
                  <c:y val="2.7617941658729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93B-46FB-9E5C-F68368EC41A3}"/>
                </c:ext>
              </c:extLst>
            </c:dLbl>
            <c:dLbl>
              <c:idx val="19"/>
              <c:layout>
                <c:manualLayout>
                  <c:x val="-1.9323669047425652E-2"/>
                  <c:y val="3.68239222116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93B-46FB-9E5C-F68368EC41A3}"/>
                </c:ext>
              </c:extLst>
            </c:dLbl>
            <c:dLbl>
              <c:idx val="23"/>
              <c:layout>
                <c:manualLayout>
                  <c:x val="-3.7878782229959699E-3"/>
                  <c:y val="2.4549281474425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93B-46FB-9E5C-F68368EC41A3}"/>
                </c:ext>
              </c:extLst>
            </c:dLbl>
            <c:spPr>
              <a:noFill/>
              <a:ln>
                <a:noFill/>
              </a:ln>
              <a:effectLst/>
            </c:spPr>
            <c:txPr>
              <a:bodyPr rot="0" spcFirstLastPara="1" vertOverflow="ellipsis" vert="horz" wrap="square" lIns="38100" tIns="19050" rIns="38100" bIns="19050" anchor="ctr" anchorCtr="0">
                <a:spAutoFit/>
              </a:bodyPr>
              <a:lstStyle/>
              <a:p>
                <a:pPr algn="ctr">
                  <a:defRPr lang="en-US" sz="1000" b="1" i="0" u="none" strike="noStrike" kern="1200" baseline="0">
                    <a:solidFill>
                      <a:sysClr val="windowText" lastClr="000000"/>
                    </a:solidFill>
                    <a:latin typeface="+mn-lt"/>
                    <a:ea typeface="+mn-ea"/>
                    <a:cs typeface="+mn-cs"/>
                  </a:defRPr>
                </a:pPr>
                <a:endParaRPr lang="es-D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noFill/>
                      <a:round/>
                    </a:ln>
                    <a:effectLst/>
                  </c:spPr>
                </c15:leaderLines>
              </c:ext>
            </c:extLst>
          </c:dLbls>
          <c:cat>
            <c:multiLvlStrRef>
              <c:f>'Gráfico 11'!$N$4:$O$27</c:f>
              <c:multiLvlStrCache>
                <c:ptCount val="2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lvl>
                <c:lvl>
                  <c:pt idx="0">
                    <c:v>2022</c:v>
                  </c:pt>
                  <c:pt idx="12">
                    <c:v>2023</c:v>
                  </c:pt>
                </c:lvl>
              </c:multiLvlStrCache>
            </c:multiLvlStrRef>
          </c:cat>
          <c:val>
            <c:numRef>
              <c:f>'Gráfico 11'!$P$4:$P$27</c:f>
              <c:numCache>
                <c:formatCode>0.00</c:formatCode>
                <c:ptCount val="24"/>
                <c:pt idx="0">
                  <c:v>57.524000000000001</c:v>
                </c:pt>
                <c:pt idx="1">
                  <c:v>56.380299999999998</c:v>
                </c:pt>
                <c:pt idx="2">
                  <c:v>54.8247</c:v>
                </c:pt>
                <c:pt idx="3">
                  <c:v>54.947499999999998</c:v>
                </c:pt>
                <c:pt idx="4">
                  <c:v>55.059199999999997</c:v>
                </c:pt>
                <c:pt idx="5">
                  <c:v>54.732999999999997</c:v>
                </c:pt>
                <c:pt idx="6">
                  <c:v>54.469900000000003</c:v>
                </c:pt>
                <c:pt idx="7">
                  <c:v>53.568399999999997</c:v>
                </c:pt>
                <c:pt idx="8">
                  <c:v>53.172499999999999</c:v>
                </c:pt>
                <c:pt idx="9">
                  <c:v>53.6738</c:v>
                </c:pt>
                <c:pt idx="10">
                  <c:v>54.206000000000003</c:v>
                </c:pt>
                <c:pt idx="11">
                  <c:v>55.2363</c:v>
                </c:pt>
                <c:pt idx="12">
                  <c:v>56.366399999999999</c:v>
                </c:pt>
                <c:pt idx="13">
                  <c:v>55.841799999999999</c:v>
                </c:pt>
                <c:pt idx="14">
                  <c:v>54.770899999999997</c:v>
                </c:pt>
                <c:pt idx="15">
                  <c:v>54.529899999999998</c:v>
                </c:pt>
                <c:pt idx="16">
                  <c:v>54.377499999999998</c:v>
                </c:pt>
                <c:pt idx="17">
                  <c:v>54.773800000000001</c:v>
                </c:pt>
                <c:pt idx="18">
                  <c:v>55.736899999999999</c:v>
                </c:pt>
                <c:pt idx="19">
                  <c:v>56.488199999999999</c:v>
                </c:pt>
                <c:pt idx="20">
                  <c:v>56.621699999999997</c:v>
                </c:pt>
                <c:pt idx="21">
                  <c:v>56.676699999999997</c:v>
                </c:pt>
                <c:pt idx="22">
                  <c:v>56.707999999999998</c:v>
                </c:pt>
                <c:pt idx="23">
                  <c:v>57.232700000000001</c:v>
                </c:pt>
              </c:numCache>
            </c:numRef>
          </c:val>
          <c:smooth val="0"/>
          <c:extLst>
            <c:ext xmlns:c16="http://schemas.microsoft.com/office/drawing/2014/chart" uri="{C3380CC4-5D6E-409C-BE32-E72D297353CC}">
              <c16:uniqueId val="{00000006-C93B-46FB-9E5C-F68368EC41A3}"/>
            </c:ext>
          </c:extLst>
        </c:ser>
        <c:ser>
          <c:idx val="1"/>
          <c:order val="1"/>
          <c:tx>
            <c:strRef>
              <c:f>'Gráfico 11'!$Q$3</c:f>
              <c:strCache>
                <c:ptCount val="1"/>
                <c:pt idx="0">
                  <c:v>Venta</c:v>
                </c:pt>
              </c:strCache>
            </c:strRef>
          </c:tx>
          <c:spPr>
            <a:ln w="28575" cap="rnd">
              <a:solidFill>
                <a:srgbClr val="C00000"/>
              </a:solidFill>
              <a:round/>
            </a:ln>
            <a:effectLst>
              <a:outerShdw blurRad="50800" dist="12700" dir="2700000" algn="tl" rotWithShape="0">
                <a:prstClr val="black">
                  <a:alpha val="20000"/>
                </a:prstClr>
              </a:outerShdw>
            </a:effectLst>
          </c:spPr>
          <c:marker>
            <c:symbol val="none"/>
          </c:marker>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93B-46FB-9E5C-F68368EC41A3}"/>
                </c:ext>
              </c:extLst>
            </c:dLbl>
            <c:dLbl>
              <c:idx val="8"/>
              <c:layout>
                <c:manualLayout>
                  <c:x val="-3.9772721341457686E-2"/>
                  <c:y val="-3.98925823959422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93B-46FB-9E5C-F68368EC41A3}"/>
                </c:ext>
              </c:extLst>
            </c:dLbl>
            <c:dLbl>
              <c:idx val="12"/>
              <c:layout>
                <c:manualLayout>
                  <c:x val="-3.5984843118461715E-2"/>
                  <c:y val="-2.7617941658729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93B-46FB-9E5C-F68368EC41A3}"/>
                </c:ext>
              </c:extLst>
            </c:dLbl>
            <c:dLbl>
              <c:idx val="16"/>
              <c:layout>
                <c:manualLayout>
                  <c:x val="-2.7375197817186173E-2"/>
                  <c:y val="-3.68239222116390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93B-46FB-9E5C-F68368EC41A3}"/>
                </c:ext>
              </c:extLst>
            </c:dLbl>
            <c:dLbl>
              <c:idx val="19"/>
              <c:layout>
                <c:manualLayout>
                  <c:x val="-4.5088561110659696E-2"/>
                  <c:y val="-2.7617941658729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93B-46FB-9E5C-F68368EC41A3}"/>
                </c:ext>
              </c:extLst>
            </c:dLbl>
            <c:dLbl>
              <c:idx val="23"/>
              <c:layout>
                <c:manualLayout>
                  <c:x val="-1.1363634668987909E-2"/>
                  <c:y val="-1.841196110581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93B-46FB-9E5C-F68368EC41A3}"/>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D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noFill/>
                      <a:round/>
                    </a:ln>
                    <a:effectLst/>
                  </c:spPr>
                </c15:leaderLines>
              </c:ext>
            </c:extLst>
          </c:dLbls>
          <c:cat>
            <c:multiLvlStrRef>
              <c:f>'Gráfico 11'!$N$4:$O$27</c:f>
              <c:multiLvlStrCache>
                <c:ptCount val="2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lvl>
                <c:lvl>
                  <c:pt idx="0">
                    <c:v>2022</c:v>
                  </c:pt>
                  <c:pt idx="12">
                    <c:v>2023</c:v>
                  </c:pt>
                </c:lvl>
              </c:multiLvlStrCache>
            </c:multiLvlStrRef>
          </c:cat>
          <c:val>
            <c:numRef>
              <c:f>'Gráfico 11'!$Q$4:$Q$27</c:f>
              <c:numCache>
                <c:formatCode>0.00</c:formatCode>
                <c:ptCount val="24"/>
                <c:pt idx="0">
                  <c:v>57.832599999999999</c:v>
                </c:pt>
                <c:pt idx="1">
                  <c:v>56.784100000000002</c:v>
                </c:pt>
                <c:pt idx="2">
                  <c:v>55.119100000000003</c:v>
                </c:pt>
                <c:pt idx="3">
                  <c:v>55.200899999999997</c:v>
                </c:pt>
                <c:pt idx="4">
                  <c:v>55.3232</c:v>
                </c:pt>
                <c:pt idx="5">
                  <c:v>54.996699999999997</c:v>
                </c:pt>
                <c:pt idx="6">
                  <c:v>54.720999999999997</c:v>
                </c:pt>
                <c:pt idx="7">
                  <c:v>53.8767</c:v>
                </c:pt>
                <c:pt idx="8">
                  <c:v>53.524299999999997</c:v>
                </c:pt>
                <c:pt idx="9">
                  <c:v>54.052900000000008</c:v>
                </c:pt>
                <c:pt idx="10">
                  <c:v>54.601500000000001</c:v>
                </c:pt>
                <c:pt idx="11">
                  <c:v>55.65890000000001</c:v>
                </c:pt>
                <c:pt idx="12">
                  <c:v>56.708399999999997</c:v>
                </c:pt>
                <c:pt idx="13">
                  <c:v>56.1479</c:v>
                </c:pt>
                <c:pt idx="14">
                  <c:v>55.103999999999999</c:v>
                </c:pt>
                <c:pt idx="15">
                  <c:v>54.905200000000001</c:v>
                </c:pt>
                <c:pt idx="16">
                  <c:v>54.689799999999998</c:v>
                </c:pt>
                <c:pt idx="17">
                  <c:v>55.119700000000002</c:v>
                </c:pt>
                <c:pt idx="18">
                  <c:v>56.1066</c:v>
                </c:pt>
                <c:pt idx="19">
                  <c:v>56.779899999999998</c:v>
                </c:pt>
                <c:pt idx="20">
                  <c:v>56.912399999999998</c:v>
                </c:pt>
                <c:pt idx="21">
                  <c:v>56.8842</c:v>
                </c:pt>
                <c:pt idx="22">
                  <c:v>56.992699999999999</c:v>
                </c:pt>
                <c:pt idx="23">
                  <c:v>57.540399999999998</c:v>
                </c:pt>
              </c:numCache>
            </c:numRef>
          </c:val>
          <c:smooth val="0"/>
          <c:extLst>
            <c:ext xmlns:c16="http://schemas.microsoft.com/office/drawing/2014/chart" uri="{C3380CC4-5D6E-409C-BE32-E72D297353CC}">
              <c16:uniqueId val="{0000000D-C93B-46FB-9E5C-F68368EC41A3}"/>
            </c:ext>
          </c:extLst>
        </c:ser>
        <c:dLbls>
          <c:showLegendKey val="0"/>
          <c:showVal val="0"/>
          <c:showCatName val="0"/>
          <c:showSerName val="0"/>
          <c:showPercent val="0"/>
          <c:showBubbleSize val="0"/>
        </c:dLbls>
        <c:smooth val="0"/>
        <c:axId val="535846959"/>
        <c:axId val="504704015"/>
      </c:lineChart>
      <c:catAx>
        <c:axId val="5358469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Avenir Next LT Pro" panose="020B0504020202020204" pitchFamily="34" charset="0"/>
                <a:ea typeface="+mn-ea"/>
                <a:cs typeface="+mn-cs"/>
              </a:defRPr>
            </a:pPr>
            <a:endParaRPr lang="es-DO"/>
          </a:p>
        </c:txPr>
        <c:crossAx val="504704015"/>
        <c:crosses val="autoZero"/>
        <c:auto val="1"/>
        <c:lblAlgn val="ctr"/>
        <c:lblOffset val="100"/>
        <c:noMultiLvlLbl val="0"/>
      </c:catAx>
      <c:valAx>
        <c:axId val="504704015"/>
        <c:scaling>
          <c:orientation val="minMax"/>
        </c:scaling>
        <c:delete val="1"/>
        <c:axPos val="l"/>
        <c:numFmt formatCode="0.00" sourceLinked="1"/>
        <c:majorTickMark val="none"/>
        <c:minorTickMark val="none"/>
        <c:tickLblPos val="nextTo"/>
        <c:crossAx val="5358469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Avenir Next LT Pro" panose="020B0504020202020204" pitchFamily="34" charset="0"/>
              <a:ea typeface="+mn-ea"/>
              <a:cs typeface="+mn-cs"/>
            </a:defRPr>
          </a:pPr>
          <a:endParaRPr lang="es-DO"/>
        </a:p>
      </c:txPr>
    </c:legend>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tx>
            <c:strRef>
              <c:f>'Gráfico 12'!$D$27</c:f>
              <c:strCache>
                <c:ptCount val="1"/>
                <c:pt idx="0">
                  <c:v>Recaudado 2022</c:v>
                </c:pt>
              </c:strCache>
            </c:strRef>
          </c:tx>
          <c:spPr>
            <a:solidFill>
              <a:schemeClr val="accent1">
                <a:shade val="65000"/>
              </a:schemeClr>
            </a:solidFill>
            <a:ln>
              <a:noFill/>
            </a:ln>
            <a:effectLst/>
          </c:spPr>
          <c:invertIfNegative val="0"/>
          <c:dLbls>
            <c:dLbl>
              <c:idx val="0"/>
              <c:layout>
                <c:manualLayout>
                  <c:x val="-1.1860637509266123E-2"/>
                  <c:y val="-1.31795693843792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A12-4A62-A7D5-9943A1A7CDFA}"/>
                </c:ext>
              </c:extLst>
            </c:dLbl>
            <c:dLbl>
              <c:idx val="1"/>
              <c:layout>
                <c:manualLayout>
                  <c:x val="-6.918705213738571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A12-4A62-A7D5-9943A1A7CDFA}"/>
                </c:ext>
              </c:extLst>
            </c:dLbl>
            <c:dLbl>
              <c:idx val="2"/>
              <c:layout>
                <c:manualLayout>
                  <c:x val="-1.7447249959676829E-2"/>
                  <c:y val="4.393189794792986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A12-4A62-A7D5-9943A1A7CDFA}"/>
                </c:ext>
              </c:extLst>
            </c:dLbl>
            <c:spPr>
              <a:noFill/>
              <a:ln>
                <a:noFill/>
              </a:ln>
              <a:effectLst/>
            </c:spPr>
            <c:txPr>
              <a:bodyPr rot="0" spcFirstLastPara="1" vertOverflow="ellipsis" vert="horz" wrap="square" anchor="ctr" anchorCtr="1"/>
              <a:lstStyle/>
              <a:p>
                <a:pPr>
                  <a:defRPr sz="1050" b="1" i="0" u="none" strike="noStrike" kern="1200" baseline="0">
                    <a:solidFill>
                      <a:sysClr val="windowText" lastClr="000000"/>
                    </a:solidFill>
                    <a:latin typeface="Avenir Next LT Pro" panose="020B0504020202020204" pitchFamily="34" charset="0"/>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'Gráfico 12'!$C$28:$C$30</c:f>
              <c:strCache>
                <c:ptCount val="3"/>
                <c:pt idx="0">
                  <c:v>TN</c:v>
                </c:pt>
                <c:pt idx="1">
                  <c:v>DGII</c:v>
                </c:pt>
                <c:pt idx="2">
                  <c:v>DGA</c:v>
                </c:pt>
              </c:strCache>
            </c:strRef>
          </c:cat>
          <c:val>
            <c:numRef>
              <c:f>'Gráfico 12'!$D$28:$D$30</c:f>
              <c:numCache>
                <c:formatCode>_(* #,##0.0_);_(* \(#,##0.0\);_(* "-"??_);_(@_)</c:formatCode>
                <c:ptCount val="3"/>
                <c:pt idx="0">
                  <c:v>68765.817235570008</c:v>
                </c:pt>
                <c:pt idx="1">
                  <c:v>656817.37534389901</c:v>
                </c:pt>
                <c:pt idx="2">
                  <c:v>230911.45656729001</c:v>
                </c:pt>
              </c:numCache>
            </c:numRef>
          </c:val>
          <c:extLst>
            <c:ext xmlns:c16="http://schemas.microsoft.com/office/drawing/2014/chart" uri="{C3380CC4-5D6E-409C-BE32-E72D297353CC}">
              <c16:uniqueId val="{00000003-1A12-4A62-A7D5-9943A1A7CDFA}"/>
            </c:ext>
          </c:extLst>
        </c:ser>
        <c:ser>
          <c:idx val="1"/>
          <c:order val="1"/>
          <c:tx>
            <c:strRef>
              <c:f>'Gráfico 12'!$E$27</c:f>
              <c:strCache>
                <c:ptCount val="1"/>
                <c:pt idx="0">
                  <c:v>Presupuesto Vigente 2023</c:v>
                </c:pt>
              </c:strCache>
            </c:strRef>
          </c:tx>
          <c:spPr>
            <a:solidFill>
              <a:schemeClr val="accent1"/>
            </a:solidFill>
            <a:ln>
              <a:noFill/>
            </a:ln>
            <a:effectLst/>
          </c:spPr>
          <c:invertIfNegative val="0"/>
          <c:dLbls>
            <c:dLbl>
              <c:idx val="2"/>
              <c:layout>
                <c:manualLayout>
                  <c:x val="2.7932960893854749E-3"/>
                  <c:y val="-4.39318979479306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A12-4A62-A7D5-9943A1A7CDFA}"/>
                </c:ext>
              </c:extLst>
            </c:dLbl>
            <c:spPr>
              <a:noFill/>
              <a:ln>
                <a:noFill/>
              </a:ln>
              <a:effectLst/>
            </c:spPr>
            <c:txPr>
              <a:bodyPr rot="0" spcFirstLastPara="1" vertOverflow="ellipsis" vert="horz" wrap="square" anchor="ctr" anchorCtr="1"/>
              <a:lstStyle/>
              <a:p>
                <a:pPr>
                  <a:defRPr sz="1050" b="1" i="0" u="none" strike="noStrike" kern="1200" baseline="0">
                    <a:solidFill>
                      <a:sysClr val="windowText" lastClr="000000"/>
                    </a:solidFill>
                    <a:latin typeface="Avenir Next LT Pro" panose="020B0504020202020204" pitchFamily="34" charset="0"/>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12'!$C$28:$C$30</c:f>
              <c:strCache>
                <c:ptCount val="3"/>
                <c:pt idx="0">
                  <c:v>TN</c:v>
                </c:pt>
                <c:pt idx="1">
                  <c:v>DGII</c:v>
                </c:pt>
                <c:pt idx="2">
                  <c:v>DGA</c:v>
                </c:pt>
              </c:strCache>
            </c:strRef>
          </c:cat>
          <c:val>
            <c:numRef>
              <c:f>'Gráfico 12'!$E$28:$E$30</c:f>
              <c:numCache>
                <c:formatCode>#,##0.0_);\(#,##0.0\)</c:formatCode>
                <c:ptCount val="3"/>
                <c:pt idx="0">
                  <c:v>53664.491997949997</c:v>
                </c:pt>
                <c:pt idx="1">
                  <c:v>761216.72881200002</c:v>
                </c:pt>
                <c:pt idx="2">
                  <c:v>242933.01672499999</c:v>
                </c:pt>
              </c:numCache>
            </c:numRef>
          </c:val>
          <c:extLst>
            <c:ext xmlns:c16="http://schemas.microsoft.com/office/drawing/2014/chart" uri="{C3380CC4-5D6E-409C-BE32-E72D297353CC}">
              <c16:uniqueId val="{00000005-1A12-4A62-A7D5-9943A1A7CDFA}"/>
            </c:ext>
          </c:extLst>
        </c:ser>
        <c:ser>
          <c:idx val="2"/>
          <c:order val="2"/>
          <c:tx>
            <c:strRef>
              <c:f>'Gráfico 12'!$F$27</c:f>
              <c:strCache>
                <c:ptCount val="1"/>
                <c:pt idx="0">
                  <c:v>Recaudado 2023</c:v>
                </c:pt>
              </c:strCache>
            </c:strRef>
          </c:tx>
          <c:spPr>
            <a:solidFill>
              <a:schemeClr val="accent1">
                <a:tint val="65000"/>
              </a:schemeClr>
            </a:solidFill>
            <a:ln>
              <a:noFill/>
            </a:ln>
            <a:effectLst/>
          </c:spPr>
          <c:invertIfNegative val="0"/>
          <c:dLbls>
            <c:dLbl>
              <c:idx val="0"/>
              <c:layout>
                <c:manualLayout>
                  <c:x val="1.5814183345688165E-2"/>
                  <c:y val="4.39318979479306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A12-4A62-A7D5-9943A1A7CDFA}"/>
                </c:ext>
              </c:extLst>
            </c:dLbl>
            <c:dLbl>
              <c:idx val="1"/>
              <c:layout>
                <c:manualLayout>
                  <c:x val="2.2732888559426737E-2"/>
                  <c:y val="-6.048419178106832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A12-4A62-A7D5-9943A1A7CDFA}"/>
                </c:ext>
              </c:extLst>
            </c:dLbl>
            <c:dLbl>
              <c:idx val="2"/>
              <c:layout>
                <c:manualLayout>
                  <c:x val="2.3721275018532245E-2"/>
                  <c:y val="-6.048419178106832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A12-4A62-A7D5-9943A1A7CDFA}"/>
                </c:ext>
              </c:extLst>
            </c:dLbl>
            <c:spPr>
              <a:noFill/>
              <a:ln>
                <a:noFill/>
              </a:ln>
              <a:effectLst/>
            </c:spPr>
            <c:txPr>
              <a:bodyPr rot="0" spcFirstLastPara="1" vertOverflow="ellipsis" vert="horz" wrap="square" anchor="ctr" anchorCtr="1"/>
              <a:lstStyle/>
              <a:p>
                <a:pPr>
                  <a:defRPr sz="1050" b="1" i="0" u="none" strike="noStrike" kern="1200" baseline="0">
                    <a:solidFill>
                      <a:sysClr val="windowText" lastClr="000000"/>
                    </a:solidFill>
                    <a:latin typeface="Avenir Next LT Pro" panose="020B0504020202020204" pitchFamily="34" charset="0"/>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'Gráfico 12'!$C$28:$C$30</c:f>
              <c:strCache>
                <c:ptCount val="3"/>
                <c:pt idx="0">
                  <c:v>TN</c:v>
                </c:pt>
                <c:pt idx="1">
                  <c:v>DGII</c:v>
                </c:pt>
                <c:pt idx="2">
                  <c:v>DGA</c:v>
                </c:pt>
              </c:strCache>
            </c:strRef>
          </c:cat>
          <c:val>
            <c:numRef>
              <c:f>'Gráfico 12'!$F$28:$F$30</c:f>
              <c:numCache>
                <c:formatCode>#,##0.0_);\(#,##0.0\)</c:formatCode>
                <c:ptCount val="3"/>
                <c:pt idx="0">
                  <c:v>50069.662573250003</c:v>
                </c:pt>
                <c:pt idx="1">
                  <c:v>766908.08193999995</c:v>
                </c:pt>
                <c:pt idx="2">
                  <c:v>224938.62551579002</c:v>
                </c:pt>
              </c:numCache>
            </c:numRef>
          </c:val>
          <c:extLst>
            <c:ext xmlns:c16="http://schemas.microsoft.com/office/drawing/2014/chart" uri="{C3380CC4-5D6E-409C-BE32-E72D297353CC}">
              <c16:uniqueId val="{00000009-1A12-4A62-A7D5-9943A1A7CDFA}"/>
            </c:ext>
          </c:extLst>
        </c:ser>
        <c:dLbls>
          <c:dLblPos val="outEnd"/>
          <c:showLegendKey val="0"/>
          <c:showVal val="1"/>
          <c:showCatName val="0"/>
          <c:showSerName val="0"/>
          <c:showPercent val="0"/>
          <c:showBubbleSize val="0"/>
        </c:dLbls>
        <c:gapWidth val="219"/>
        <c:overlap val="-27"/>
        <c:axId val="1681489583"/>
        <c:axId val="1681481263"/>
      </c:barChart>
      <c:catAx>
        <c:axId val="1681489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Avenir Next LT Pro" panose="020B0504020202020204" pitchFamily="34" charset="0"/>
                <a:ea typeface="+mn-ea"/>
                <a:cs typeface="+mn-cs"/>
              </a:defRPr>
            </a:pPr>
            <a:endParaRPr lang="es-DO"/>
          </a:p>
        </c:txPr>
        <c:crossAx val="1681481263"/>
        <c:crosses val="autoZero"/>
        <c:auto val="1"/>
        <c:lblAlgn val="ctr"/>
        <c:lblOffset val="100"/>
        <c:noMultiLvlLbl val="0"/>
      </c:catAx>
      <c:valAx>
        <c:axId val="1681481263"/>
        <c:scaling>
          <c:orientation val="minMax"/>
        </c:scaling>
        <c:delete val="1"/>
        <c:axPos val="l"/>
        <c:numFmt formatCode="_(* #,##0.0_);_(* \(#,##0.0\);_(* &quot;-&quot;??_);_(@_)" sourceLinked="1"/>
        <c:majorTickMark val="none"/>
        <c:minorTickMark val="none"/>
        <c:tickLblPos val="nextTo"/>
        <c:crossAx val="1681489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ysClr val="windowText" lastClr="000000"/>
              </a:solidFill>
              <a:latin typeface="Avenir Next LT Pro" panose="020B0504020202020204" pitchFamily="34" charset="0"/>
              <a:ea typeface="+mn-ea"/>
              <a:cs typeface="+mn-cs"/>
            </a:defRPr>
          </a:pPr>
          <a:endParaRPr lang="es-DO"/>
        </a:p>
      </c:txPr>
    </c:legend>
    <c:plotVisOnly val="1"/>
    <c:dispBlanksAs val="gap"/>
    <c:showDLblsOverMax val="0"/>
  </c:chart>
  <c:spPr>
    <a:noFill/>
    <a:ln w="9525" cap="flat" cmpd="sng" algn="ctr">
      <a:noFill/>
      <a:round/>
    </a:ln>
    <a:effectLst/>
  </c:spPr>
  <c:txPr>
    <a:bodyPr/>
    <a:lstStyle/>
    <a:p>
      <a:pPr>
        <a:defRPr sz="1050" b="1">
          <a:solidFill>
            <a:sysClr val="windowText" lastClr="000000"/>
          </a:solidFill>
          <a:latin typeface="Avenir Next LT Pro" panose="020B0504020202020204" pitchFamily="34" charset="0"/>
        </a:defRPr>
      </a:pPr>
      <a:endParaRPr lang="es-D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'Gráfico 13'!$D$8:$D$9</c:f>
              <c:strCache>
                <c:ptCount val="2"/>
                <c:pt idx="0">
                  <c:v>Pres. Vigente</c:v>
                </c:pt>
              </c:strCache>
            </c:strRef>
          </c:tx>
          <c:spPr>
            <a:solidFill>
              <a:schemeClr val="accent1">
                <a:lumMod val="50000"/>
              </a:schemeClr>
            </a:solidFill>
            <a:ln>
              <a:noFill/>
            </a:ln>
            <a:effectLst>
              <a:outerShdw blurRad="50800" dist="38100" dir="2700000" algn="tl" rotWithShape="0">
                <a:prstClr val="black">
                  <a:alpha val="30000"/>
                </a:prstClr>
              </a:outerShdw>
            </a:effectLst>
          </c:spPr>
          <c:invertIfNegative val="0"/>
          <c:dLbls>
            <c:dLbl>
              <c:idx val="0"/>
              <c:layout>
                <c:manualLayout>
                  <c:x val="-1.3879250520471894E-2"/>
                  <c:y val="5.092592592592584E-2"/>
                </c:manualLayout>
              </c:layout>
              <c:showLegendKey val="0"/>
              <c:showVal val="1"/>
              <c:showCatName val="0"/>
              <c:showSerName val="0"/>
              <c:showPercent val="0"/>
              <c:showBubbleSize val="0"/>
              <c:extLst>
                <c:ext xmlns:c15="http://schemas.microsoft.com/office/drawing/2012/chart" uri="{CE6537A1-D6FC-4f65-9D91-7224C49458BB}">
                  <c15:layout>
                    <c:manualLayout>
                      <c:w val="0.23646090040271683"/>
                      <c:h val="0.18960666375036453"/>
                    </c:manualLayout>
                  </c15:layout>
                </c:ext>
                <c:ext xmlns:c16="http://schemas.microsoft.com/office/drawing/2014/chart" uri="{C3380CC4-5D6E-409C-BE32-E72D297353CC}">
                  <c16:uniqueId val="{00000000-122B-4F06-9802-3CC5A4A1E00C}"/>
                </c:ext>
              </c:extLst>
            </c:dLbl>
            <c:dLbl>
              <c:idx val="1"/>
              <c:layout>
                <c:manualLayout>
                  <c:x val="-1.6512668286964429E-2"/>
                  <c:y val="-1.38883958502594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22B-4F06-9802-3CC5A4A1E00C}"/>
                </c:ext>
              </c:extLst>
            </c:dLbl>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'Gráfico 13'!$C$10:$C$11</c:f>
              <c:numCache>
                <c:formatCode>General</c:formatCode>
                <c:ptCount val="2"/>
                <c:pt idx="0">
                  <c:v>2022</c:v>
                </c:pt>
                <c:pt idx="1">
                  <c:v>2023</c:v>
                </c:pt>
              </c:numCache>
            </c:numRef>
          </c:cat>
          <c:val>
            <c:numRef>
              <c:f>'Gráfico 13'!$D$10:$D$11</c:f>
              <c:numCache>
                <c:formatCode>#,##0.0,,</c:formatCode>
                <c:ptCount val="2"/>
                <c:pt idx="0">
                  <c:v>-70827290772.601196</c:v>
                </c:pt>
                <c:pt idx="1">
                  <c:v>-49123340835.28833</c:v>
                </c:pt>
              </c:numCache>
            </c:numRef>
          </c:val>
          <c:extLst>
            <c:ext xmlns:c16="http://schemas.microsoft.com/office/drawing/2014/chart" uri="{C3380CC4-5D6E-409C-BE32-E72D297353CC}">
              <c16:uniqueId val="{00000002-122B-4F06-9802-3CC5A4A1E00C}"/>
            </c:ext>
          </c:extLst>
        </c:ser>
        <c:ser>
          <c:idx val="1"/>
          <c:order val="1"/>
          <c:tx>
            <c:strRef>
              <c:f>'Gráfico 13'!$E$8:$E$9</c:f>
              <c:strCache>
                <c:ptCount val="2"/>
                <c:pt idx="0">
                  <c:v>Ejecución</c:v>
                </c:pt>
                <c:pt idx="1">
                  <c:v>Monto</c:v>
                </c:pt>
              </c:strCache>
            </c:strRef>
          </c:tx>
          <c:spPr>
            <a:solidFill>
              <a:schemeClr val="accent1">
                <a:lumMod val="75000"/>
              </a:schemeClr>
            </a:solidFill>
            <a:ln>
              <a:noFill/>
            </a:ln>
            <a:effectLst>
              <a:outerShdw blurRad="50800" dist="38100" dir="2700000" algn="tl" rotWithShape="0">
                <a:prstClr val="black">
                  <a:alpha val="30000"/>
                </a:prstClr>
              </a:outerShdw>
            </a:effectLst>
          </c:spPr>
          <c:invertIfNegative val="0"/>
          <c:dLbls>
            <c:dLbl>
              <c:idx val="0"/>
              <c:layout>
                <c:manualLayout>
                  <c:x val="1.7217621503839901E-3"/>
                  <c:y val="5.495020351633912E-2"/>
                </c:manualLayout>
              </c:layout>
              <c:showLegendKey val="0"/>
              <c:showVal val="1"/>
              <c:showCatName val="0"/>
              <c:showSerName val="0"/>
              <c:showPercent val="0"/>
              <c:showBubbleSize val="0"/>
              <c:extLst>
                <c:ext xmlns:c15="http://schemas.microsoft.com/office/drawing/2012/chart" uri="{CE6537A1-D6FC-4f65-9D91-7224C49458BB}">
                  <c15:layout>
                    <c:manualLayout>
                      <c:w val="0.2531160010272831"/>
                      <c:h val="0.18034740449110528"/>
                    </c:manualLayout>
                  </c15:layout>
                </c:ext>
                <c:ext xmlns:c16="http://schemas.microsoft.com/office/drawing/2014/chart" uri="{C3380CC4-5D6E-409C-BE32-E72D297353CC}">
                  <c16:uniqueId val="{00000003-122B-4F06-9802-3CC5A4A1E00C}"/>
                </c:ext>
              </c:extLst>
            </c:dLbl>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13'!$C$10:$C$11</c:f>
              <c:numCache>
                <c:formatCode>General</c:formatCode>
                <c:ptCount val="2"/>
                <c:pt idx="0">
                  <c:v>2022</c:v>
                </c:pt>
                <c:pt idx="1">
                  <c:v>2023</c:v>
                </c:pt>
              </c:numCache>
            </c:numRef>
          </c:cat>
          <c:val>
            <c:numRef>
              <c:f>'Gráfico 13'!$E$10:$E$11</c:f>
              <c:numCache>
                <c:formatCode>#,##0.0,,</c:formatCode>
                <c:ptCount val="2"/>
                <c:pt idx="0">
                  <c:v>-68170201208.019287</c:v>
                </c:pt>
                <c:pt idx="1">
                  <c:v>-36921953627.979858</c:v>
                </c:pt>
              </c:numCache>
            </c:numRef>
          </c:val>
          <c:extLst>
            <c:ext xmlns:c16="http://schemas.microsoft.com/office/drawing/2014/chart" uri="{C3380CC4-5D6E-409C-BE32-E72D297353CC}">
              <c16:uniqueId val="{00000004-122B-4F06-9802-3CC5A4A1E00C}"/>
            </c:ext>
          </c:extLst>
        </c:ser>
        <c:dLbls>
          <c:showLegendKey val="0"/>
          <c:showVal val="0"/>
          <c:showCatName val="0"/>
          <c:showSerName val="0"/>
          <c:showPercent val="0"/>
          <c:showBubbleSize val="0"/>
        </c:dLbls>
        <c:gapWidth val="219"/>
        <c:overlap val="-27"/>
        <c:axId val="1241189871"/>
        <c:axId val="1241176975"/>
      </c:barChart>
      <c:catAx>
        <c:axId val="1241189871"/>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ysClr val="windowText" lastClr="000000"/>
                </a:solidFill>
                <a:latin typeface="Avenir Next LT Pro" panose="020B0504020202020204" pitchFamily="34" charset="0"/>
                <a:ea typeface="+mn-ea"/>
                <a:cs typeface="+mn-cs"/>
              </a:defRPr>
            </a:pPr>
            <a:endParaRPr lang="es-DO"/>
          </a:p>
        </c:txPr>
        <c:crossAx val="1241176975"/>
        <c:crosses val="autoZero"/>
        <c:auto val="1"/>
        <c:lblAlgn val="ctr"/>
        <c:lblOffset val="100"/>
        <c:noMultiLvlLbl val="0"/>
      </c:catAx>
      <c:valAx>
        <c:axId val="1241176975"/>
        <c:scaling>
          <c:orientation val="minMax"/>
        </c:scaling>
        <c:delete val="1"/>
        <c:axPos val="l"/>
        <c:numFmt formatCode="#,##0.0,," sourceLinked="1"/>
        <c:majorTickMark val="none"/>
        <c:minorTickMark val="none"/>
        <c:tickLblPos val="nextTo"/>
        <c:crossAx val="12411898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venir Next LT Pro" panose="020B0504020202020204" pitchFamily="34" charset="0"/>
              <a:ea typeface="+mn-ea"/>
              <a:cs typeface="+mn-cs"/>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Avenir Next LT Pro" panose="020B0504020202020204" pitchFamily="34" charset="0"/>
        </a:defRPr>
      </a:pPr>
      <a:endParaRPr lang="es-D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'Gráfico 14'!$C$19</c:f>
              <c:strCache>
                <c:ptCount val="1"/>
                <c:pt idx="0">
                  <c:v>2022</c:v>
                </c:pt>
              </c:strCache>
            </c:strRef>
          </c:tx>
          <c:spPr>
            <a:solidFill>
              <a:schemeClr val="accent5"/>
            </a:solidFill>
            <a:ln>
              <a:noFill/>
            </a:ln>
            <a:effectLst>
              <a:outerShdw blurRad="50800" dist="38100" dir="2700000" algn="tl" rotWithShape="0">
                <a:prstClr val="black">
                  <a:alpha val="3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5"/>
                    </a:solidFill>
                    <a:latin typeface="Avenir Next LT Pro" panose="020B0504020202020204" pitchFamily="34" charset="0"/>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14'!$B$20:$B$22</c:f>
              <c:strCache>
                <c:ptCount val="3"/>
                <c:pt idx="0">
                  <c:v>Ingresos de Capital</c:v>
                </c:pt>
                <c:pt idx="1">
                  <c:v>Gastos de Capital </c:v>
                </c:pt>
                <c:pt idx="2">
                  <c:v>Resultado de Capital </c:v>
                </c:pt>
              </c:strCache>
            </c:strRef>
          </c:cat>
          <c:val>
            <c:numRef>
              <c:f>'Gráfico 14'!$C$20:$C$22</c:f>
              <c:numCache>
                <c:formatCode>#,##0.0,,</c:formatCode>
                <c:ptCount val="3"/>
                <c:pt idx="0">
                  <c:v>11957978510.380001</c:v>
                </c:pt>
                <c:pt idx="1">
                  <c:v>159884021810.51978</c:v>
                </c:pt>
                <c:pt idx="2">
                  <c:v>-147926043300.13977</c:v>
                </c:pt>
              </c:numCache>
            </c:numRef>
          </c:val>
          <c:extLst>
            <c:ext xmlns:c16="http://schemas.microsoft.com/office/drawing/2014/chart" uri="{C3380CC4-5D6E-409C-BE32-E72D297353CC}">
              <c16:uniqueId val="{00000000-40C1-4463-BD7A-15592DAB96A6}"/>
            </c:ext>
          </c:extLst>
        </c:ser>
        <c:ser>
          <c:idx val="1"/>
          <c:order val="1"/>
          <c:tx>
            <c:strRef>
              <c:f>'Gráfico 14'!$D$19</c:f>
              <c:strCache>
                <c:ptCount val="1"/>
                <c:pt idx="0">
                  <c:v>2023</c:v>
                </c:pt>
              </c:strCache>
            </c:strRef>
          </c:tx>
          <c:spPr>
            <a:solidFill>
              <a:schemeClr val="accent5">
                <a:lumMod val="50000"/>
              </a:schemeClr>
            </a:solidFill>
            <a:ln>
              <a:solidFill>
                <a:schemeClr val="accent3">
                  <a:lumMod val="60000"/>
                  <a:lumOff val="40000"/>
                </a:schemeClr>
              </a:solidFill>
            </a:ln>
            <a:effectLst>
              <a:outerShdw blurRad="50800" dist="38100" dir="2700000" algn="tl" rotWithShape="0">
                <a:prstClr val="black">
                  <a:alpha val="3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5">
                        <a:lumMod val="75000"/>
                      </a:schemeClr>
                    </a:solidFill>
                    <a:latin typeface="Avenir Next LT Pro" panose="020B0504020202020204" pitchFamily="34" charset="0"/>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14'!$B$20:$B$22</c:f>
              <c:strCache>
                <c:ptCount val="3"/>
                <c:pt idx="0">
                  <c:v>Ingresos de Capital</c:v>
                </c:pt>
                <c:pt idx="1">
                  <c:v>Gastos de Capital </c:v>
                </c:pt>
                <c:pt idx="2">
                  <c:v>Resultado de Capital </c:v>
                </c:pt>
              </c:strCache>
            </c:strRef>
          </c:cat>
          <c:val>
            <c:numRef>
              <c:f>'Gráfico 14'!$D$20:$D$22</c:f>
              <c:numCache>
                <c:formatCode>#,##0.0,,</c:formatCode>
                <c:ptCount val="3"/>
                <c:pt idx="0">
                  <c:v>9797683783.1299953</c:v>
                </c:pt>
                <c:pt idx="1">
                  <c:v>180291168584.50012</c:v>
                </c:pt>
                <c:pt idx="2">
                  <c:v>-170493484801.37012</c:v>
                </c:pt>
              </c:numCache>
            </c:numRef>
          </c:val>
          <c:extLst>
            <c:ext xmlns:c16="http://schemas.microsoft.com/office/drawing/2014/chart" uri="{C3380CC4-5D6E-409C-BE32-E72D297353CC}">
              <c16:uniqueId val="{00000001-40C1-4463-BD7A-15592DAB96A6}"/>
            </c:ext>
          </c:extLst>
        </c:ser>
        <c:dLbls>
          <c:showLegendKey val="0"/>
          <c:showVal val="0"/>
          <c:showCatName val="0"/>
          <c:showSerName val="0"/>
          <c:showPercent val="0"/>
          <c:showBubbleSize val="0"/>
        </c:dLbls>
        <c:gapWidth val="141"/>
        <c:overlap val="-100"/>
        <c:axId val="1475057423"/>
        <c:axId val="1475065327"/>
      </c:barChart>
      <c:catAx>
        <c:axId val="1475057423"/>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Avenir Next LT Pro" panose="020B0504020202020204" pitchFamily="34" charset="0"/>
                <a:ea typeface="+mn-ea"/>
                <a:cs typeface="+mn-cs"/>
              </a:defRPr>
            </a:pPr>
            <a:endParaRPr lang="es-DO"/>
          </a:p>
        </c:txPr>
        <c:crossAx val="1475065327"/>
        <c:crosses val="autoZero"/>
        <c:auto val="1"/>
        <c:lblAlgn val="ctr"/>
        <c:lblOffset val="100"/>
        <c:noMultiLvlLbl val="0"/>
      </c:catAx>
      <c:valAx>
        <c:axId val="1475065327"/>
        <c:scaling>
          <c:orientation val="minMax"/>
        </c:scaling>
        <c:delete val="1"/>
        <c:axPos val="l"/>
        <c:numFmt formatCode="#,##0.0,," sourceLinked="1"/>
        <c:majorTickMark val="out"/>
        <c:minorTickMark val="none"/>
        <c:tickLblPos val="nextTo"/>
        <c:crossAx val="14750574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venir Next LT Pro" panose="020B0504020202020204" pitchFamily="34" charset="0"/>
              <a:ea typeface="+mn-ea"/>
              <a:cs typeface="+mn-cs"/>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050">
          <a:solidFill>
            <a:sysClr val="windowText" lastClr="000000"/>
          </a:solidFill>
          <a:latin typeface="Avenir Next LT Pro" panose="020B0504020202020204" pitchFamily="34" charset="0"/>
        </a:defRPr>
      </a:pPr>
      <a:endParaRPr lang="es-D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5157232704402517E-2"/>
          <c:y val="0.1218076442701041"/>
          <c:w val="0.97484276729559749"/>
          <c:h val="0.81527512456706219"/>
        </c:manualLayout>
      </c:layout>
      <c:barChart>
        <c:barDir val="col"/>
        <c:grouping val="clustered"/>
        <c:varyColors val="0"/>
        <c:ser>
          <c:idx val="0"/>
          <c:order val="0"/>
          <c:tx>
            <c:strRef>
              <c:f>'Gráfico 15'!$C$26</c:f>
              <c:strCache>
                <c:ptCount val="1"/>
                <c:pt idx="0">
                  <c:v>2022</c:v>
                </c:pt>
              </c:strCache>
            </c:strRef>
          </c:tx>
          <c:spPr>
            <a:solidFill>
              <a:schemeClr val="accent1">
                <a:lumMod val="75000"/>
              </a:schemeClr>
            </a:solidFill>
            <a:ln>
              <a:noFill/>
            </a:ln>
            <a:effectLst>
              <a:outerShdw blurRad="50800" dist="38100" dir="2700000" algn="tl" rotWithShape="0">
                <a:prstClr val="black">
                  <a:alpha val="30000"/>
                </a:prstClr>
              </a:outerShdw>
            </a:effectLst>
          </c:spPr>
          <c:invertIfNegative val="0"/>
          <c:dLbls>
            <c:spPr>
              <a:noFill/>
              <a:ln>
                <a:noFill/>
              </a:ln>
              <a:effectLst/>
            </c:spPr>
            <c:txPr>
              <a:bodyPr rot="0" spcFirstLastPara="1" vertOverflow="ellipsis" vert="horz" wrap="square" anchor="ctr" anchorCtr="1"/>
              <a:lstStyle/>
              <a:p>
                <a:pPr>
                  <a:defRPr sz="1050" b="1" i="0" u="none" strike="noStrike" kern="1200" baseline="0">
                    <a:solidFill>
                      <a:schemeClr val="accent1">
                        <a:lumMod val="75000"/>
                      </a:schemeClr>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15'!$B$27:$B$29</c:f>
              <c:strCache>
                <c:ptCount val="3"/>
                <c:pt idx="0">
                  <c:v>Ingresos</c:v>
                </c:pt>
                <c:pt idx="1">
                  <c:v>Gastos</c:v>
                </c:pt>
                <c:pt idx="2">
                  <c:v>Resultado Financiero</c:v>
                </c:pt>
              </c:strCache>
            </c:strRef>
          </c:cat>
          <c:val>
            <c:numRef>
              <c:f>'Gráfico 15'!$C$27:$C$29</c:f>
              <c:numCache>
                <c:formatCode>#,##0.0,,</c:formatCode>
                <c:ptCount val="3"/>
                <c:pt idx="0">
                  <c:v>957640465180.69971</c:v>
                </c:pt>
                <c:pt idx="1">
                  <c:v>1173736709688.8547</c:v>
                </c:pt>
                <c:pt idx="2">
                  <c:v>-216096244508.15503</c:v>
                </c:pt>
              </c:numCache>
            </c:numRef>
          </c:val>
          <c:extLst>
            <c:ext xmlns:c16="http://schemas.microsoft.com/office/drawing/2014/chart" uri="{C3380CC4-5D6E-409C-BE32-E72D297353CC}">
              <c16:uniqueId val="{00000000-8DD9-4DDA-B710-D8FDF1D2BD3A}"/>
            </c:ext>
          </c:extLst>
        </c:ser>
        <c:ser>
          <c:idx val="1"/>
          <c:order val="1"/>
          <c:tx>
            <c:strRef>
              <c:f>'Gráfico 15'!$D$26</c:f>
              <c:strCache>
                <c:ptCount val="1"/>
                <c:pt idx="0">
                  <c:v>2023</c:v>
                </c:pt>
              </c:strCache>
            </c:strRef>
          </c:tx>
          <c:spPr>
            <a:solidFill>
              <a:schemeClr val="accent5">
                <a:lumMod val="50000"/>
              </a:schemeClr>
            </a:solidFill>
            <a:ln>
              <a:noFill/>
            </a:ln>
            <a:effectLst>
              <a:outerShdw blurRad="50800" dist="38100" dir="2700000" algn="tl" rotWithShape="0">
                <a:prstClr val="black">
                  <a:alpha val="30000"/>
                </a:prstClr>
              </a:outerShdw>
            </a:effectLst>
          </c:spPr>
          <c:invertIfNegative val="0"/>
          <c:dLbls>
            <c:dLbl>
              <c:idx val="0"/>
              <c:layout>
                <c:manualLayout>
                  <c:x val="1.3076538674518172E-3"/>
                  <c:y val="5.4410997992819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DD9-4DDA-B710-D8FDF1D2BD3A}"/>
                </c:ext>
              </c:extLst>
            </c:dLbl>
            <c:dLbl>
              <c:idx val="1"/>
              <c:layout>
                <c:manualLayout>
                  <c:x val="6.6603638524600399E-3"/>
                  <c:y val="3.126220025827008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DD9-4DDA-B710-D8FDF1D2BD3A}"/>
                </c:ext>
              </c:extLst>
            </c:dLbl>
            <c:dLbl>
              <c:idx val="2"/>
              <c:layout>
                <c:manualLayout>
                  <c:x val="4.3733426975142726E-3"/>
                  <c:y val="-3.271700028603682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DD9-4DDA-B710-D8FDF1D2BD3A}"/>
                </c:ext>
              </c:extLst>
            </c:dLbl>
            <c:spPr>
              <a:noFill/>
              <a:ln>
                <a:noFill/>
              </a:ln>
              <a:effectLst/>
            </c:spPr>
            <c:txPr>
              <a:bodyPr rot="0" spcFirstLastPara="1" vertOverflow="ellipsis" vert="horz" wrap="square" anchor="ctr" anchorCtr="1"/>
              <a:lstStyle/>
              <a:p>
                <a:pPr>
                  <a:defRPr sz="1050" b="1" i="0" u="none" strike="noStrike" kern="1200" baseline="0">
                    <a:solidFill>
                      <a:schemeClr val="accent5">
                        <a:lumMod val="50000"/>
                      </a:schemeClr>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15'!$B$27:$B$29</c:f>
              <c:strCache>
                <c:ptCount val="3"/>
                <c:pt idx="0">
                  <c:v>Ingresos</c:v>
                </c:pt>
                <c:pt idx="1">
                  <c:v>Gastos</c:v>
                </c:pt>
                <c:pt idx="2">
                  <c:v>Resultado Financiero</c:v>
                </c:pt>
              </c:strCache>
            </c:strRef>
          </c:cat>
          <c:val>
            <c:numRef>
              <c:f>'Gráfico 15'!$D$27:$D$29</c:f>
              <c:numCache>
                <c:formatCode>#,##0.0,,</c:formatCode>
                <c:ptCount val="3"/>
                <c:pt idx="0">
                  <c:v>1071821765689.401</c:v>
                </c:pt>
                <c:pt idx="1">
                  <c:v>1279237204118.7502</c:v>
                </c:pt>
                <c:pt idx="2">
                  <c:v>-207415438429.34924</c:v>
                </c:pt>
              </c:numCache>
            </c:numRef>
          </c:val>
          <c:extLst>
            <c:ext xmlns:c16="http://schemas.microsoft.com/office/drawing/2014/chart" uri="{C3380CC4-5D6E-409C-BE32-E72D297353CC}">
              <c16:uniqueId val="{00000004-8DD9-4DDA-B710-D8FDF1D2BD3A}"/>
            </c:ext>
          </c:extLst>
        </c:ser>
        <c:dLbls>
          <c:showLegendKey val="0"/>
          <c:showVal val="0"/>
          <c:showCatName val="0"/>
          <c:showSerName val="0"/>
          <c:showPercent val="0"/>
          <c:showBubbleSize val="0"/>
        </c:dLbls>
        <c:gapWidth val="131"/>
        <c:overlap val="-45"/>
        <c:axId val="1877128703"/>
        <c:axId val="1877136607"/>
      </c:barChart>
      <c:catAx>
        <c:axId val="1877128703"/>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Avenir Next LT Pro" panose="020B0504020202020204" pitchFamily="34" charset="0"/>
                <a:ea typeface="+mn-ea"/>
                <a:cs typeface="+mn-cs"/>
              </a:defRPr>
            </a:pPr>
            <a:endParaRPr lang="es-DO"/>
          </a:p>
        </c:txPr>
        <c:crossAx val="1877136607"/>
        <c:crosses val="autoZero"/>
        <c:auto val="1"/>
        <c:lblAlgn val="ctr"/>
        <c:lblOffset val="100"/>
        <c:noMultiLvlLbl val="0"/>
      </c:catAx>
      <c:valAx>
        <c:axId val="1877136607"/>
        <c:scaling>
          <c:orientation val="minMax"/>
        </c:scaling>
        <c:delete val="1"/>
        <c:axPos val="l"/>
        <c:numFmt formatCode="#,##0.0,," sourceLinked="1"/>
        <c:majorTickMark val="none"/>
        <c:minorTickMark val="none"/>
        <c:tickLblPos val="nextTo"/>
        <c:crossAx val="1877128703"/>
        <c:crosses val="autoZero"/>
        <c:crossBetween val="between"/>
      </c:valAx>
      <c:spPr>
        <a:noFill/>
        <a:ln>
          <a:noFill/>
        </a:ln>
        <a:effectLst/>
      </c:spPr>
    </c:plotArea>
    <c:legend>
      <c:legendPos val="b"/>
      <c:layout>
        <c:manualLayout>
          <c:xMode val="edge"/>
          <c:yMode val="edge"/>
          <c:x val="0.45368833133146491"/>
          <c:y val="0.87926696108678171"/>
          <c:w val="9.7143022376440236E-2"/>
          <c:h val="5.3993852500686015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venir Next LT Pro" panose="020B0504020202020204" pitchFamily="34" charset="0"/>
              <a:ea typeface="+mn-ea"/>
              <a:cs typeface="+mn-cs"/>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050">
          <a:solidFill>
            <a:sysClr val="windowText" lastClr="000000"/>
          </a:solidFill>
          <a:latin typeface="Avenir Next LT Pro" panose="020B0504020202020204" pitchFamily="34" charset="0"/>
        </a:defRPr>
      </a:pPr>
      <a:endParaRPr lang="es-D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567243414961483E-2"/>
          <c:y val="5.8244726708431518E-2"/>
          <c:w val="0.90787729658792649"/>
          <c:h val="0.7222323525348805"/>
        </c:manualLayout>
      </c:layout>
      <c:barChart>
        <c:barDir val="col"/>
        <c:grouping val="clustered"/>
        <c:varyColors val="0"/>
        <c:ser>
          <c:idx val="0"/>
          <c:order val="0"/>
          <c:spPr>
            <a:solidFill>
              <a:schemeClr val="accent5">
                <a:lumMod val="20000"/>
                <a:lumOff val="80000"/>
              </a:schemeClr>
            </a:solidFill>
            <a:ln>
              <a:solidFill>
                <a:schemeClr val="tx1"/>
              </a:solidFill>
            </a:ln>
            <a:effectLst>
              <a:outerShdw blurRad="57150" dist="19050" dir="5400000" algn="ctr" rotWithShape="0">
                <a:srgbClr val="000000">
                  <a:alpha val="63000"/>
                </a:srgbClr>
              </a:outerShdw>
            </a:effectLst>
          </c:spPr>
          <c:invertIfNegative val="0"/>
          <c:dLbls>
            <c:dLbl>
              <c:idx val="0"/>
              <c:layout>
                <c:manualLayout>
                  <c:x val="-1.083570364350535E-2"/>
                  <c:y val="1.8518518518518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3B3-4006-9E4B-54D60E5FD09C}"/>
                </c:ext>
              </c:extLst>
            </c:dLbl>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2'!$D$11:$D$15</c:f>
              <c:strCache>
                <c:ptCount val="5"/>
                <c:pt idx="0">
                  <c:v>2020</c:v>
                </c:pt>
                <c:pt idx="1">
                  <c:v>2021</c:v>
                </c:pt>
                <c:pt idx="2">
                  <c:v>2022</c:v>
                </c:pt>
                <c:pt idx="3">
                  <c:v>2023</c:v>
                </c:pt>
                <c:pt idx="4">
                  <c:v>2024*</c:v>
                </c:pt>
              </c:strCache>
            </c:strRef>
          </c:cat>
          <c:val>
            <c:numRef>
              <c:f>'Gráfico 2'!$E$11:$E$15</c:f>
              <c:numCache>
                <c:formatCode>General</c:formatCode>
                <c:ptCount val="5"/>
                <c:pt idx="0">
                  <c:v>-3.4</c:v>
                </c:pt>
                <c:pt idx="1">
                  <c:v>5.9</c:v>
                </c:pt>
                <c:pt idx="2" formatCode="0.0">
                  <c:v>1.9</c:v>
                </c:pt>
                <c:pt idx="3" formatCode="_(* #,##0.0_);_(* \(#,##0.0\);_(* &quot;-&quot;??_);_(@_)">
                  <c:v>2.5</c:v>
                </c:pt>
                <c:pt idx="4">
                  <c:v>2.1</c:v>
                </c:pt>
              </c:numCache>
            </c:numRef>
          </c:val>
          <c:extLst>
            <c:ext xmlns:c16="http://schemas.microsoft.com/office/drawing/2014/chart" uri="{C3380CC4-5D6E-409C-BE32-E72D297353CC}">
              <c16:uniqueId val="{00000001-D3B3-4006-9E4B-54D60E5FD09C}"/>
            </c:ext>
          </c:extLst>
        </c:ser>
        <c:dLbls>
          <c:showLegendKey val="0"/>
          <c:showVal val="1"/>
          <c:showCatName val="0"/>
          <c:showSerName val="0"/>
          <c:showPercent val="0"/>
          <c:showBubbleSize val="0"/>
        </c:dLbls>
        <c:gapWidth val="75"/>
        <c:axId val="1021612544"/>
        <c:axId val="1021611296"/>
      </c:barChart>
      <c:lineChart>
        <c:grouping val="stacked"/>
        <c:varyColors val="0"/>
        <c:ser>
          <c:idx val="1"/>
          <c:order val="1"/>
          <c:spPr>
            <a:ln w="15875" cap="rnd">
              <a:solidFill>
                <a:srgbClr val="002060"/>
              </a:solidFill>
              <a:round/>
            </a:ln>
            <a:effectLst>
              <a:outerShdw blurRad="57150" dist="19050" dir="5400000" algn="ctr" rotWithShape="0">
                <a:srgbClr val="000000">
                  <a:alpha val="63000"/>
                </a:srgbClr>
              </a:outerShdw>
            </a:effectLst>
          </c:spPr>
          <c:marker>
            <c:symbol val="none"/>
          </c:marker>
          <c:cat>
            <c:strRef>
              <c:f>'Gráfico 2'!$D$11:$D$15</c:f>
              <c:strCache>
                <c:ptCount val="5"/>
                <c:pt idx="0">
                  <c:v>2020</c:v>
                </c:pt>
                <c:pt idx="1">
                  <c:v>2021</c:v>
                </c:pt>
                <c:pt idx="2">
                  <c:v>2022</c:v>
                </c:pt>
                <c:pt idx="3">
                  <c:v>2023</c:v>
                </c:pt>
                <c:pt idx="4">
                  <c:v>2024*</c:v>
                </c:pt>
              </c:strCache>
            </c:strRef>
          </c:cat>
          <c:val>
            <c:numRef>
              <c:f>'Gráfico 2'!$F$11:$F$15</c:f>
              <c:numCache>
                <c:formatCode>General</c:formatCode>
                <c:ptCount val="5"/>
                <c:pt idx="0">
                  <c:v>-3.4</c:v>
                </c:pt>
                <c:pt idx="1">
                  <c:v>5.9</c:v>
                </c:pt>
                <c:pt idx="2" formatCode="0.0">
                  <c:v>1.9</c:v>
                </c:pt>
                <c:pt idx="3" formatCode="_(* #,##0.0_);_(* \(#,##0.0\);_(* &quot;-&quot;??_);_(@_)">
                  <c:v>2.5</c:v>
                </c:pt>
                <c:pt idx="4">
                  <c:v>2.1</c:v>
                </c:pt>
              </c:numCache>
            </c:numRef>
          </c:val>
          <c:smooth val="0"/>
          <c:extLst>
            <c:ext xmlns:c16="http://schemas.microsoft.com/office/drawing/2014/chart" uri="{C3380CC4-5D6E-409C-BE32-E72D297353CC}">
              <c16:uniqueId val="{00000002-D3B3-4006-9E4B-54D60E5FD09C}"/>
            </c:ext>
          </c:extLst>
        </c:ser>
        <c:dLbls>
          <c:showLegendKey val="0"/>
          <c:showVal val="0"/>
          <c:showCatName val="0"/>
          <c:showSerName val="0"/>
          <c:showPercent val="0"/>
          <c:showBubbleSize val="0"/>
        </c:dLbls>
        <c:marker val="1"/>
        <c:smooth val="0"/>
        <c:axId val="1021612544"/>
        <c:axId val="1021611296"/>
      </c:lineChart>
      <c:catAx>
        <c:axId val="1021612544"/>
        <c:scaling>
          <c:orientation val="minMax"/>
        </c:scaling>
        <c:delete val="0"/>
        <c:axPos val="b"/>
        <c:numFmt formatCode="General" sourceLinked="1"/>
        <c:majorTickMark val="none"/>
        <c:minorTickMark val="none"/>
        <c:tickLblPos val="low"/>
        <c:spPr>
          <a:noFill/>
          <a:ln w="12700"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DO"/>
          </a:p>
        </c:txPr>
        <c:crossAx val="1021611296"/>
        <c:crosses val="autoZero"/>
        <c:auto val="1"/>
        <c:lblAlgn val="ctr"/>
        <c:lblOffset val="110"/>
        <c:noMultiLvlLbl val="0"/>
      </c:catAx>
      <c:valAx>
        <c:axId val="1021611296"/>
        <c:scaling>
          <c:orientation val="minMax"/>
        </c:scaling>
        <c:delete val="1"/>
        <c:axPos val="l"/>
        <c:numFmt formatCode="General" sourceLinked="1"/>
        <c:majorTickMark val="none"/>
        <c:minorTickMark val="none"/>
        <c:tickLblPos val="nextTo"/>
        <c:crossAx val="10216125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chemeClr val="tx1"/>
          </a:solidFill>
        </a:defRPr>
      </a:pPr>
      <a:endParaRPr lang="es-D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'Gráfico 3'!$F$11</c:f>
              <c:strCache>
                <c:ptCount val="1"/>
                <c:pt idx="0">
                  <c:v>2020</c:v>
                </c:pt>
              </c:strCache>
            </c:strRef>
          </c:tx>
          <c:spPr>
            <a:solidFill>
              <a:srgbClr val="002060"/>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3'!$E$12:$E$16</c:f>
              <c:strCache>
                <c:ptCount val="5"/>
                <c:pt idx="0">
                  <c:v>Zona Euro</c:v>
                </c:pt>
                <c:pt idx="1">
                  <c:v>Alemania </c:v>
                </c:pt>
                <c:pt idx="2">
                  <c:v>Francia</c:v>
                </c:pt>
                <c:pt idx="3">
                  <c:v>Italia</c:v>
                </c:pt>
                <c:pt idx="4">
                  <c:v>España</c:v>
                </c:pt>
              </c:strCache>
            </c:strRef>
          </c:cat>
          <c:val>
            <c:numRef>
              <c:f>'Gráfico 3'!$F$12:$F$16</c:f>
              <c:numCache>
                <c:formatCode>0.0</c:formatCode>
                <c:ptCount val="5"/>
                <c:pt idx="0">
                  <c:v>-6.4</c:v>
                </c:pt>
                <c:pt idx="1">
                  <c:v>-4.5999999999999996</c:v>
                </c:pt>
                <c:pt idx="2">
                  <c:v>-8</c:v>
                </c:pt>
                <c:pt idx="3">
                  <c:v>-8.9</c:v>
                </c:pt>
                <c:pt idx="4">
                  <c:v>-10.8</c:v>
                </c:pt>
              </c:numCache>
            </c:numRef>
          </c:val>
          <c:extLst>
            <c:ext xmlns:c16="http://schemas.microsoft.com/office/drawing/2014/chart" uri="{C3380CC4-5D6E-409C-BE32-E72D297353CC}">
              <c16:uniqueId val="{00000000-D4F5-4287-8030-B8E6BCA5324E}"/>
            </c:ext>
          </c:extLst>
        </c:ser>
        <c:ser>
          <c:idx val="1"/>
          <c:order val="1"/>
          <c:tx>
            <c:strRef>
              <c:f>'Gráfico 3'!$G$11</c:f>
              <c:strCache>
                <c:ptCount val="1"/>
                <c:pt idx="0">
                  <c:v>2021</c:v>
                </c:pt>
              </c:strCache>
            </c:strRef>
          </c:tx>
          <c:spPr>
            <a:solidFill>
              <a:schemeClr val="accent1">
                <a:lumMod val="60000"/>
                <a:lumOff val="40000"/>
              </a:schemeClr>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3'!$E$12:$E$16</c:f>
              <c:strCache>
                <c:ptCount val="5"/>
                <c:pt idx="0">
                  <c:v>Zona Euro</c:v>
                </c:pt>
                <c:pt idx="1">
                  <c:v>Alemania </c:v>
                </c:pt>
                <c:pt idx="2">
                  <c:v>Francia</c:v>
                </c:pt>
                <c:pt idx="3">
                  <c:v>Italia</c:v>
                </c:pt>
                <c:pt idx="4">
                  <c:v>España</c:v>
                </c:pt>
              </c:strCache>
            </c:strRef>
          </c:cat>
          <c:val>
            <c:numRef>
              <c:f>'Gráfico 3'!$G$12:$G$16</c:f>
              <c:numCache>
                <c:formatCode>0.0</c:formatCode>
                <c:ptCount val="5"/>
                <c:pt idx="0">
                  <c:v>5.3</c:v>
                </c:pt>
                <c:pt idx="1">
                  <c:v>2.6</c:v>
                </c:pt>
                <c:pt idx="2">
                  <c:v>6.8</c:v>
                </c:pt>
                <c:pt idx="3">
                  <c:v>6.7</c:v>
                </c:pt>
                <c:pt idx="4">
                  <c:v>5.5</c:v>
                </c:pt>
              </c:numCache>
            </c:numRef>
          </c:val>
          <c:extLst>
            <c:ext xmlns:c16="http://schemas.microsoft.com/office/drawing/2014/chart" uri="{C3380CC4-5D6E-409C-BE32-E72D297353CC}">
              <c16:uniqueId val="{00000001-D4F5-4287-8030-B8E6BCA5324E}"/>
            </c:ext>
          </c:extLst>
        </c:ser>
        <c:ser>
          <c:idx val="2"/>
          <c:order val="2"/>
          <c:tx>
            <c:strRef>
              <c:f>'Gráfico 3'!$H$11</c:f>
              <c:strCache>
                <c:ptCount val="1"/>
                <c:pt idx="0">
                  <c:v>2022</c:v>
                </c:pt>
              </c:strCache>
            </c:strRef>
          </c:tx>
          <c:spPr>
            <a:solidFill>
              <a:schemeClr val="accent1">
                <a:lumMod val="20000"/>
                <a:lumOff val="80000"/>
              </a:schemeClr>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3'!$E$12:$E$16</c:f>
              <c:strCache>
                <c:ptCount val="5"/>
                <c:pt idx="0">
                  <c:v>Zona Euro</c:v>
                </c:pt>
                <c:pt idx="1">
                  <c:v>Alemania </c:v>
                </c:pt>
                <c:pt idx="2">
                  <c:v>Francia</c:v>
                </c:pt>
                <c:pt idx="3">
                  <c:v>Italia</c:v>
                </c:pt>
                <c:pt idx="4">
                  <c:v>España</c:v>
                </c:pt>
              </c:strCache>
            </c:strRef>
          </c:cat>
          <c:val>
            <c:numRef>
              <c:f>'Gráfico 3'!$H$12:$H$16</c:f>
              <c:numCache>
                <c:formatCode>0.0</c:formatCode>
                <c:ptCount val="5"/>
                <c:pt idx="0">
                  <c:v>3.4</c:v>
                </c:pt>
                <c:pt idx="1">
                  <c:v>1.8</c:v>
                </c:pt>
                <c:pt idx="2">
                  <c:v>2.5</c:v>
                </c:pt>
                <c:pt idx="3">
                  <c:v>3.7</c:v>
                </c:pt>
                <c:pt idx="4">
                  <c:v>5.8</c:v>
                </c:pt>
              </c:numCache>
            </c:numRef>
          </c:val>
          <c:extLst>
            <c:ext xmlns:c16="http://schemas.microsoft.com/office/drawing/2014/chart" uri="{C3380CC4-5D6E-409C-BE32-E72D297353CC}">
              <c16:uniqueId val="{00000002-D4F5-4287-8030-B8E6BCA5324E}"/>
            </c:ext>
          </c:extLst>
        </c:ser>
        <c:ser>
          <c:idx val="3"/>
          <c:order val="3"/>
          <c:tx>
            <c:strRef>
              <c:f>'Gráfico 3'!$I$11</c:f>
              <c:strCache>
                <c:ptCount val="1"/>
                <c:pt idx="0">
                  <c:v>2023</c:v>
                </c:pt>
              </c:strCache>
            </c:strRef>
          </c:tx>
          <c:spPr>
            <a:solidFill>
              <a:schemeClr val="accent4"/>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3'!$E$12:$E$16</c:f>
              <c:strCache>
                <c:ptCount val="5"/>
                <c:pt idx="0">
                  <c:v>Zona Euro</c:v>
                </c:pt>
                <c:pt idx="1">
                  <c:v>Alemania </c:v>
                </c:pt>
                <c:pt idx="2">
                  <c:v>Francia</c:v>
                </c:pt>
                <c:pt idx="3">
                  <c:v>Italia</c:v>
                </c:pt>
                <c:pt idx="4">
                  <c:v>España</c:v>
                </c:pt>
              </c:strCache>
            </c:strRef>
          </c:cat>
          <c:val>
            <c:numRef>
              <c:f>'Gráfico 3'!$I$12:$I$16</c:f>
              <c:numCache>
                <c:formatCode>0.0</c:formatCode>
                <c:ptCount val="5"/>
                <c:pt idx="0">
                  <c:v>0.5</c:v>
                </c:pt>
                <c:pt idx="1">
                  <c:v>-0.3</c:v>
                </c:pt>
                <c:pt idx="2">
                  <c:v>0.8</c:v>
                </c:pt>
                <c:pt idx="3">
                  <c:v>0.7</c:v>
                </c:pt>
                <c:pt idx="4">
                  <c:v>2.4</c:v>
                </c:pt>
              </c:numCache>
            </c:numRef>
          </c:val>
          <c:extLst>
            <c:ext xmlns:c16="http://schemas.microsoft.com/office/drawing/2014/chart" uri="{C3380CC4-5D6E-409C-BE32-E72D297353CC}">
              <c16:uniqueId val="{00000003-D4F5-4287-8030-B8E6BCA5324E}"/>
            </c:ext>
          </c:extLst>
        </c:ser>
        <c:ser>
          <c:idx val="4"/>
          <c:order val="4"/>
          <c:tx>
            <c:strRef>
              <c:f>'Gráfico 3'!$J$11</c:f>
              <c:strCache>
                <c:ptCount val="1"/>
                <c:pt idx="0">
                  <c:v>2024*</c:v>
                </c:pt>
              </c:strCache>
            </c:strRef>
          </c:tx>
          <c:spPr>
            <a:solidFill>
              <a:schemeClr val="accent5">
                <a:lumMod val="75000"/>
              </a:schemeClr>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3'!$E$12:$E$16</c:f>
              <c:strCache>
                <c:ptCount val="5"/>
                <c:pt idx="0">
                  <c:v>Zona Euro</c:v>
                </c:pt>
                <c:pt idx="1">
                  <c:v>Alemania </c:v>
                </c:pt>
                <c:pt idx="2">
                  <c:v>Francia</c:v>
                </c:pt>
                <c:pt idx="3">
                  <c:v>Italia</c:v>
                </c:pt>
                <c:pt idx="4">
                  <c:v>España</c:v>
                </c:pt>
              </c:strCache>
            </c:strRef>
          </c:cat>
          <c:val>
            <c:numRef>
              <c:f>'Gráfico 3'!$J$12:$J$16</c:f>
              <c:numCache>
                <c:formatCode>0.0</c:formatCode>
                <c:ptCount val="5"/>
                <c:pt idx="0">
                  <c:v>0.9</c:v>
                </c:pt>
                <c:pt idx="1">
                  <c:v>0.5</c:v>
                </c:pt>
                <c:pt idx="2">
                  <c:v>1</c:v>
                </c:pt>
                <c:pt idx="3">
                  <c:v>0.7</c:v>
                </c:pt>
                <c:pt idx="4">
                  <c:v>1.5</c:v>
                </c:pt>
              </c:numCache>
            </c:numRef>
          </c:val>
          <c:extLst>
            <c:ext xmlns:c16="http://schemas.microsoft.com/office/drawing/2014/chart" uri="{C3380CC4-5D6E-409C-BE32-E72D297353CC}">
              <c16:uniqueId val="{00000004-D4F5-4287-8030-B8E6BCA5324E}"/>
            </c:ext>
          </c:extLst>
        </c:ser>
        <c:dLbls>
          <c:showLegendKey val="0"/>
          <c:showVal val="1"/>
          <c:showCatName val="0"/>
          <c:showSerName val="0"/>
          <c:showPercent val="0"/>
          <c:showBubbleSize val="0"/>
        </c:dLbls>
        <c:gapWidth val="75"/>
        <c:axId val="63192064"/>
        <c:axId val="63189152"/>
      </c:barChart>
      <c:catAx>
        <c:axId val="63192064"/>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DO"/>
          </a:p>
        </c:txPr>
        <c:crossAx val="63189152"/>
        <c:crosses val="autoZero"/>
        <c:auto val="1"/>
        <c:lblAlgn val="ctr"/>
        <c:lblOffset val="100"/>
        <c:noMultiLvlLbl val="0"/>
      </c:catAx>
      <c:valAx>
        <c:axId val="63189152"/>
        <c:scaling>
          <c:orientation val="minMax"/>
        </c:scaling>
        <c:delete val="1"/>
        <c:axPos val="l"/>
        <c:numFmt formatCode="0.0" sourceLinked="1"/>
        <c:majorTickMark val="none"/>
        <c:minorTickMark val="none"/>
        <c:tickLblPos val="nextTo"/>
        <c:crossAx val="631920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D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055947909322566E-2"/>
          <c:y val="5.9961842463886618E-2"/>
          <c:w val="0.94828395845761815"/>
          <c:h val="0.81358262351302568"/>
        </c:manualLayout>
      </c:layout>
      <c:barChart>
        <c:barDir val="col"/>
        <c:grouping val="clustered"/>
        <c:varyColors val="0"/>
        <c:ser>
          <c:idx val="0"/>
          <c:order val="0"/>
          <c:spPr>
            <a:solidFill>
              <a:srgbClr val="002060"/>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4'!$E$13:$E$17</c:f>
              <c:strCache>
                <c:ptCount val="5"/>
                <c:pt idx="0">
                  <c:v>2020</c:v>
                </c:pt>
                <c:pt idx="1">
                  <c:v>2021</c:v>
                </c:pt>
                <c:pt idx="2">
                  <c:v>2022</c:v>
                </c:pt>
                <c:pt idx="3">
                  <c:v>2023</c:v>
                </c:pt>
                <c:pt idx="4">
                  <c:v>2024*</c:v>
                </c:pt>
              </c:strCache>
            </c:strRef>
          </c:cat>
          <c:val>
            <c:numRef>
              <c:f>'Gráfico 4'!$F$13:$F$17</c:f>
              <c:numCache>
                <c:formatCode>General</c:formatCode>
                <c:ptCount val="5"/>
                <c:pt idx="0">
                  <c:v>2.2999999999999998</c:v>
                </c:pt>
                <c:pt idx="1">
                  <c:v>8.4</c:v>
                </c:pt>
                <c:pt idx="2" formatCode="0.0">
                  <c:v>3</c:v>
                </c:pt>
                <c:pt idx="3">
                  <c:v>5.2</c:v>
                </c:pt>
                <c:pt idx="4">
                  <c:v>4.5999999999999996</c:v>
                </c:pt>
              </c:numCache>
            </c:numRef>
          </c:val>
          <c:extLst>
            <c:ext xmlns:c16="http://schemas.microsoft.com/office/drawing/2014/chart" uri="{C3380CC4-5D6E-409C-BE32-E72D297353CC}">
              <c16:uniqueId val="{00000000-4701-4344-B42A-9266A6FD6A2A}"/>
            </c:ext>
          </c:extLst>
        </c:ser>
        <c:dLbls>
          <c:showLegendKey val="0"/>
          <c:showVal val="1"/>
          <c:showCatName val="0"/>
          <c:showSerName val="0"/>
          <c:showPercent val="0"/>
          <c:showBubbleSize val="0"/>
        </c:dLbls>
        <c:gapWidth val="75"/>
        <c:axId val="116729216"/>
        <c:axId val="116735040"/>
      </c:barChart>
      <c:lineChart>
        <c:grouping val="stacked"/>
        <c:varyColors val="0"/>
        <c:ser>
          <c:idx val="1"/>
          <c:order val="1"/>
          <c:spPr>
            <a:ln w="34925" cap="rnd">
              <a:solidFill>
                <a:srgbClr val="FF0000"/>
              </a:solidFill>
              <a:round/>
            </a:ln>
            <a:effectLst>
              <a:outerShdw blurRad="57150" dist="19050" dir="5400000" algn="ctr" rotWithShape="0">
                <a:srgbClr val="000000">
                  <a:alpha val="63000"/>
                </a:srgbClr>
              </a:outerShdw>
            </a:effectLst>
          </c:spPr>
          <c:marker>
            <c:symbol val="none"/>
          </c:marker>
          <c:cat>
            <c:strRef>
              <c:f>'Gráfico 4'!$E$13:$E$17</c:f>
              <c:strCache>
                <c:ptCount val="5"/>
                <c:pt idx="0">
                  <c:v>2020</c:v>
                </c:pt>
                <c:pt idx="1">
                  <c:v>2021</c:v>
                </c:pt>
                <c:pt idx="2">
                  <c:v>2022</c:v>
                </c:pt>
                <c:pt idx="3">
                  <c:v>2023</c:v>
                </c:pt>
                <c:pt idx="4">
                  <c:v>2024*</c:v>
                </c:pt>
              </c:strCache>
            </c:strRef>
          </c:cat>
          <c:val>
            <c:numRef>
              <c:f>'Gráfico 4'!$G$13:$G$17</c:f>
              <c:numCache>
                <c:formatCode>General</c:formatCode>
                <c:ptCount val="5"/>
                <c:pt idx="0">
                  <c:v>2.2999999999999998</c:v>
                </c:pt>
                <c:pt idx="1">
                  <c:v>8.4</c:v>
                </c:pt>
                <c:pt idx="2" formatCode="0.0">
                  <c:v>3</c:v>
                </c:pt>
                <c:pt idx="3">
                  <c:v>5.2</c:v>
                </c:pt>
                <c:pt idx="4">
                  <c:v>4.5999999999999996</c:v>
                </c:pt>
              </c:numCache>
            </c:numRef>
          </c:val>
          <c:smooth val="0"/>
          <c:extLst>
            <c:ext xmlns:c16="http://schemas.microsoft.com/office/drawing/2014/chart" uri="{C3380CC4-5D6E-409C-BE32-E72D297353CC}">
              <c16:uniqueId val="{00000001-4701-4344-B42A-9266A6FD6A2A}"/>
            </c:ext>
          </c:extLst>
        </c:ser>
        <c:dLbls>
          <c:showLegendKey val="0"/>
          <c:showVal val="0"/>
          <c:showCatName val="0"/>
          <c:showSerName val="0"/>
          <c:showPercent val="0"/>
          <c:showBubbleSize val="0"/>
        </c:dLbls>
        <c:marker val="1"/>
        <c:smooth val="0"/>
        <c:axId val="116729216"/>
        <c:axId val="116735040"/>
      </c:lineChart>
      <c:catAx>
        <c:axId val="11672921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DO"/>
          </a:p>
        </c:txPr>
        <c:crossAx val="116735040"/>
        <c:crosses val="autoZero"/>
        <c:auto val="1"/>
        <c:lblAlgn val="ctr"/>
        <c:lblOffset val="100"/>
        <c:noMultiLvlLbl val="0"/>
      </c:catAx>
      <c:valAx>
        <c:axId val="116735040"/>
        <c:scaling>
          <c:orientation val="minMax"/>
        </c:scaling>
        <c:delete val="1"/>
        <c:axPos val="l"/>
        <c:numFmt formatCode="General" sourceLinked="1"/>
        <c:majorTickMark val="none"/>
        <c:minorTickMark val="none"/>
        <c:tickLblPos val="nextTo"/>
        <c:crossAx val="1167292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chemeClr val="tx1"/>
          </a:solidFill>
        </a:defRPr>
      </a:pPr>
      <a:endParaRPr lang="es-D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 6'!$A$10</c:f>
              <c:strCache>
                <c:ptCount val="1"/>
                <c:pt idx="0">
                  <c:v>WTI</c:v>
                </c:pt>
              </c:strCache>
            </c:strRef>
          </c:tx>
          <c:spPr>
            <a:ln w="34925" cap="rnd">
              <a:solidFill>
                <a:srgbClr val="002060"/>
              </a:solidFill>
              <a:round/>
            </a:ln>
            <a:effectLst>
              <a:outerShdw blurRad="57150" dist="19050" dir="5400000" algn="ctr" rotWithShape="0">
                <a:srgbClr val="000000">
                  <a:alpha val="63000"/>
                </a:srgbClr>
              </a:outerShdw>
            </a:effectLst>
          </c:spPr>
          <c:marker>
            <c:symbol val="none"/>
          </c:marker>
          <c:dLbls>
            <c:dLbl>
              <c:idx val="0"/>
              <c:layout>
                <c:manualLayout>
                  <c:x val="-2.5641025641025758E-3"/>
                  <c:y val="4.3859649122807015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CD09-4115-8BBD-063544C1B8B9}"/>
                </c:ext>
              </c:extLst>
            </c:dLbl>
            <c:dLbl>
              <c:idx val="1"/>
              <c:layout>
                <c:manualLayout>
                  <c:x val="-2.3494965458860424E-17"/>
                  <c:y val="3.5863717872086073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CD09-4115-8BBD-063544C1B8B9}"/>
                </c:ext>
              </c:extLst>
            </c:dLbl>
            <c:dLbl>
              <c:idx val="4"/>
              <c:layout>
                <c:manualLayout>
                  <c:x val="7.6893502499037888E-3"/>
                  <c:y val="0"/>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CD09-4115-8BBD-063544C1B8B9}"/>
                </c:ext>
              </c:extLst>
            </c:dLbl>
            <c:dLbl>
              <c:idx val="6"/>
              <c:layout>
                <c:manualLayout>
                  <c:x val="0"/>
                  <c:y val="-5.9772863120143495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CD09-4115-8BBD-063544C1B8B9}"/>
                </c:ext>
              </c:extLst>
            </c:dLbl>
            <c:dLbl>
              <c:idx val="7"/>
              <c:layout>
                <c:manualLayout>
                  <c:x val="0"/>
                  <c:y val="-3.0476190476190476E-2"/>
                </c:manualLayout>
              </c:layout>
              <c:spPr>
                <a:noFill/>
                <a:ln>
                  <a:noFill/>
                </a:ln>
                <a:effectLst/>
              </c:spPr>
              <c:txPr>
                <a:bodyPr rot="0" spcFirstLastPara="1" vertOverflow="ellipsis" vert="horz" wrap="square" lIns="38100" tIns="19050" rIns="38100" bIns="19050" anchor="ctr" anchorCtr="1">
                  <a:noAutofit/>
                </a:bodyPr>
                <a:lstStyle/>
                <a:p>
                  <a:pPr>
                    <a:defRPr sz="800" b="1"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eparator>. </c:separator>
              <c:extLst>
                <c:ext xmlns:c15="http://schemas.microsoft.com/office/drawing/2012/chart" uri="{CE6537A1-D6FC-4f65-9D91-7224C49458BB}">
                  <c15:layout>
                    <c:manualLayout>
                      <c:w val="3.2472743290405483E-2"/>
                      <c:h val="6.3866816647919017E-2"/>
                    </c:manualLayout>
                  </c15:layout>
                </c:ext>
                <c:ext xmlns:c16="http://schemas.microsoft.com/office/drawing/2014/chart" uri="{C3380CC4-5D6E-409C-BE32-E72D297353CC}">
                  <c16:uniqueId val="{00000004-CD09-4115-8BBD-063544C1B8B9}"/>
                </c:ext>
              </c:extLst>
            </c:dLbl>
            <c:dLbl>
              <c:idx val="9"/>
              <c:layout>
                <c:manualLayout>
                  <c:x val="-2.1786492374727764E-2"/>
                  <c:y val="6.3757720661486356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CD09-4115-8BBD-063544C1B8B9}"/>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6'!$B$9:$M$9</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'Gráfico 6'!$B$10:$M$10</c:f>
              <c:numCache>
                <c:formatCode>0.0%</c:formatCode>
                <c:ptCount val="12"/>
                <c:pt idx="0">
                  <c:v>-2.7E-2</c:v>
                </c:pt>
                <c:pt idx="1">
                  <c:v>-1.8975845781652012E-2</c:v>
                </c:pt>
                <c:pt idx="2">
                  <c:v>3.9296089511926535E-3</c:v>
                </c:pt>
                <c:pt idx="3">
                  <c:v>8.417948555402277E-2</c:v>
                </c:pt>
                <c:pt idx="4">
                  <c:v>-9.9037115731606562E-2</c:v>
                </c:pt>
                <c:pt idx="5">
                  <c:v>-6.3192186547449403E-2</c:v>
                </c:pt>
                <c:pt idx="6">
                  <c:v>8.0413732863214182E-2</c:v>
                </c:pt>
                <c:pt idx="7">
                  <c:v>0.12338573678475417</c:v>
                </c:pt>
                <c:pt idx="8">
                  <c:v>4.6452407917886518E-2</c:v>
                </c:pt>
                <c:pt idx="9">
                  <c:v>-4.0154776730119579E-2</c:v>
                </c:pt>
                <c:pt idx="10">
                  <c:v>-0.13607980293923039</c:v>
                </c:pt>
                <c:pt idx="11">
                  <c:v>1.8085859561048023E-2</c:v>
                </c:pt>
              </c:numCache>
            </c:numRef>
          </c:val>
          <c:smooth val="0"/>
          <c:extLst>
            <c:ext xmlns:c16="http://schemas.microsoft.com/office/drawing/2014/chart" uri="{C3380CC4-5D6E-409C-BE32-E72D297353CC}">
              <c16:uniqueId val="{00000006-CD09-4115-8BBD-063544C1B8B9}"/>
            </c:ext>
          </c:extLst>
        </c:ser>
        <c:ser>
          <c:idx val="1"/>
          <c:order val="1"/>
          <c:tx>
            <c:strRef>
              <c:f>'Gráfico 6'!$A$11</c:f>
              <c:strCache>
                <c:ptCount val="1"/>
                <c:pt idx="0">
                  <c:v>BRENT</c:v>
                </c:pt>
              </c:strCache>
            </c:strRef>
          </c:tx>
          <c:spPr>
            <a:ln w="34925" cap="rnd">
              <a:solidFill>
                <a:srgbClr val="FF0000"/>
              </a:solidFill>
              <a:round/>
            </a:ln>
            <a:effectLst>
              <a:outerShdw blurRad="57150" dist="19050" dir="5400000" algn="ctr" rotWithShape="0">
                <a:srgbClr val="000000">
                  <a:alpha val="63000"/>
                </a:srgbClr>
              </a:outerShdw>
            </a:effectLst>
          </c:spPr>
          <c:marker>
            <c:symbol val="none"/>
          </c:marker>
          <c:dLbls>
            <c:dLbl>
              <c:idx val="5"/>
              <c:layout>
                <c:manualLayout>
                  <c:x val="-9.3979861835441696E-17"/>
                  <c:y val="-3.18788603307431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D09-4115-8BBD-063544C1B8B9}"/>
                </c:ext>
              </c:extLst>
            </c:dLbl>
            <c:dLbl>
              <c:idx val="6"/>
              <c:layout>
                <c:manualLayout>
                  <c:x val="-3.8446751249519417E-3"/>
                  <c:y val="6.37577206614862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D09-4115-8BBD-063544C1B8B9}"/>
                </c:ext>
              </c:extLst>
            </c:dLbl>
            <c:dLbl>
              <c:idx val="9"/>
              <c:layout>
                <c:manualLayout>
                  <c:x val="-9.3979861835441696E-17"/>
                  <c:y val="-2.39091452480574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D09-4115-8BBD-063544C1B8B9}"/>
                </c:ext>
              </c:extLst>
            </c:dLbl>
            <c:dLbl>
              <c:idx val="10"/>
              <c:layout>
                <c:manualLayout>
                  <c:x val="-8.9709086248878633E-3"/>
                  <c:y val="-2.39091452480574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D09-4115-8BBD-063544C1B8B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6'!$B$9:$M$9</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'Gráfico 6'!$B$11:$M$11</c:f>
              <c:numCache>
                <c:formatCode>0.0%</c:formatCode>
                <c:ptCount val="12"/>
                <c:pt idx="0">
                  <c:v>7.0467352083436241E-2</c:v>
                </c:pt>
                <c:pt idx="1">
                  <c:v>1.0129694723901572E-3</c:v>
                </c:pt>
                <c:pt idx="2">
                  <c:v>-5.0259153283441993E-2</c:v>
                </c:pt>
                <c:pt idx="3">
                  <c:v>2.2303192834830066E-2</c:v>
                </c:pt>
                <c:pt idx="4">
                  <c:v>-0.14439632924165136</c:v>
                </c:pt>
                <c:pt idx="5">
                  <c:v>9.0862110089311443E-2</c:v>
                </c:pt>
                <c:pt idx="6">
                  <c:v>7.0404440580454697E-2</c:v>
                </c:pt>
                <c:pt idx="7">
                  <c:v>2.8637289004686206E-2</c:v>
                </c:pt>
                <c:pt idx="8">
                  <c:v>0.13737752903562139</c:v>
                </c:pt>
                <c:pt idx="9">
                  <c:v>-3.3358860815330349E-2</c:v>
                </c:pt>
                <c:pt idx="10">
                  <c:v>-8.4506123595787686E-2</c:v>
                </c:pt>
                <c:pt idx="11">
                  <c:v>-0.11080901856763947</c:v>
                </c:pt>
              </c:numCache>
            </c:numRef>
          </c:val>
          <c:smooth val="0"/>
          <c:extLst>
            <c:ext xmlns:c16="http://schemas.microsoft.com/office/drawing/2014/chart" uri="{C3380CC4-5D6E-409C-BE32-E72D297353CC}">
              <c16:uniqueId val="{0000000B-CD09-4115-8BBD-063544C1B8B9}"/>
            </c:ext>
          </c:extLst>
        </c:ser>
        <c:dLbls>
          <c:showLegendKey val="0"/>
          <c:showVal val="1"/>
          <c:showCatName val="0"/>
          <c:showSerName val="0"/>
          <c:showPercent val="0"/>
          <c:showBubbleSize val="0"/>
        </c:dLbls>
        <c:smooth val="0"/>
        <c:axId val="320014080"/>
        <c:axId val="320035296"/>
      </c:lineChart>
      <c:catAx>
        <c:axId val="320014080"/>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chemeClr val="tx1"/>
                </a:solidFill>
                <a:latin typeface="+mn-lt"/>
                <a:ea typeface="+mn-ea"/>
                <a:cs typeface="+mn-cs"/>
              </a:defRPr>
            </a:pPr>
            <a:endParaRPr lang="es-DO"/>
          </a:p>
        </c:txPr>
        <c:crossAx val="320035296"/>
        <c:crosses val="autoZero"/>
        <c:auto val="1"/>
        <c:lblAlgn val="ctr"/>
        <c:lblOffset val="100"/>
        <c:noMultiLvlLbl val="0"/>
      </c:catAx>
      <c:valAx>
        <c:axId val="320035296"/>
        <c:scaling>
          <c:orientation val="minMax"/>
        </c:scaling>
        <c:delete val="1"/>
        <c:axPos val="l"/>
        <c:numFmt formatCode="0.0%" sourceLinked="1"/>
        <c:majorTickMark val="none"/>
        <c:minorTickMark val="none"/>
        <c:tickLblPos val="nextTo"/>
        <c:crossAx val="320014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stacked"/>
        <c:varyColors val="0"/>
        <c:ser>
          <c:idx val="0"/>
          <c:order val="0"/>
          <c:tx>
            <c:strRef>
              <c:f>'Gráfico 7'!$E$10</c:f>
              <c:strCache>
                <c:ptCount val="1"/>
                <c:pt idx="0">
                  <c:v>Consumo Privado</c:v>
                </c:pt>
              </c:strCache>
            </c:strRef>
          </c:tx>
          <c:spPr>
            <a:solidFill>
              <a:schemeClr val="accent1">
                <a:tint val="54000"/>
              </a:schemeClr>
            </a:solidFill>
            <a:ln>
              <a:noFill/>
            </a:ln>
            <a:effectLst/>
          </c:spPr>
          <c:invertIfNegative val="0"/>
          <c:cat>
            <c:multiLvlStrRef>
              <c:f>'Gráfico 7'!$F$8:$Q$9</c:f>
              <c:multiLvlStrCache>
                <c:ptCount val="12"/>
                <c:lvl>
                  <c:pt idx="0">
                    <c:v>E-M</c:v>
                  </c:pt>
                  <c:pt idx="1">
                    <c:v>E-J</c:v>
                  </c:pt>
                  <c:pt idx="2">
                    <c:v>E-S</c:v>
                  </c:pt>
                  <c:pt idx="3">
                    <c:v>E-D</c:v>
                  </c:pt>
                  <c:pt idx="4">
                    <c:v>E-M</c:v>
                  </c:pt>
                  <c:pt idx="5">
                    <c:v>E-J</c:v>
                  </c:pt>
                  <c:pt idx="6">
                    <c:v>E-S</c:v>
                  </c:pt>
                  <c:pt idx="7">
                    <c:v>E-D</c:v>
                  </c:pt>
                  <c:pt idx="8">
                    <c:v>E-M</c:v>
                  </c:pt>
                  <c:pt idx="9">
                    <c:v>E-J</c:v>
                  </c:pt>
                  <c:pt idx="10">
                    <c:v>E-S</c:v>
                  </c:pt>
                  <c:pt idx="11">
                    <c:v>E-D</c:v>
                  </c:pt>
                </c:lvl>
                <c:lvl>
                  <c:pt idx="0">
                    <c:v>2021</c:v>
                  </c:pt>
                  <c:pt idx="4">
                    <c:v>2022</c:v>
                  </c:pt>
                  <c:pt idx="8">
                    <c:v>2023 (p)</c:v>
                  </c:pt>
                </c:lvl>
              </c:multiLvlStrCache>
            </c:multiLvlStrRef>
          </c:cat>
          <c:val>
            <c:numRef>
              <c:f>'Gráfico 7'!$F$10:$Q$10</c:f>
              <c:numCache>
                <c:formatCode>#,##0.0</c:formatCode>
                <c:ptCount val="12"/>
                <c:pt idx="0">
                  <c:v>1.0109512705942763</c:v>
                </c:pt>
                <c:pt idx="1">
                  <c:v>4.6305230862214728</c:v>
                </c:pt>
                <c:pt idx="2">
                  <c:v>6.0107718638930265</c:v>
                </c:pt>
                <c:pt idx="3">
                  <c:v>6.5987514088938752</c:v>
                </c:pt>
                <c:pt idx="4">
                  <c:v>4.9361328718951398</c:v>
                </c:pt>
                <c:pt idx="5">
                  <c:v>5.5366646614131128</c:v>
                </c:pt>
                <c:pt idx="6">
                  <c:v>5.5057181798145791</c:v>
                </c:pt>
                <c:pt idx="7">
                  <c:v>5.1132898597714416</c:v>
                </c:pt>
                <c:pt idx="8">
                  <c:v>2.5842049858336225</c:v>
                </c:pt>
                <c:pt idx="9">
                  <c:v>1.9617999067256022</c:v>
                </c:pt>
                <c:pt idx="10">
                  <c:v>2.2196046755689878</c:v>
                </c:pt>
                <c:pt idx="11">
                  <c:v>2.5204972087035316</c:v>
                </c:pt>
              </c:numCache>
            </c:numRef>
          </c:val>
          <c:extLst>
            <c:ext xmlns:c16="http://schemas.microsoft.com/office/drawing/2014/chart" uri="{C3380CC4-5D6E-409C-BE32-E72D297353CC}">
              <c16:uniqueId val="{00000000-3FF5-4E7F-BE91-B77BD2047E54}"/>
            </c:ext>
          </c:extLst>
        </c:ser>
        <c:ser>
          <c:idx val="1"/>
          <c:order val="1"/>
          <c:tx>
            <c:strRef>
              <c:f>'Gráfico 7'!$E$11</c:f>
              <c:strCache>
                <c:ptCount val="1"/>
                <c:pt idx="0">
                  <c:v>Consumo Público</c:v>
                </c:pt>
              </c:strCache>
            </c:strRef>
          </c:tx>
          <c:spPr>
            <a:solidFill>
              <a:schemeClr val="accent1">
                <a:tint val="77000"/>
              </a:schemeClr>
            </a:solidFill>
            <a:ln>
              <a:noFill/>
            </a:ln>
            <a:effectLst/>
          </c:spPr>
          <c:invertIfNegative val="0"/>
          <c:cat>
            <c:multiLvlStrRef>
              <c:f>'Gráfico 7'!$F$8:$Q$9</c:f>
              <c:multiLvlStrCache>
                <c:ptCount val="12"/>
                <c:lvl>
                  <c:pt idx="0">
                    <c:v>E-M</c:v>
                  </c:pt>
                  <c:pt idx="1">
                    <c:v>E-J</c:v>
                  </c:pt>
                  <c:pt idx="2">
                    <c:v>E-S</c:v>
                  </c:pt>
                  <c:pt idx="3">
                    <c:v>E-D</c:v>
                  </c:pt>
                  <c:pt idx="4">
                    <c:v>E-M</c:v>
                  </c:pt>
                  <c:pt idx="5">
                    <c:v>E-J</c:v>
                  </c:pt>
                  <c:pt idx="6">
                    <c:v>E-S</c:v>
                  </c:pt>
                  <c:pt idx="7">
                    <c:v>E-D</c:v>
                  </c:pt>
                  <c:pt idx="8">
                    <c:v>E-M</c:v>
                  </c:pt>
                  <c:pt idx="9">
                    <c:v>E-J</c:v>
                  </c:pt>
                  <c:pt idx="10">
                    <c:v>E-S</c:v>
                  </c:pt>
                  <c:pt idx="11">
                    <c:v>E-D</c:v>
                  </c:pt>
                </c:lvl>
                <c:lvl>
                  <c:pt idx="0">
                    <c:v>2021</c:v>
                  </c:pt>
                  <c:pt idx="4">
                    <c:v>2022</c:v>
                  </c:pt>
                  <c:pt idx="8">
                    <c:v>2023 (p)</c:v>
                  </c:pt>
                </c:lvl>
              </c:multiLvlStrCache>
            </c:multiLvlStrRef>
          </c:cat>
          <c:val>
            <c:numRef>
              <c:f>'Gráfico 7'!$F$11:$Q$11</c:f>
              <c:numCache>
                <c:formatCode>#,##0.0</c:formatCode>
                <c:ptCount val="12"/>
                <c:pt idx="0">
                  <c:v>-8.5718045771010338</c:v>
                </c:pt>
                <c:pt idx="1">
                  <c:v>-2.1490526836515045</c:v>
                </c:pt>
                <c:pt idx="2">
                  <c:v>-0.14245967365977208</c:v>
                </c:pt>
                <c:pt idx="3">
                  <c:v>6.1480919246648114E-2</c:v>
                </c:pt>
                <c:pt idx="4">
                  <c:v>4.3876124754995942</c:v>
                </c:pt>
                <c:pt idx="5">
                  <c:v>2.111089623622405</c:v>
                </c:pt>
                <c:pt idx="6">
                  <c:v>1.5704117328268836</c:v>
                </c:pt>
                <c:pt idx="7">
                  <c:v>3.874185358039071</c:v>
                </c:pt>
                <c:pt idx="8">
                  <c:v>-0.46357370866175529</c:v>
                </c:pt>
                <c:pt idx="9">
                  <c:v>2.2259146736898856</c:v>
                </c:pt>
                <c:pt idx="10">
                  <c:v>2.2521569796400769</c:v>
                </c:pt>
                <c:pt idx="11">
                  <c:v>2.3017721661035608</c:v>
                </c:pt>
              </c:numCache>
            </c:numRef>
          </c:val>
          <c:extLst>
            <c:ext xmlns:c16="http://schemas.microsoft.com/office/drawing/2014/chart" uri="{C3380CC4-5D6E-409C-BE32-E72D297353CC}">
              <c16:uniqueId val="{00000001-3FF5-4E7F-BE91-B77BD2047E54}"/>
            </c:ext>
          </c:extLst>
        </c:ser>
        <c:ser>
          <c:idx val="2"/>
          <c:order val="2"/>
          <c:tx>
            <c:strRef>
              <c:f>'Gráfico 7'!$E$12</c:f>
              <c:strCache>
                <c:ptCount val="1"/>
                <c:pt idx="0">
                  <c:v>Formación Bruta de Capital Fijo</c:v>
                </c:pt>
              </c:strCache>
            </c:strRef>
          </c:tx>
          <c:spPr>
            <a:solidFill>
              <a:schemeClr val="accent1"/>
            </a:solidFill>
            <a:ln>
              <a:noFill/>
            </a:ln>
            <a:effectLst/>
          </c:spPr>
          <c:invertIfNegative val="0"/>
          <c:cat>
            <c:multiLvlStrRef>
              <c:f>'Gráfico 7'!$F$8:$Q$9</c:f>
              <c:multiLvlStrCache>
                <c:ptCount val="12"/>
                <c:lvl>
                  <c:pt idx="0">
                    <c:v>E-M</c:v>
                  </c:pt>
                  <c:pt idx="1">
                    <c:v>E-J</c:v>
                  </c:pt>
                  <c:pt idx="2">
                    <c:v>E-S</c:v>
                  </c:pt>
                  <c:pt idx="3">
                    <c:v>E-D</c:v>
                  </c:pt>
                  <c:pt idx="4">
                    <c:v>E-M</c:v>
                  </c:pt>
                  <c:pt idx="5">
                    <c:v>E-J</c:v>
                  </c:pt>
                  <c:pt idx="6">
                    <c:v>E-S</c:v>
                  </c:pt>
                  <c:pt idx="7">
                    <c:v>E-D</c:v>
                  </c:pt>
                  <c:pt idx="8">
                    <c:v>E-M</c:v>
                  </c:pt>
                  <c:pt idx="9">
                    <c:v>E-J</c:v>
                  </c:pt>
                  <c:pt idx="10">
                    <c:v>E-S</c:v>
                  </c:pt>
                  <c:pt idx="11">
                    <c:v>E-D</c:v>
                  </c:pt>
                </c:lvl>
                <c:lvl>
                  <c:pt idx="0">
                    <c:v>2021</c:v>
                  </c:pt>
                  <c:pt idx="4">
                    <c:v>2022</c:v>
                  </c:pt>
                  <c:pt idx="8">
                    <c:v>2023 (p)</c:v>
                  </c:pt>
                </c:lvl>
              </c:multiLvlStrCache>
            </c:multiLvlStrRef>
          </c:cat>
          <c:val>
            <c:numRef>
              <c:f>'Gráfico 7'!$F$12:$Q$12</c:f>
              <c:numCache>
                <c:formatCode>#,##0.0</c:formatCode>
                <c:ptCount val="12"/>
                <c:pt idx="0">
                  <c:v>15.239718115180878</c:v>
                </c:pt>
                <c:pt idx="1">
                  <c:v>35.049044898833671</c:v>
                </c:pt>
                <c:pt idx="2">
                  <c:v>24.745185118046223</c:v>
                </c:pt>
                <c:pt idx="3">
                  <c:v>22.07143012515138</c:v>
                </c:pt>
                <c:pt idx="4">
                  <c:v>7.8764565998775851</c:v>
                </c:pt>
                <c:pt idx="5">
                  <c:v>4.7968396859866118</c:v>
                </c:pt>
                <c:pt idx="6">
                  <c:v>5.633820520932602</c:v>
                </c:pt>
                <c:pt idx="7">
                  <c:v>4.0200586946757397</c:v>
                </c:pt>
                <c:pt idx="8">
                  <c:v>-3.6029558132204471</c:v>
                </c:pt>
                <c:pt idx="9">
                  <c:v>-1.7638861182994816</c:v>
                </c:pt>
                <c:pt idx="10">
                  <c:v>0.51233010818059199</c:v>
                </c:pt>
                <c:pt idx="11">
                  <c:v>2.0217986046124707</c:v>
                </c:pt>
              </c:numCache>
            </c:numRef>
          </c:val>
          <c:extLst>
            <c:ext xmlns:c16="http://schemas.microsoft.com/office/drawing/2014/chart" uri="{C3380CC4-5D6E-409C-BE32-E72D297353CC}">
              <c16:uniqueId val="{00000002-3FF5-4E7F-BE91-B77BD2047E54}"/>
            </c:ext>
          </c:extLst>
        </c:ser>
        <c:ser>
          <c:idx val="3"/>
          <c:order val="3"/>
          <c:tx>
            <c:strRef>
              <c:f>'Gráfico 7'!$E$13</c:f>
              <c:strCache>
                <c:ptCount val="1"/>
                <c:pt idx="0">
                  <c:v>Exportaciones</c:v>
                </c:pt>
              </c:strCache>
            </c:strRef>
          </c:tx>
          <c:spPr>
            <a:solidFill>
              <a:schemeClr val="accent1">
                <a:shade val="76000"/>
              </a:schemeClr>
            </a:solidFill>
            <a:ln>
              <a:noFill/>
            </a:ln>
            <a:effectLst/>
          </c:spPr>
          <c:invertIfNegative val="0"/>
          <c:cat>
            <c:multiLvlStrRef>
              <c:f>'Gráfico 7'!$F$8:$Q$9</c:f>
              <c:multiLvlStrCache>
                <c:ptCount val="12"/>
                <c:lvl>
                  <c:pt idx="0">
                    <c:v>E-M</c:v>
                  </c:pt>
                  <c:pt idx="1">
                    <c:v>E-J</c:v>
                  </c:pt>
                  <c:pt idx="2">
                    <c:v>E-S</c:v>
                  </c:pt>
                  <c:pt idx="3">
                    <c:v>E-D</c:v>
                  </c:pt>
                  <c:pt idx="4">
                    <c:v>E-M</c:v>
                  </c:pt>
                  <c:pt idx="5">
                    <c:v>E-J</c:v>
                  </c:pt>
                  <c:pt idx="6">
                    <c:v>E-S</c:v>
                  </c:pt>
                  <c:pt idx="7">
                    <c:v>E-D</c:v>
                  </c:pt>
                  <c:pt idx="8">
                    <c:v>E-M</c:v>
                  </c:pt>
                  <c:pt idx="9">
                    <c:v>E-J</c:v>
                  </c:pt>
                  <c:pt idx="10">
                    <c:v>E-S</c:v>
                  </c:pt>
                  <c:pt idx="11">
                    <c:v>E-D</c:v>
                  </c:pt>
                </c:lvl>
                <c:lvl>
                  <c:pt idx="0">
                    <c:v>2021</c:v>
                  </c:pt>
                  <c:pt idx="4">
                    <c:v>2022</c:v>
                  </c:pt>
                  <c:pt idx="8">
                    <c:v>2023 (p)</c:v>
                  </c:pt>
                </c:lvl>
              </c:multiLvlStrCache>
            </c:multiLvlStrRef>
          </c:cat>
          <c:val>
            <c:numRef>
              <c:f>'Gráfico 7'!$F$13:$Q$13</c:f>
              <c:numCache>
                <c:formatCode>#,##0.0</c:formatCode>
                <c:ptCount val="12"/>
                <c:pt idx="0">
                  <c:v>-12.426938605400224</c:v>
                </c:pt>
                <c:pt idx="1">
                  <c:v>24.334660544377343</c:v>
                </c:pt>
                <c:pt idx="2">
                  <c:v>33.895558614839558</c:v>
                </c:pt>
                <c:pt idx="3">
                  <c:v>36.167390647255047</c:v>
                </c:pt>
                <c:pt idx="4">
                  <c:v>31.455473527353917</c:v>
                </c:pt>
                <c:pt idx="5">
                  <c:v>23.992164592312946</c:v>
                </c:pt>
                <c:pt idx="6">
                  <c:v>18.531994628389555</c:v>
                </c:pt>
                <c:pt idx="7">
                  <c:v>13.695349528746135</c:v>
                </c:pt>
                <c:pt idx="8">
                  <c:v>5.6078568577414956</c:v>
                </c:pt>
                <c:pt idx="9">
                  <c:v>1.4532571385733348</c:v>
                </c:pt>
                <c:pt idx="10">
                  <c:v>0.21646608044061111</c:v>
                </c:pt>
                <c:pt idx="11">
                  <c:v>-0.49893533638298493</c:v>
                </c:pt>
              </c:numCache>
            </c:numRef>
          </c:val>
          <c:extLst>
            <c:ext xmlns:c16="http://schemas.microsoft.com/office/drawing/2014/chart" uri="{C3380CC4-5D6E-409C-BE32-E72D297353CC}">
              <c16:uniqueId val="{00000003-3FF5-4E7F-BE91-B77BD2047E54}"/>
            </c:ext>
          </c:extLst>
        </c:ser>
        <c:ser>
          <c:idx val="4"/>
          <c:order val="4"/>
          <c:tx>
            <c:strRef>
              <c:f>'Gráfico 7'!$E$14</c:f>
              <c:strCache>
                <c:ptCount val="1"/>
                <c:pt idx="0">
                  <c:v>Importaciones</c:v>
                </c:pt>
              </c:strCache>
            </c:strRef>
          </c:tx>
          <c:spPr>
            <a:solidFill>
              <a:schemeClr val="accent1">
                <a:shade val="53000"/>
              </a:schemeClr>
            </a:solidFill>
            <a:ln>
              <a:noFill/>
            </a:ln>
            <a:effectLst/>
          </c:spPr>
          <c:invertIfNegative val="0"/>
          <c:cat>
            <c:multiLvlStrRef>
              <c:f>'Gráfico 7'!$F$8:$Q$9</c:f>
              <c:multiLvlStrCache>
                <c:ptCount val="12"/>
                <c:lvl>
                  <c:pt idx="0">
                    <c:v>E-M</c:v>
                  </c:pt>
                  <c:pt idx="1">
                    <c:v>E-J</c:v>
                  </c:pt>
                  <c:pt idx="2">
                    <c:v>E-S</c:v>
                  </c:pt>
                  <c:pt idx="3">
                    <c:v>E-D</c:v>
                  </c:pt>
                  <c:pt idx="4">
                    <c:v>E-M</c:v>
                  </c:pt>
                  <c:pt idx="5">
                    <c:v>E-J</c:v>
                  </c:pt>
                  <c:pt idx="6">
                    <c:v>E-S</c:v>
                  </c:pt>
                  <c:pt idx="7">
                    <c:v>E-D</c:v>
                  </c:pt>
                  <c:pt idx="8">
                    <c:v>E-M</c:v>
                  </c:pt>
                  <c:pt idx="9">
                    <c:v>E-J</c:v>
                  </c:pt>
                  <c:pt idx="10">
                    <c:v>E-S</c:v>
                  </c:pt>
                  <c:pt idx="11">
                    <c:v>E-D</c:v>
                  </c:pt>
                </c:lvl>
                <c:lvl>
                  <c:pt idx="0">
                    <c:v>2021</c:v>
                  </c:pt>
                  <c:pt idx="4">
                    <c:v>2022</c:v>
                  </c:pt>
                  <c:pt idx="8">
                    <c:v>2023 (p)</c:v>
                  </c:pt>
                </c:lvl>
              </c:multiLvlStrCache>
            </c:multiLvlStrRef>
          </c:cat>
          <c:val>
            <c:numRef>
              <c:f>'Gráfico 7'!$F$14:$Q$14</c:f>
              <c:numCache>
                <c:formatCode>#,##0.0</c:formatCode>
                <c:ptCount val="12"/>
                <c:pt idx="0">
                  <c:v>-0.8022442143368238</c:v>
                </c:pt>
                <c:pt idx="1">
                  <c:v>19.875389360544489</c:v>
                </c:pt>
                <c:pt idx="2">
                  <c:v>24.661418277396052</c:v>
                </c:pt>
                <c:pt idx="3">
                  <c:v>25.665621571162589</c:v>
                </c:pt>
                <c:pt idx="4">
                  <c:v>23.370887895528796</c:v>
                </c:pt>
                <c:pt idx="5">
                  <c:v>24.907676460670274</c:v>
                </c:pt>
                <c:pt idx="6">
                  <c:v>19.727125935688747</c:v>
                </c:pt>
                <c:pt idx="7">
                  <c:v>14.394882467083562</c:v>
                </c:pt>
                <c:pt idx="8">
                  <c:v>5.6510589410390111</c:v>
                </c:pt>
                <c:pt idx="9">
                  <c:v>1.1156500110166547</c:v>
                </c:pt>
                <c:pt idx="10">
                  <c:v>-0.15543747464251112</c:v>
                </c:pt>
                <c:pt idx="11">
                  <c:v>0.29476863079030124</c:v>
                </c:pt>
              </c:numCache>
            </c:numRef>
          </c:val>
          <c:extLst>
            <c:ext xmlns:c16="http://schemas.microsoft.com/office/drawing/2014/chart" uri="{C3380CC4-5D6E-409C-BE32-E72D297353CC}">
              <c16:uniqueId val="{00000004-3FF5-4E7F-BE91-B77BD2047E54}"/>
            </c:ext>
          </c:extLst>
        </c:ser>
        <c:dLbls>
          <c:showLegendKey val="0"/>
          <c:showVal val="0"/>
          <c:showCatName val="0"/>
          <c:showSerName val="0"/>
          <c:showPercent val="0"/>
          <c:showBubbleSize val="0"/>
        </c:dLbls>
        <c:gapWidth val="150"/>
        <c:overlap val="100"/>
        <c:axId val="1105799616"/>
        <c:axId val="1105780480"/>
      </c:barChart>
      <c:catAx>
        <c:axId val="110579961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DO"/>
          </a:p>
        </c:txPr>
        <c:crossAx val="1105780480"/>
        <c:crosses val="autoZero"/>
        <c:auto val="1"/>
        <c:lblAlgn val="ctr"/>
        <c:lblOffset val="100"/>
        <c:noMultiLvlLbl val="0"/>
      </c:catAx>
      <c:valAx>
        <c:axId val="1105780480"/>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bg1"/>
                </a:solidFill>
                <a:latin typeface="+mn-lt"/>
                <a:ea typeface="+mn-ea"/>
                <a:cs typeface="+mn-cs"/>
              </a:defRPr>
            </a:pPr>
            <a:endParaRPr lang="es-DO"/>
          </a:p>
        </c:txPr>
        <c:crossAx val="110579961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DO"/>
        </a:p>
      </c:txPr>
    </c:legend>
    <c:plotVisOnly val="1"/>
    <c:dispBlanksAs val="gap"/>
    <c:showDLblsOverMax val="0"/>
  </c:chart>
  <c:spPr>
    <a:solidFill>
      <a:schemeClr val="bg1"/>
    </a:solidFill>
    <a:ln w="9525" cap="flat" cmpd="sng" algn="ctr">
      <a:noFill/>
      <a:round/>
    </a:ln>
    <a:effectLst/>
  </c:spPr>
  <c:txPr>
    <a:bodyPr/>
    <a:lstStyle/>
    <a:p>
      <a:pPr>
        <a:defRPr b="1">
          <a:solidFill>
            <a:sysClr val="windowText" lastClr="000000"/>
          </a:solidFill>
        </a:defRPr>
      </a:pPr>
      <a:endParaRPr lang="es-D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9705680555119716E-2"/>
          <c:y val="0.11740202968790296"/>
          <c:w val="0.92091963188145787"/>
          <c:h val="0.76254025901254707"/>
        </c:manualLayout>
      </c:layout>
      <c:barChart>
        <c:barDir val="col"/>
        <c:grouping val="clustered"/>
        <c:varyColors val="0"/>
        <c:ser>
          <c:idx val="0"/>
          <c:order val="0"/>
          <c:tx>
            <c:strRef>
              <c:f>'Gráfico 8'!$C$8</c:f>
              <c:strCache>
                <c:ptCount val="1"/>
                <c:pt idx="0">
                  <c:v>Reservas Internacionales</c:v>
                </c:pt>
              </c:strCache>
            </c:strRef>
          </c:tx>
          <c:spPr>
            <a:solidFill>
              <a:srgbClr val="103A98"/>
            </a:solidFill>
            <a:ln>
              <a:noFill/>
            </a:ln>
            <a:effectLst/>
          </c:spPr>
          <c:invertIfNegative val="0"/>
          <c:dPt>
            <c:idx val="9"/>
            <c:invertIfNegative val="0"/>
            <c:bubble3D val="0"/>
            <c:spPr>
              <a:solidFill>
                <a:srgbClr val="103A98"/>
              </a:solidFill>
              <a:ln>
                <a:noFill/>
              </a:ln>
              <a:effectLst/>
            </c:spPr>
            <c:extLst>
              <c:ext xmlns:c16="http://schemas.microsoft.com/office/drawing/2014/chart" uri="{C3380CC4-5D6E-409C-BE32-E72D297353CC}">
                <c16:uniqueId val="{00000001-EFE7-4A70-BF37-104ECF598B2D}"/>
              </c:ext>
            </c:extLst>
          </c:dPt>
          <c:dLbls>
            <c:dLbl>
              <c:idx val="1"/>
              <c:tx>
                <c:rich>
                  <a:bodyPr/>
                  <a:lstStyle/>
                  <a:p>
                    <a:r>
                      <a:rPr lang="en-US"/>
                      <a:t>14,597</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FE7-4A70-BF37-104ECF598B2D}"/>
                </c:ext>
              </c:extLst>
            </c:dLbl>
            <c:dLbl>
              <c:idx val="2"/>
              <c:tx>
                <c:rich>
                  <a:bodyPr/>
                  <a:lstStyle/>
                  <a:p>
                    <a:r>
                      <a:rPr lang="en-US"/>
                      <a:t>15,587</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FE7-4A70-BF37-104ECF598B2D}"/>
                </c:ext>
              </c:extLst>
            </c:dLbl>
            <c:dLbl>
              <c:idx val="3"/>
              <c:tx>
                <c:rich>
                  <a:bodyPr/>
                  <a:lstStyle/>
                  <a:p>
                    <a:r>
                      <a:rPr lang="en-US"/>
                      <a:t>16,017</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FE7-4A70-BF37-104ECF598B2D}"/>
                </c:ext>
              </c:extLst>
            </c:dLbl>
            <c:dLbl>
              <c:idx val="4"/>
              <c:tx>
                <c:rich>
                  <a:bodyPr/>
                  <a:lstStyle/>
                  <a:p>
                    <a:r>
                      <a:rPr lang="en-US"/>
                      <a:t>16,155</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FE7-4A70-BF37-104ECF598B2D}"/>
                </c:ext>
              </c:extLst>
            </c:dLbl>
            <c:spPr>
              <a:solidFill>
                <a:srgbClr val="A80000"/>
              </a:solidFill>
              <a:ln>
                <a:noFill/>
              </a:ln>
              <a:effectLst/>
            </c:spPr>
            <c:txPr>
              <a:bodyPr rot="0" spcFirstLastPara="1" vertOverflow="ellipsis" vert="horz" wrap="square" anchor="ctr" anchorCtr="1"/>
              <a:lstStyle/>
              <a:p>
                <a:pPr>
                  <a:defRPr sz="900" b="1" i="0" u="none" strike="noStrike" kern="1200" baseline="0">
                    <a:solidFill>
                      <a:schemeClr val="bg1"/>
                    </a:solidFill>
                    <a:latin typeface="Avenir Next LT Pro" panose="020B0504020202020204" pitchFamily="34" charset="0"/>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8'!$B$9:$B$21</c:f>
              <c:strCache>
                <c:ptCount val="13"/>
                <c:pt idx="1">
                  <c:v>ENERO </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f>'Gráfico 8'!$C$9:$C$21</c:f>
              <c:numCache>
                <c:formatCode>#,##0</c:formatCode>
                <c:ptCount val="13"/>
                <c:pt idx="1">
                  <c:v>14597.1</c:v>
                </c:pt>
                <c:pt idx="2">
                  <c:v>15587</c:v>
                </c:pt>
                <c:pt idx="3">
                  <c:v>16016.6</c:v>
                </c:pt>
                <c:pt idx="4">
                  <c:v>16154.8</c:v>
                </c:pt>
                <c:pt idx="5">
                  <c:v>16184.7</c:v>
                </c:pt>
                <c:pt idx="6">
                  <c:v>16196.9</c:v>
                </c:pt>
                <c:pt idx="7">
                  <c:v>15423.9</c:v>
                </c:pt>
                <c:pt idx="8">
                  <c:v>15827.4</c:v>
                </c:pt>
                <c:pt idx="9">
                  <c:v>15851.1</c:v>
                </c:pt>
                <c:pt idx="10">
                  <c:v>15329.2</c:v>
                </c:pt>
                <c:pt idx="11">
                  <c:v>15044.5</c:v>
                </c:pt>
                <c:pt idx="12">
                  <c:v>15457.7</c:v>
                </c:pt>
              </c:numCache>
            </c:numRef>
          </c:val>
          <c:extLst>
            <c:ext xmlns:c16="http://schemas.microsoft.com/office/drawing/2014/chart" uri="{C3380CC4-5D6E-409C-BE32-E72D297353CC}">
              <c16:uniqueId val="{00000006-EFE7-4A70-BF37-104ECF598B2D}"/>
            </c:ext>
          </c:extLst>
        </c:ser>
        <c:dLbls>
          <c:showLegendKey val="0"/>
          <c:showVal val="1"/>
          <c:showCatName val="0"/>
          <c:showSerName val="0"/>
          <c:showPercent val="0"/>
          <c:showBubbleSize val="0"/>
        </c:dLbls>
        <c:gapWidth val="219"/>
        <c:overlap val="-27"/>
        <c:axId val="904402319"/>
        <c:axId val="904416463"/>
      </c:barChart>
      <c:catAx>
        <c:axId val="9044023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chemeClr val="tx1"/>
                </a:solidFill>
                <a:latin typeface="Avenir Next LT Pro" panose="020B0504020202020204" pitchFamily="34" charset="0"/>
                <a:ea typeface="+mn-ea"/>
                <a:cs typeface="+mn-cs"/>
              </a:defRPr>
            </a:pPr>
            <a:endParaRPr lang="es-DO"/>
          </a:p>
        </c:txPr>
        <c:crossAx val="904416463"/>
        <c:crosses val="autoZero"/>
        <c:auto val="1"/>
        <c:lblAlgn val="ctr"/>
        <c:lblOffset val="100"/>
        <c:noMultiLvlLbl val="0"/>
      </c:catAx>
      <c:valAx>
        <c:axId val="904416463"/>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venir Next LT Pro" panose="020B0504020202020204" pitchFamily="34" charset="0"/>
                <a:ea typeface="+mn-ea"/>
                <a:cs typeface="+mn-cs"/>
              </a:defRPr>
            </a:pPr>
            <a:endParaRPr lang="es-DO"/>
          </a:p>
        </c:txPr>
        <c:crossAx val="904402319"/>
        <c:crosses val="autoZero"/>
        <c:crossBetween val="between"/>
      </c:valAx>
      <c:spPr>
        <a:noFill/>
        <a:ln w="25400">
          <a:noFill/>
        </a:ln>
        <a:effectLst/>
      </c:spPr>
    </c:plotArea>
    <c:plotVisOnly val="1"/>
    <c:dispBlanksAs val="gap"/>
    <c:showDLblsOverMax val="0"/>
    <c:extLst/>
  </c:chart>
  <c:spPr>
    <a:solidFill>
      <a:schemeClr val="bg1"/>
    </a:solidFill>
    <a:ln w="9525" cap="flat" cmpd="sng" algn="ctr">
      <a:noFill/>
      <a:round/>
    </a:ln>
    <a:effectLst/>
  </c:spPr>
  <c:txPr>
    <a:bodyPr/>
    <a:lstStyle/>
    <a:p>
      <a:pPr>
        <a:defRPr>
          <a:solidFill>
            <a:schemeClr val="tx1"/>
          </a:solidFill>
          <a:latin typeface="Avenir Next LT Pro" panose="020B0504020202020204" pitchFamily="34" charset="0"/>
        </a:defRPr>
      </a:pPr>
      <a:endParaRPr lang="es-D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0"/>
          <c:order val="0"/>
          <c:tx>
            <c:strRef>
              <c:f>'Gráfico 9'!$C$5</c:f>
              <c:strCache>
                <c:ptCount val="1"/>
                <c:pt idx="0">
                  <c:v>Depósito</c:v>
                </c:pt>
              </c:strCache>
            </c:strRef>
          </c:tx>
          <c:spPr>
            <a:ln w="28575" cap="rnd">
              <a:solidFill>
                <a:srgbClr val="002060"/>
              </a:solidFill>
              <a:prstDash val="dash"/>
              <a:round/>
            </a:ln>
            <a:effectLst/>
          </c:spPr>
          <c:marker>
            <c:symbol val="none"/>
          </c:marker>
          <c:cat>
            <c:multiLvlStrRef>
              <c:f>'Gráfico 9'!$A$6:$B$41</c:f>
              <c:multiLvlStrCache>
                <c:ptCount val="3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lvl>
                <c:lvl>
                  <c:pt idx="0">
                    <c:v>2021</c:v>
                  </c:pt>
                  <c:pt idx="12">
                    <c:v>2022</c:v>
                  </c:pt>
                  <c:pt idx="24">
                    <c:v>2023</c:v>
                  </c:pt>
                </c:lvl>
              </c:multiLvlStrCache>
            </c:multiLvlStrRef>
          </c:cat>
          <c:val>
            <c:numRef>
              <c:f>'Gráfico 9'!$C$6:$C$41</c:f>
              <c:numCache>
                <c:formatCode>0.00%</c:formatCode>
                <c:ptCount val="36"/>
                <c:pt idx="0">
                  <c:v>2.5000000000000001E-2</c:v>
                </c:pt>
                <c:pt idx="1">
                  <c:v>2.5000000000000001E-2</c:v>
                </c:pt>
                <c:pt idx="2">
                  <c:v>2.5000000000000001E-2</c:v>
                </c:pt>
                <c:pt idx="3">
                  <c:v>2.5000000000000001E-2</c:v>
                </c:pt>
                <c:pt idx="4">
                  <c:v>2.5000000000000001E-2</c:v>
                </c:pt>
                <c:pt idx="5">
                  <c:v>2.5000000000000001E-2</c:v>
                </c:pt>
                <c:pt idx="6">
                  <c:v>2.5000000000000001E-2</c:v>
                </c:pt>
                <c:pt idx="7">
                  <c:v>2.5000000000000001E-2</c:v>
                </c:pt>
                <c:pt idx="8">
                  <c:v>2.5000000000000001E-2</c:v>
                </c:pt>
                <c:pt idx="9">
                  <c:v>2.5000000000000001E-2</c:v>
                </c:pt>
                <c:pt idx="10">
                  <c:v>2.5000000000000001E-2</c:v>
                </c:pt>
                <c:pt idx="11">
                  <c:v>0.03</c:v>
                </c:pt>
                <c:pt idx="12">
                  <c:v>0.04</c:v>
                </c:pt>
                <c:pt idx="13">
                  <c:v>4.4999999999999998E-2</c:v>
                </c:pt>
                <c:pt idx="14">
                  <c:v>4.4999999999999998E-2</c:v>
                </c:pt>
                <c:pt idx="15">
                  <c:v>0.05</c:v>
                </c:pt>
                <c:pt idx="16">
                  <c:v>0.05</c:v>
                </c:pt>
                <c:pt idx="17">
                  <c:v>0.06</c:v>
                </c:pt>
                <c:pt idx="18">
                  <c:v>6.7500000000000004E-2</c:v>
                </c:pt>
                <c:pt idx="19">
                  <c:v>7.2499999999999995E-2</c:v>
                </c:pt>
                <c:pt idx="20">
                  <c:v>7.4999999999999997E-2</c:v>
                </c:pt>
                <c:pt idx="21">
                  <c:v>7.7499999999999999E-2</c:v>
                </c:pt>
                <c:pt idx="22">
                  <c:v>0.08</c:v>
                </c:pt>
                <c:pt idx="23">
                  <c:v>0.08</c:v>
                </c:pt>
                <c:pt idx="24">
                  <c:v>0.08</c:v>
                </c:pt>
                <c:pt idx="25">
                  <c:v>0.08</c:v>
                </c:pt>
                <c:pt idx="26">
                  <c:v>0.08</c:v>
                </c:pt>
                <c:pt idx="27">
                  <c:v>0.08</c:v>
                </c:pt>
                <c:pt idx="28">
                  <c:v>0.08</c:v>
                </c:pt>
                <c:pt idx="29">
                  <c:v>7.4999999999999997E-2</c:v>
                </c:pt>
                <c:pt idx="30">
                  <c:v>6.7500000000000004E-2</c:v>
                </c:pt>
                <c:pt idx="31">
                  <c:v>6.7500000000000004E-2</c:v>
                </c:pt>
                <c:pt idx="32">
                  <c:v>6.25E-2</c:v>
                </c:pt>
                <c:pt idx="33">
                  <c:v>6.25E-2</c:v>
                </c:pt>
                <c:pt idx="34">
                  <c:v>0.06</c:v>
                </c:pt>
                <c:pt idx="35">
                  <c:v>5.5E-2</c:v>
                </c:pt>
              </c:numCache>
            </c:numRef>
          </c:val>
          <c:smooth val="0"/>
          <c:extLst>
            <c:ext xmlns:c16="http://schemas.microsoft.com/office/drawing/2014/chart" uri="{C3380CC4-5D6E-409C-BE32-E72D297353CC}">
              <c16:uniqueId val="{00000000-F02D-4AB6-A706-51F3BA0EF4DA}"/>
            </c:ext>
          </c:extLst>
        </c:ser>
        <c:ser>
          <c:idx val="1"/>
          <c:order val="1"/>
          <c:tx>
            <c:strRef>
              <c:f>'Gráfico 9'!$D$5</c:f>
              <c:strCache>
                <c:ptCount val="1"/>
                <c:pt idx="0">
                  <c:v>Tasa de Política Monetaria</c:v>
                </c:pt>
              </c:strCache>
            </c:strRef>
          </c:tx>
          <c:spPr>
            <a:ln w="28575" cap="rnd">
              <a:solidFill>
                <a:srgbClr val="C00000"/>
              </a:solidFill>
              <a:round/>
            </a:ln>
            <a:effectLst/>
          </c:spPr>
          <c:marker>
            <c:symbol val="none"/>
          </c:marker>
          <c:cat>
            <c:multiLvlStrRef>
              <c:f>'Gráfico 9'!$A$6:$B$41</c:f>
              <c:multiLvlStrCache>
                <c:ptCount val="3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lvl>
                <c:lvl>
                  <c:pt idx="0">
                    <c:v>2021</c:v>
                  </c:pt>
                  <c:pt idx="12">
                    <c:v>2022</c:v>
                  </c:pt>
                  <c:pt idx="24">
                    <c:v>2023</c:v>
                  </c:pt>
                </c:lvl>
              </c:multiLvlStrCache>
            </c:multiLvlStrRef>
          </c:cat>
          <c:val>
            <c:numRef>
              <c:f>'Gráfico 9'!$D$6:$D$41</c:f>
              <c:numCache>
                <c:formatCode>0.00%</c:formatCode>
                <c:ptCount val="36"/>
                <c:pt idx="0">
                  <c:v>0.03</c:v>
                </c:pt>
                <c:pt idx="1">
                  <c:v>0.03</c:v>
                </c:pt>
                <c:pt idx="2">
                  <c:v>0.03</c:v>
                </c:pt>
                <c:pt idx="3">
                  <c:v>0.03</c:v>
                </c:pt>
                <c:pt idx="4">
                  <c:v>0.03</c:v>
                </c:pt>
                <c:pt idx="5">
                  <c:v>0.03</c:v>
                </c:pt>
                <c:pt idx="6">
                  <c:v>0.03</c:v>
                </c:pt>
                <c:pt idx="7">
                  <c:v>0.03</c:v>
                </c:pt>
                <c:pt idx="8">
                  <c:v>0.03</c:v>
                </c:pt>
                <c:pt idx="9">
                  <c:v>0.03</c:v>
                </c:pt>
                <c:pt idx="10">
                  <c:v>0.03</c:v>
                </c:pt>
                <c:pt idx="11">
                  <c:v>3.5000000000000003E-2</c:v>
                </c:pt>
                <c:pt idx="12">
                  <c:v>4.4999999999999998E-2</c:v>
                </c:pt>
                <c:pt idx="13">
                  <c:v>0.05</c:v>
                </c:pt>
                <c:pt idx="14">
                  <c:v>0.05</c:v>
                </c:pt>
                <c:pt idx="15">
                  <c:v>5.5E-2</c:v>
                </c:pt>
                <c:pt idx="16">
                  <c:v>5.5E-2</c:v>
                </c:pt>
                <c:pt idx="17">
                  <c:v>6.5000000000000002E-2</c:v>
                </c:pt>
                <c:pt idx="18">
                  <c:v>7.2499999999999995E-2</c:v>
                </c:pt>
                <c:pt idx="19">
                  <c:v>7.7499999999999999E-2</c:v>
                </c:pt>
                <c:pt idx="20">
                  <c:v>0.08</c:v>
                </c:pt>
                <c:pt idx="21">
                  <c:v>8.2500000000000004E-2</c:v>
                </c:pt>
                <c:pt idx="22">
                  <c:v>8.5000000000000006E-2</c:v>
                </c:pt>
                <c:pt idx="23">
                  <c:v>8.5000000000000006E-2</c:v>
                </c:pt>
                <c:pt idx="24">
                  <c:v>8.5000000000000006E-2</c:v>
                </c:pt>
                <c:pt idx="25">
                  <c:v>8.5000000000000006E-2</c:v>
                </c:pt>
                <c:pt idx="26">
                  <c:v>8.5000000000000006E-2</c:v>
                </c:pt>
                <c:pt idx="27">
                  <c:v>8.5000000000000006E-2</c:v>
                </c:pt>
                <c:pt idx="28">
                  <c:v>8.5000000000000006E-2</c:v>
                </c:pt>
                <c:pt idx="29">
                  <c:v>0.08</c:v>
                </c:pt>
                <c:pt idx="30">
                  <c:v>7.7499999999999999E-2</c:v>
                </c:pt>
                <c:pt idx="31">
                  <c:v>7.7499999999999999E-2</c:v>
                </c:pt>
                <c:pt idx="32">
                  <c:v>7.4999999999999997E-2</c:v>
                </c:pt>
                <c:pt idx="33">
                  <c:v>7.4999999999999997E-2</c:v>
                </c:pt>
                <c:pt idx="34">
                  <c:v>7.2499999999999995E-2</c:v>
                </c:pt>
                <c:pt idx="35">
                  <c:v>7.0000000000000007E-2</c:v>
                </c:pt>
              </c:numCache>
            </c:numRef>
          </c:val>
          <c:smooth val="0"/>
          <c:extLst>
            <c:ext xmlns:c16="http://schemas.microsoft.com/office/drawing/2014/chart" uri="{C3380CC4-5D6E-409C-BE32-E72D297353CC}">
              <c16:uniqueId val="{00000001-F02D-4AB6-A706-51F3BA0EF4DA}"/>
            </c:ext>
          </c:extLst>
        </c:ser>
        <c:ser>
          <c:idx val="2"/>
          <c:order val="2"/>
          <c:tx>
            <c:strRef>
              <c:f>'Gráfico 9'!$E$5</c:f>
              <c:strCache>
                <c:ptCount val="1"/>
                <c:pt idx="0">
                  <c:v>Préstamo</c:v>
                </c:pt>
              </c:strCache>
            </c:strRef>
          </c:tx>
          <c:spPr>
            <a:ln w="28575" cap="flat">
              <a:solidFill>
                <a:schemeClr val="bg2">
                  <a:lumMod val="75000"/>
                </a:schemeClr>
              </a:solidFill>
              <a:prstDash val="dash"/>
              <a:round/>
            </a:ln>
            <a:effectLst/>
          </c:spPr>
          <c:marker>
            <c:symbol val="none"/>
          </c:marker>
          <c:cat>
            <c:multiLvlStrRef>
              <c:f>'Gráfico 9'!$A$6:$B$41</c:f>
              <c:multiLvlStrCache>
                <c:ptCount val="3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lvl>
                <c:lvl>
                  <c:pt idx="0">
                    <c:v>2021</c:v>
                  </c:pt>
                  <c:pt idx="12">
                    <c:v>2022</c:v>
                  </c:pt>
                  <c:pt idx="24">
                    <c:v>2023</c:v>
                  </c:pt>
                </c:lvl>
              </c:multiLvlStrCache>
            </c:multiLvlStrRef>
          </c:cat>
          <c:val>
            <c:numRef>
              <c:f>'Gráfico 9'!$E$6:$E$41</c:f>
              <c:numCache>
                <c:formatCode>0.00%</c:formatCode>
                <c:ptCount val="36"/>
                <c:pt idx="0">
                  <c:v>3.5000000000000003E-2</c:v>
                </c:pt>
                <c:pt idx="1">
                  <c:v>3.5000000000000003E-2</c:v>
                </c:pt>
                <c:pt idx="2">
                  <c:v>3.5000000000000003E-2</c:v>
                </c:pt>
                <c:pt idx="3">
                  <c:v>3.5000000000000003E-2</c:v>
                </c:pt>
                <c:pt idx="4">
                  <c:v>3.5000000000000003E-2</c:v>
                </c:pt>
                <c:pt idx="5">
                  <c:v>3.5000000000000003E-2</c:v>
                </c:pt>
                <c:pt idx="6">
                  <c:v>3.5000000000000003E-2</c:v>
                </c:pt>
                <c:pt idx="7">
                  <c:v>3.5000000000000003E-2</c:v>
                </c:pt>
                <c:pt idx="8">
                  <c:v>3.5000000000000003E-2</c:v>
                </c:pt>
                <c:pt idx="9">
                  <c:v>3.5000000000000003E-2</c:v>
                </c:pt>
                <c:pt idx="10">
                  <c:v>3.5000000000000003E-2</c:v>
                </c:pt>
                <c:pt idx="11">
                  <c:v>0.04</c:v>
                </c:pt>
                <c:pt idx="12">
                  <c:v>0.05</c:v>
                </c:pt>
                <c:pt idx="13">
                  <c:v>5.5E-2</c:v>
                </c:pt>
                <c:pt idx="14">
                  <c:v>5.5E-2</c:v>
                </c:pt>
                <c:pt idx="15">
                  <c:v>0.06</c:v>
                </c:pt>
                <c:pt idx="16">
                  <c:v>0.06</c:v>
                </c:pt>
                <c:pt idx="17">
                  <c:v>7.0000000000000007E-2</c:v>
                </c:pt>
                <c:pt idx="18">
                  <c:v>7.7499999999999999E-2</c:v>
                </c:pt>
                <c:pt idx="19">
                  <c:v>8.2500000000000004E-2</c:v>
                </c:pt>
                <c:pt idx="20">
                  <c:v>8.5000000000000006E-2</c:v>
                </c:pt>
                <c:pt idx="21">
                  <c:v>8.7499999999999994E-2</c:v>
                </c:pt>
                <c:pt idx="22">
                  <c:v>0.09</c:v>
                </c:pt>
                <c:pt idx="23">
                  <c:v>0.09</c:v>
                </c:pt>
                <c:pt idx="24">
                  <c:v>0.09</c:v>
                </c:pt>
                <c:pt idx="25">
                  <c:v>0.09</c:v>
                </c:pt>
                <c:pt idx="26">
                  <c:v>0.09</c:v>
                </c:pt>
                <c:pt idx="27">
                  <c:v>0.09</c:v>
                </c:pt>
                <c:pt idx="28">
                  <c:v>0.09</c:v>
                </c:pt>
                <c:pt idx="29">
                  <c:v>8.5000000000000006E-2</c:v>
                </c:pt>
                <c:pt idx="30">
                  <c:v>8.2500000000000004E-2</c:v>
                </c:pt>
                <c:pt idx="31">
                  <c:v>8.2500000000000004E-2</c:v>
                </c:pt>
                <c:pt idx="32">
                  <c:v>0.08</c:v>
                </c:pt>
                <c:pt idx="33">
                  <c:v>0.08</c:v>
                </c:pt>
                <c:pt idx="34">
                  <c:v>7.7499999999999999E-2</c:v>
                </c:pt>
                <c:pt idx="35">
                  <c:v>7.4999999999999997E-2</c:v>
                </c:pt>
              </c:numCache>
            </c:numRef>
          </c:val>
          <c:smooth val="0"/>
          <c:extLst>
            <c:ext xmlns:c16="http://schemas.microsoft.com/office/drawing/2014/chart" uri="{C3380CC4-5D6E-409C-BE32-E72D297353CC}">
              <c16:uniqueId val="{00000002-F02D-4AB6-A706-51F3BA0EF4DA}"/>
            </c:ext>
          </c:extLst>
        </c:ser>
        <c:dLbls>
          <c:showLegendKey val="0"/>
          <c:showVal val="0"/>
          <c:showCatName val="0"/>
          <c:showSerName val="0"/>
          <c:showPercent val="0"/>
          <c:showBubbleSize val="0"/>
        </c:dLbls>
        <c:smooth val="0"/>
        <c:axId val="1001537935"/>
        <c:axId val="1001540431"/>
      </c:lineChart>
      <c:catAx>
        <c:axId val="10015379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DO"/>
          </a:p>
        </c:txPr>
        <c:crossAx val="1001540431"/>
        <c:crosses val="autoZero"/>
        <c:auto val="1"/>
        <c:lblAlgn val="ctr"/>
        <c:lblOffset val="100"/>
        <c:noMultiLvlLbl val="0"/>
      </c:catAx>
      <c:valAx>
        <c:axId val="1001540431"/>
        <c:scaling>
          <c:orientation val="minMax"/>
        </c:scaling>
        <c:delete val="1"/>
        <c:axPos val="l"/>
        <c:majorGridlines>
          <c:spPr>
            <a:ln w="9525" cap="flat" cmpd="sng" algn="ctr">
              <a:noFill/>
              <a:round/>
            </a:ln>
            <a:effectLst/>
          </c:spPr>
        </c:majorGridlines>
        <c:numFmt formatCode="0.00%" sourceLinked="1"/>
        <c:majorTickMark val="none"/>
        <c:minorTickMark val="none"/>
        <c:tickLblPos val="nextTo"/>
        <c:crossAx val="1001537935"/>
        <c:crosses val="autoZero"/>
        <c:crossBetween val="between"/>
        <c:majorUnit val="5.000000000000001E-2"/>
      </c:valAx>
      <c:spPr>
        <a:noFill/>
        <a:ln>
          <a:noFill/>
        </a:ln>
        <a:effectLst>
          <a:glow rad="12700">
            <a:schemeClr val="accent1">
              <a:alpha val="40000"/>
            </a:schemeClr>
          </a:glow>
          <a:softEdge rad="38100"/>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DO"/>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'Gráfico 10'!$C$1</c:f>
              <c:strCache>
                <c:ptCount val="1"/>
                <c:pt idx="0">
                  <c:v>Subyacente</c:v>
                </c:pt>
              </c:strCache>
            </c:strRef>
          </c:tx>
          <c:spPr>
            <a:solidFill>
              <a:schemeClr val="accent4">
                <a:lumMod val="60000"/>
                <a:lumOff val="40000"/>
              </a:schemeClr>
            </a:solidFill>
            <a:ln>
              <a:noFill/>
            </a:ln>
            <a:effectLst>
              <a:innerShdw blurRad="114300">
                <a:schemeClr val="accent1"/>
              </a:innerShdw>
            </a:effectLst>
          </c:spPr>
          <c:invertIfNegative val="0"/>
          <c:cat>
            <c:multiLvlStrRef>
              <c:f>'Gráfico 10'!$A$2:$B$25</c:f>
              <c:multiLvlStrCache>
                <c:ptCount val="2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lvl>
                <c:lvl>
                  <c:pt idx="0">
                    <c:v>2022</c:v>
                  </c:pt>
                  <c:pt idx="12">
                    <c:v>2023</c:v>
                  </c:pt>
                </c:lvl>
              </c:multiLvlStrCache>
            </c:multiLvlStrRef>
          </c:cat>
          <c:val>
            <c:numRef>
              <c:f>'Gráfico 10'!$C$2:$C$25</c:f>
              <c:numCache>
                <c:formatCode>0.00</c:formatCode>
                <c:ptCount val="24"/>
                <c:pt idx="0">
                  <c:v>7.0014588385326482</c:v>
                </c:pt>
                <c:pt idx="1">
                  <c:v>6.9731940550712412</c:v>
                </c:pt>
                <c:pt idx="2">
                  <c:v>6.9934078532530641</c:v>
                </c:pt>
                <c:pt idx="3">
                  <c:v>7.2489008165362856</c:v>
                </c:pt>
                <c:pt idx="4">
                  <c:v>7.2932060172028468</c:v>
                </c:pt>
                <c:pt idx="5">
                  <c:v>7.1123527862437363</c:v>
                </c:pt>
                <c:pt idx="6">
                  <c:v>7.1007189536373083</c:v>
                </c:pt>
                <c:pt idx="7">
                  <c:v>7.1231245756169237</c:v>
                </c:pt>
                <c:pt idx="8">
                  <c:v>7.0370438867415119</c:v>
                </c:pt>
                <c:pt idx="9">
                  <c:v>6.8574424637121156</c:v>
                </c:pt>
                <c:pt idx="10">
                  <c:v>6.5936879841239415</c:v>
                </c:pt>
                <c:pt idx="11">
                  <c:v>6.5625170401875765</c:v>
                </c:pt>
                <c:pt idx="12">
                  <c:v>6.6</c:v>
                </c:pt>
                <c:pt idx="13">
                  <c:v>6.4</c:v>
                </c:pt>
                <c:pt idx="14">
                  <c:v>6.16</c:v>
                </c:pt>
                <c:pt idx="15">
                  <c:v>5.83</c:v>
                </c:pt>
                <c:pt idx="16">
                  <c:v>5.51</c:v>
                </c:pt>
                <c:pt idx="17">
                  <c:v>5.33</c:v>
                </c:pt>
                <c:pt idx="18">
                  <c:v>5.05</c:v>
                </c:pt>
                <c:pt idx="19">
                  <c:v>4.82</c:v>
                </c:pt>
                <c:pt idx="20">
                  <c:v>4.68</c:v>
                </c:pt>
                <c:pt idx="21">
                  <c:v>4.58</c:v>
                </c:pt>
                <c:pt idx="22">
                  <c:v>4.4800000000000004</c:v>
                </c:pt>
                <c:pt idx="23">
                  <c:v>4.32</c:v>
                </c:pt>
              </c:numCache>
            </c:numRef>
          </c:val>
          <c:extLst>
            <c:ext xmlns:c16="http://schemas.microsoft.com/office/drawing/2014/chart" uri="{C3380CC4-5D6E-409C-BE32-E72D297353CC}">
              <c16:uniqueId val="{00000000-BF66-4190-928E-2869D1E3A7B0}"/>
            </c:ext>
          </c:extLst>
        </c:ser>
        <c:ser>
          <c:idx val="1"/>
          <c:order val="1"/>
          <c:tx>
            <c:strRef>
              <c:f>'Gráfico 10'!$D$1</c:f>
              <c:strCache>
                <c:ptCount val="1"/>
                <c:pt idx="0">
                  <c:v>Variacion porcentual (12 meses)</c:v>
                </c:pt>
              </c:strCache>
            </c:strRef>
          </c:tx>
          <c:spPr>
            <a:solidFill>
              <a:schemeClr val="tx2">
                <a:lumMod val="50000"/>
              </a:schemeClr>
            </a:solidFill>
            <a:ln>
              <a:noFill/>
            </a:ln>
            <a:effectLst>
              <a:innerShdw blurRad="114300">
                <a:srgbClr val="002060"/>
              </a:innerShdw>
            </a:effectLst>
          </c:spPr>
          <c:invertIfNegative val="0"/>
          <c:cat>
            <c:multiLvlStrRef>
              <c:f>'Gráfico 10'!$A$2:$B$25</c:f>
              <c:multiLvlStrCache>
                <c:ptCount val="2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lvl>
                <c:lvl>
                  <c:pt idx="0">
                    <c:v>2022</c:v>
                  </c:pt>
                  <c:pt idx="12">
                    <c:v>2023</c:v>
                  </c:pt>
                </c:lvl>
              </c:multiLvlStrCache>
            </c:multiLvlStrRef>
          </c:cat>
          <c:val>
            <c:numRef>
              <c:f>'Gráfico 10'!$D$2:$D$25</c:f>
              <c:numCache>
                <c:formatCode>0.00</c:formatCode>
                <c:ptCount val="24"/>
                <c:pt idx="0">
                  <c:v>8.7264240446282884</c:v>
                </c:pt>
                <c:pt idx="1">
                  <c:v>8.9838302363273179</c:v>
                </c:pt>
                <c:pt idx="2">
                  <c:v>9.0545502229215877</c:v>
                </c:pt>
                <c:pt idx="3">
                  <c:v>9.6431169897207134</c:v>
                </c:pt>
                <c:pt idx="4">
                  <c:v>9.4725720799621946</c:v>
                </c:pt>
                <c:pt idx="5">
                  <c:v>9.478288898098274</c:v>
                </c:pt>
                <c:pt idx="6">
                  <c:v>9.4349992671845193</c:v>
                </c:pt>
                <c:pt idx="7">
                  <c:v>8.7959723370804923</c:v>
                </c:pt>
                <c:pt idx="8">
                  <c:v>8.626226986927211</c:v>
                </c:pt>
                <c:pt idx="9">
                  <c:v>8.2350508791485311</c:v>
                </c:pt>
                <c:pt idx="10">
                  <c:v>7.5769702790672744</c:v>
                </c:pt>
                <c:pt idx="11">
                  <c:v>7.8269161155893663</c:v>
                </c:pt>
                <c:pt idx="12">
                  <c:v>7.24</c:v>
                </c:pt>
                <c:pt idx="13">
                  <c:v>6.38</c:v>
                </c:pt>
                <c:pt idx="14">
                  <c:v>5.9</c:v>
                </c:pt>
                <c:pt idx="15">
                  <c:v>5.15</c:v>
                </c:pt>
                <c:pt idx="16">
                  <c:v>4.43</c:v>
                </c:pt>
                <c:pt idx="17">
                  <c:v>4</c:v>
                </c:pt>
                <c:pt idx="18">
                  <c:v>3.95</c:v>
                </c:pt>
                <c:pt idx="19">
                  <c:v>4.2699999999999996</c:v>
                </c:pt>
                <c:pt idx="20">
                  <c:v>4.41</c:v>
                </c:pt>
                <c:pt idx="21">
                  <c:v>4.3499999999999996</c:v>
                </c:pt>
                <c:pt idx="22">
                  <c:v>4</c:v>
                </c:pt>
                <c:pt idx="23">
                  <c:v>3.57</c:v>
                </c:pt>
              </c:numCache>
            </c:numRef>
          </c:val>
          <c:extLst>
            <c:ext xmlns:c16="http://schemas.microsoft.com/office/drawing/2014/chart" uri="{C3380CC4-5D6E-409C-BE32-E72D297353CC}">
              <c16:uniqueId val="{00000001-BF66-4190-928E-2869D1E3A7B0}"/>
            </c:ext>
          </c:extLst>
        </c:ser>
        <c:dLbls>
          <c:showLegendKey val="0"/>
          <c:showVal val="0"/>
          <c:showCatName val="0"/>
          <c:showSerName val="0"/>
          <c:showPercent val="0"/>
          <c:showBubbleSize val="0"/>
        </c:dLbls>
        <c:gapWidth val="164"/>
        <c:overlap val="-22"/>
        <c:axId val="1449718607"/>
        <c:axId val="1449712783"/>
      </c:barChart>
      <c:catAx>
        <c:axId val="1449718607"/>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DO"/>
          </a:p>
        </c:txPr>
        <c:crossAx val="1449712783"/>
        <c:crosses val="autoZero"/>
        <c:auto val="1"/>
        <c:lblAlgn val="ctr"/>
        <c:lblOffset val="100"/>
        <c:noMultiLvlLbl val="0"/>
      </c:catAx>
      <c:valAx>
        <c:axId val="1449712783"/>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DO"/>
          </a:p>
        </c:txPr>
        <c:crossAx val="144971860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_xlchart.v5.1</cx:f>
      </cx:strDim>
      <cx:numDim type="colorVal">
        <cx:f>_xlchart.v5.2</cx:f>
        <cx:nf>_xlchart.v5.0</cx:nf>
      </cx:numDim>
    </cx:data>
  </cx:chartData>
  <cx:chart>
    <cx:title pos="t" align="ctr" overlay="0">
      <cx:tx>
        <cx:rich>
          <a:bodyPr spcFirstLastPara="1" vertOverflow="ellipsis" horzOverflow="overflow" wrap="square" lIns="0" tIns="0" rIns="0" bIns="0" anchor="ctr" anchorCtr="1"/>
          <a:lstStyle/>
          <a:p>
            <a:pPr algn="ctr" rtl="0">
              <a:defRPr>
                <a:latin typeface="+mn-lt"/>
                <a:ea typeface="Avenir Next LT Pro" panose="020B0504020202020204" pitchFamily="34" charset="0"/>
                <a:cs typeface="Avenir Next LT Pro" panose="020B0504020202020204" pitchFamily="34" charset="0"/>
              </a:defRPr>
            </a:pPr>
            <a:r>
              <a:rPr lang="es-ES" sz="1400" b="1" i="0" u="none" strike="noStrike" baseline="0">
                <a:solidFill>
                  <a:sysClr val="windowText" lastClr="000000"/>
                </a:solidFill>
                <a:latin typeface="+mn-lt"/>
              </a:rPr>
              <a:t>Inversión Pública Diciembre 2023</a:t>
            </a:r>
            <a:br>
              <a:rPr lang="es-ES" sz="1400" b="0" i="0" u="none" strike="noStrike" baseline="0">
                <a:solidFill>
                  <a:sysClr val="windowText" lastClr="000000"/>
                </a:solidFill>
                <a:latin typeface="+mn-lt"/>
              </a:rPr>
            </a:br>
            <a:r>
              <a:rPr lang="es-ES" sz="1200" b="0" i="0" u="none" strike="noStrike" baseline="0">
                <a:solidFill>
                  <a:sysClr val="windowText" lastClr="000000"/>
                </a:solidFill>
                <a:latin typeface="+mn-lt"/>
              </a:rPr>
              <a:t>Valores en millones de RD$</a:t>
            </a:r>
            <a:endParaRPr lang="es-ES" sz="1400" b="0" i="0" u="none" strike="noStrike" baseline="0">
              <a:solidFill>
                <a:sysClr val="windowText" lastClr="000000"/>
              </a:solidFill>
              <a:latin typeface="+mn-lt"/>
            </a:endParaRPr>
          </a:p>
        </cx:rich>
      </cx:tx>
    </cx:title>
    <cx:plotArea>
      <cx:plotAreaRegion>
        <cx:plotSurface>
          <cx:spPr>
            <a:noFill/>
          </cx:spPr>
        </cx:plotSurface>
        <cx:series layoutId="regionMap" uniqueId="{05B4A72D-B37D-4556-90DA-7DBFA08D4F5A}">
          <cx:dataLabels>
            <cx:txPr>
              <a:bodyPr spcFirstLastPara="1" vertOverflow="ellipsis" horzOverflow="overflow" wrap="square" lIns="0" tIns="0" rIns="0" bIns="0" anchor="ctr" anchorCtr="1"/>
              <a:lstStyle/>
              <a:p>
                <a:pPr algn="ctr" rtl="0">
                  <a:defRPr>
                    <a:solidFill>
                      <a:sysClr val="windowText" lastClr="000000"/>
                    </a:solidFill>
                    <a:latin typeface="+mn-lt"/>
                    <a:ea typeface="Avenir Next LT Pro" panose="020B0504020202020204" pitchFamily="34" charset="0"/>
                    <a:cs typeface="Avenir Next LT Pro" panose="020B0504020202020204" pitchFamily="34" charset="0"/>
                  </a:defRPr>
                </a:pPr>
                <a:endParaRPr lang="en-US" sz="850" b="0" i="0" u="none" strike="noStrike" baseline="0">
                  <a:solidFill>
                    <a:sysClr val="windowText" lastClr="000000"/>
                  </a:solidFill>
                  <a:latin typeface="+mn-lt"/>
                </a:endParaRPr>
              </a:p>
            </cx:txPr>
            <cx:visibility seriesName="0" categoryName="0" value="1"/>
            <cx:separator>, </cx:separator>
          </cx:dataLabels>
          <cx:dataId val="0"/>
          <cx:layoutPr>
            <cx:regionLabelLayout val="showAll"/>
            <cx:geography projectionType="miller" cultureLanguage="es-ES" cultureRegion="DO" attribution="Con tecnología de Bing">
              <cx:geoCache provider="{E9337A44-BEBE-4D9F-B70C-5C5E7DAFC167}">
                <cx:binary>7HzJcty6lu2vKDwu6hA9ceOeiiiQzFayermZMNKSzJ4gwZ5/U8M3uIOKmr2pf+xtdbaUktxU6E3s
SkfYzgRBgljA3muvDeCfF8M/LrKrjdkZ8qyo/3Ex/P0mapryH3/9VV9EV/mm3s3jC6Nr/bnZvdD5
X/rz5/ji6q9Ls+njIvwL24j+dRFtTHM1vPn3f8Ldwiu9py82TayLo/bKjMdXdZs19XfKni3audBt
0VxXD+FOf785viq//N9PWXyx2fF0Hhfwn2Kz82ZncwlfvLhuTHzRoL/fqE2kTXuh3+xcFU3cjKdj
efX3m0dXvdn5a/uRT5q3k8EbNO0l1EXOLhWSI0zYm51MF+Hd75ZAuxQjIhDl9s2H3D/07SaHij/T
lJuGbC4vzVVdw7vc/Puw5qOGPyz4me55sxPX2r3tR1dfv4t3cPPyfz3G6d//ufUDdMfWLw+g3O67
HxX9T5G8BbXRO283FzAENhmg/ZqYOjaSQqJb6NBjaLnclYCt7SAqbz78/tm30D5p233xc8PteYyf
ucUW2M9c8fujvq+L5mrnEKbf5nt9+stT2EFgqTjBt3A6T+AWDmW2EOzZmfyTjXoe6EeVtyB+VPb7
g/sfU3tts19zFjOCmcOen8XC3hUEE+nAn5vPloG+bs73WvM8nre1toC8/fH3R1BtDDjY4rvd9stz
EwwtAozw40kJ7hV+x4RScouevMfq1gYfGt3FxUW82fmZRj2P5XP32EL2uUt+f5y99prS3Xf4c17t
F1GWu1gK7CDMv4L5iEvZu5gRghxxN1Xp/bPvHO4P2/M8wPfvsQXq/c9/AJCbZPPpy38X9935KlAy
ZiPiUPFkwgqbAKNyvnnZW1N/h+FPNOUFFL/W3Mbxa8Hvj6SfffnXpt45jL/81+uaX0dwLgX7ZmUf
TUy0K2xgRg4it9Roa2L+bKueB/Zx7S1wHxf+CQDv1Ffxp9cNXQUnkiC8NVUhvrGJwBJT5xZVCG0f
TlU/2zn5UVNeQvS+5hM07wv+ACTrchNnEMPc9+qrWF0iKaeC3flPYEOP5qm9yzBHjLC7CwDxR4j+
TJNegPRb1W1Mv5X8/qAui8ur8gr+uuac9537CsCCvCQJOE7nzgBvxaZAgx1mU0nJ3VRF98/epsE/
3cDnYf5GdLdutAX6i9f9/kNgb7PzH1mzCQ0oUq87BEBeFNLh8tYab0VC3NkVCEGAJO588FYc+9PN
eh74repbcG+V/hEgH+sc1OX7efY6cxwLLByGXwJYCkKZIHc2YEtuBAx+3KQXwb2v+hTY+5I/AtTu
KnxNSCGgxURQ8LjPQgraE8MOtSneIsyA5fkPWvIikrcVn+J4+/vvj+L+xkAMtHNqIP9zubncOfny
nwVkqabX1BTlLqAqJLXtZ4UKYM4OQM5sfBfkbsH7UhO/Z0yex/vlO20NgJcv/ANGxE26wDWQAPzy
r+/18S/LVQ51CKSHXoyKOWWcO/bdKNgy2De6/sV1q+LvNeoF4K/f6b7yNtYPy35/eA+vLq8MpP6u
6u914y9iK3alYzMu5B1225EU2oUoCgv7no1tzfCfa9Pz0D6su4Xsw6I/AViz6V6ZQ2MhBJLbSXp7
lxAMmb37mfoEzR825CUo7yo+wfHu998fxJMNLLHYhK8pWMldSMOCYgWW9eYDwe6WygGzUtpY3GX8
tiKhn2nR83B+q7mF57eC3x/QQ1iwAwsuXjv7LnchqwNpWLRtae1dDkSLEX6Xdge0H2pWP9uc5xF9
XHsL1ceFvz+yiytzHdLWO/ux2XzaZPcd/Qqx7TVhvqbL+KnlpcjB2L4Perc40q806XmEn95hC+Wn
F/z+SJ9sAOgv//mqAGMbDDL7Kj0/tskQERHiSOaIO668lUv4iQY9D+/Xiluofv39TwCz2LkJbvTr
zlnQnJGgjAAtuvlsCY4gXiBkE8Kfutfb5nz57x+05yVE717nrv4TYB8X/xn4rtrNa2bnnV3H5rDO
Am87WwSCleAS8bsljVsJIuA5Oz9qysuo3tZ8Bs/bgj8ESV1/+T87l1c7Bxf6NaVGZ5dB5s9m4i49
8JQUM4hnuQOp3pvPlqO9QfZnm/YdiB/f4jmsH1/xZ4AOcbvR16Dvby40yJOvqVSAmeZIgBApboHd
Sg1ee14b1kxByHRbvhXbXgP/S817GfxnbvPMAHjmqj9iENxo0Meb/Mu/zNX0qszLZg7lwoEZvRUG
Q96BCFjCceu/tynXvS7+M216AfSnt9gG/OkVfwTYN5IH5OMuYbKH7SvjTUHCgvTDNt5ol1Ab+DcG
C/AwQr4XJ36yOS9AfSfjPLrJNtjPXfP7w32+yborc3l13+uvEi4zdi0+E3Rrs5/StGugbQqLPm4+
W5rIz7ToeZi/1dzC9lvB7w8oJGbqqy//pc3OW91evaYM4sCOISRAtnx+DQeEVBQhDLnDO9i36Pcv
NOx5eJ/cYAvlJ+W/P9iLDYiZ+5tRm1ecv7AWB7YRgUi9JXcBGcMM8g+UfZvYD031zzXmeWwf1t2C
9WHR74/otb/TtxtAQ/2aWf+bRXicwW6Tr1b3IeG6zvrDAj0BE/i2/CnT/tau7w225/F99Fpbe1r/
frNV+puh/Li3Hr3cr27UhUXNUlAQordWO4PtJTYgR+xv6D6cms/uLf5eu55H8YXbPHqlFzYy///a
qfvyLt6vO5492Gnp32yVfrCR9/ulN68P+7y3qt4x02c50m13Ly9hOzVHHGPOwXx+3YZ9faNHvHZr
0eGzta82dfP3GwsWRxIQuzASDP6W3AGK3F/dF8HKWi4YEGpbwH5e4FqFNk10s6kbhgosqkQOKCuI
cBgytW7vipAtCazwsSnEXkKQrxvbD3U2hsAg7jvg7vtO0eaHOi6a+u83FPhaeXvZ9ds69HqLOBLE
AdtBKIY2QvnF5hg2z8PV6N8CmVijnWDtG7A+ivbTqKKp4W6aZelR3eTlaZjp2LVtai07GkyukeO7
3momT8cod3XAWmUlpZzpuOndrhWJSqQ+HAfazwqbkkM6JQ1RScXXoWgnN7GQ9pMmbdwhp7Fidlwt
jWbVnrBs1xRp6+ueaYVzK09nLO5TZaIs9XFIqDcVZa1KWmGf1pgfSItWPiIV2ROm/hAkA/cegPpM
5wA0T/oGI+BEjgPkiSCQmx/2TYO44K2Tlr6M9uqAqUBfNDFx88L5gAjeN3n76fsPRPZzT2QSdG8G
+79hB8TjJ3Yhimu7Kkt/mIWLep7O+1m0SGf14vvPgcH89MUkrCChsH1RwCLAx4/hPCtZl8WlL7hZ
yDE/FiSZg/tZf/8xYMCeedC18sdgczMMdHw9+h6MrrGG4W/MUPqBLC1FA5qpJNVLPBVHoWUtehh6
KnBMpgZbpqoZG+zisj9j7bhvjfKixyJUVZOd0LA6601z5ojxlAwlh1sNpwI35ChhlXB71glvCMTo
jyZfjsRuVF7KDzEWSxCcC9Wn9LIbiyWaJr9EbFFObaiyrvJ5U/sOzlc6ReGqxUxFJl0HzDkwzBzX
Ld6XleR7uEKBB4cskGUcpm2m+oIXHs76Zt8xbNUlY6GaiiE3G0bmJjLlLrXL8B2WQek2KU0XtpN3
KxaY5EhDNvLcwdPJ5GDHy3J2LJr8vE0svJ4ch3giLIOTSIyjS3sz7bE4jg9CSk8sSyyTmlcK2ePn
kLNUBTH3G7unc170WnWMNivB09wLGnmQJ3Wupq5xC1JT15QpzFM6niatlflOSeleFOtuP3DCucwI
USgd0EFpJuYWMZ7nZUKVDlGl7I5/NGjo3paZwQs6TsPajiqYh2XDZoUc3FTm5yiiC133Uk2VyOd2
EhJ3pE7mNTay1di17IyFzeiNMr8Isc0v7GIkbjsk7VGRUr5pGQp9VFnLrAkXYFIAgokiJZNpv+pH
Zx85U61iWeu9dBBYRX3ZqqEf8RzXJDzpMklU2DHpT4bJPYuKeq9Mski1U/veDNJRE6yWfEuxGFQw
Weg8i5F5m4Fq6aXJlA5q0N27Kg1ShQez0LI4T0rnXVIT4gbcSuaRNO0MS+r2RcS9JkqNSkmfeFbj
FKqu9SyO2HzKLc8KwsHjTXxedIlRtURuZ+NB4TTeS1oyp2xaoiSeDSKO3czKUoW6cHJzoAWqJ8KT
Tr6ciDPvGur10zSTmQxVE+ShYnVcqDbQe4HBszKLT8o6H1SSVKE3lo5UVjBQJQ3uFBuCYj+Psk5N
WqRunpAjpy82rBi5a5c5WJKmXOVDZ8/aNE38JBj5qXSm1J1qFrmWSBxVM1QrKq3cM2WcHEylIMqy
2Nqq5VEme+pOIs182tm9O6QARE6pVn1UZB6nQ+oVxXjRNN2a5PhgEPW8i4KFNdA1DoMjagLsxpO2
lTBwV6YLuV+ErIb+rA3AlVsuiqtYtaiqXCnLj/nE3pMuW4aSNS7v8tCNRF/MiGVWfZXsmVA2Hik6
40IfGjfuu6Ox02A+8ihSmAyfy7yNfZnTue6GPVIGH6IpO0iG0VKhhY4tIU4Y3EYbkrpZjlJ3SMLQ
63N2HpXt+6p13o7Qx0o2VeZJGmSuyCai8qGeT3Z9BgrJUk5az0ZMRq8ts2YOzqj0O3Cy3kCSg050
q4oOhdJBlnkogtmUtVbrN1XRuk5sqgVNowt7DD1TTf6Yt3sYj4HbhjLfmwqr2o8iafu4QV7kSB/c
xVzgeFan1kIX8LqWNjC5yrr6NAxJ8G4QSX4axiZepYMprmRude8bPOZLkSDbvzHqd1TsziveUogL
XY4mDqO743G+fv33g/KqOGnM1VWzvylvzmL5VnZ9yM63b/v3p/NAYlb3l8BhzMXV5Y5fwHk4UQ7E
qd6uft2Qr/WhHXcNu+Zgj748IYX3rGeL9t0e8PNC4c9xQg45SSaAgr3MCO93bH+jgl8r3RNBuQu3
AWLpQHgO6wAJ+MI7IngdAMCKMWqDN8YEDD8U3RNBCev0MWeSAB1gsM0VXPU9EYR4gkIdRwg4YwKW
+Tu/RATJU1/NKJWwrlhyYoNyv0UKcGGauE5450d2sx6TnilWFf1aaHOm0z5RdIoiP5osS+FIFiqi
7TyemlE5fWt5RBSnqBAnGbUKcE3WR1E1VyWS4IgTJ1C8krHSSVCotCJvKR8Lvyt47+VW2SmphwOn
SFeFDLU3hKY5Ditiz2oZdCq222O7J0b1pUVVmuDSm/hQr3hRn3VFGa0EbldpG8xi7MT+4KS9ctoo
U2U2Ii+OpncwIT6mvP4A/EO7MW72qIwScJfEk6w6TCr53uJAMrlFFnYjF0VXrcoR3nHC1lHXmlD1
3DqrGzTrrOpdG0Qf8dDPkihd1+C/sWMtoq5dkESei8T264LNSFcthyk5zfpq5VjdPI9ZPSsS+nkc
PzkDuxqZWQFzblUh9RUeMLiCIaLn1BpiomoUxmdUJqNHLV4tMovtl6Lb7yZSKGPSk4hDf1n5gNci
6dqjfJDWjGNqK64DMxcmDPdZB64jE+VZ2vZyAbFJ7g5D+JmlgVYW684xT7vZAG5KZcjUPrazvbFo
V7Xhi7gfwG/3YzHrpDW4pakSxSZwQhZYXGWlw3uTxVIFbZ2okJHTOMpWuQmPC15nblzXH3COVrnu
S1UiS3stzT+GnW15tshHN07zVWtbjl9HRLgp5vWc4pTOS0SSpe0M1tzIsgAfEvAVwUa4loSBoyc9
KSfgkYJzOGKVTs4s5elh3OjCnVCqVWjXo1/Q7LyAt3Ql8A+Xx2WoRqs+ZhbJleyaOSN0LTJ6EvRy
BdauVo4ZieI2N25lo2SVxES7AiUpDLPgYzfYuWpEAgM9sKXLhGndBk7g8qugGBWvp2rWoYyvolD3
e5HD65lscmtlQkNVzFrijQ5r/bLrPhLWOvOBJ9jvM215EHlWruZJDrFTbfxuSD6no+zdwqQzZNct
eJthP5TmPBNVr4qk99qqWbVW+S5v8EE+ZYehLT/AdJkPE/HzDi25nNZJD70z2nGukkD4E2sv2Qjs
xKTO4NIIkM3M2woOQVM1CT5Ilh3a+dAsWVMe1WVRuxXJLjqEPxQsPeMTzNAxHlIYnFblNm1OXduq
RldUIlsXpB2UbbSHw3w18qby05xPig75u66Cjmni1pPYzMIR/h16fyzMykrGdVIH++VYSmAK1l4O
TqrtwSV2zQIleaoGVK/Gil9awiwtcFldb2Y2WBq7G/ZbS56NbeuTsp8TlC6Swt4XfbyodHEqx3hP
d80ypI0HCwAXHSfLrk1LVzQ2+NHMa+3Gq4P8qM/a+VAFezIuZ6iu3XywV7g2Cxwhv2+CQ4hgDwIL
NYqVlRcgcwj7quYQNrnYsjajgQhE540ve3QksJ51xHZRXc2BHKysnCy6IDtoBkwVQ6XbjuKjzepD
aWyP0rk4GJIYyE3afHRg1qkU54cWZbFfWh/LPh4VFUXltzTymtrqFQvC5Yijyetl9Tmsw1WH6jkb
5Pukp76c6qtWF5mKnG7e9gaY0mghhXT/Pu/1otBp500O3w/s/Aj1uHfLGlk+L8LKHexEHjSlOUzq
ofGSsaPKiHHax/m0arvsXGbWu9rBn5MkXLGpWkxOtI7zbALD3M2HPOghZgvehhld6rIQygp7CI+m
Vd+n/gDESHNxbNf1PkQmJ6TuPjU6Oc0n+21aiXlqO6Uac3sZRkPlQoJinojWC0nnZzpZERo0ygz4
xKJ4xaicWWKa4yktVNdGc2SkGkT3yUHM74Jqxlo5x4ZCNBBll8kUnNMoPOHJdIFEWANNNeWsiDsY
sD3ZNxGD/hzGUlVldWRw0vqOFb8vYjO3iuZSFk0DXQeDVqfkyIZR7xW53Z/leZ54wuLSq5OCuTyq
a4/FzWfj1LGbMgxMvKk+wk5pcdjRuPW5hSYFJ1MU+07bp28tU1te1dpSmQQsaTz2wHGJeW/KpD1t
7WJmOf3H2OrOw3F820fSTXLjSjIcBB3qVVOXyQKMoXCdoXj/v6TtB0Ie54QhBJLOy6Tt8Srrh9Tt
ruoddbvmZ7DKgcDRBSAGMcQg/31P3WDZGgN6huAIRkeAzvKNt0EKVcDWedgYD2TqgX4HjA5h2wHa
xjgB6Y//Em3j15LQIwEPjiWC824cEBexoM41d3wosYiahWnsdJNvaNv5juYQy6UkUEy2jQp48qmK
ksofQtQpuDY+sRL2iYShpZyhCRXp0WKa0KBkSCoVNXnrxsJa523hrLOpi5UJnXzeJMO1NpCQPWPJ
SAke9y5EvuNepYfYHZD1jib10q7REvzvu9KYeaELDV62f1t29mfYVmyBES3nsSZHbRUtscaVktO0
mErpFSE97ER2avf4QObDokTTMsB9puxWnFY1yr2sK3tlRdUJcazEpQK70nFOSja+HcsEe6UY3hEr
/xSkVq2CgtkqbfjHtIlPO2S4grXBbjbxGiyNvQodywBnCITqkvBtiPpDhPolzcVBDz5OtWWw3/ZO
7WpTRV4+OJEXxNlM6LjzWcEg8GY26FRRIRXh1oe8S5ZdDPKPE4Nr5LjwsimfVBk7lqN05gx+HHHp
DrXm8zpyRi9jGu2lssBeEwbZOYgvfInMGHlRE3wK87FVKAwzFQh5AqgB5+5bo6YW+bLsr3oWY1DD
9DuHDFjJQpOltodIaaeb5Q05CGT2QZSpUDIwIDyFxbhHQUmeTa293+Yl99qhPytFAMoCUCfFo4iB
lplor+7Lzz3nH/piWNkEgnAniodjqmmgRNOt0omsQ3tYtUlbgNW0TyvevQctx5qhiRcgdEzALdoe
yIichRYw2wrL87Hq9nXfzXhYznBDZziruUo0UPo8ak4R0C/kNPA6Y0EVMjnwIiM2zTjmaohZ4bNI
BiDBmGSGWt4r4oR7Nh1PIlLtB0lUKk36o1gPR63ESzjZaxV2A0gVQXZWTO0ZaqvalZpZnsiAb2Zj
A1oKg9jDCk4Hu12MOPHyKgTpcWoiFVjlvByBJmeO/gRaJZh1Os3KgLgpwTNdR+uGNbMy5UdNZflE
WzOdDGtJIqZ6mTbe2I8rp+xCt2a0mOVF+77rq3FhR2yho1F7sWFncRQdgC8+jyJyOpLhXSAjkPKa
hrmsHM9A0//ETDt3Rm6rIhtKFVbxx46XPhJZC3y79Mq22DdV3JXKIcAJRW0sldfZ5PZpgVRX0MI1
kziFQHExWOGkxtR5XyVOqvI+8UGr6b2y0wwGfV/5QJk1vHV7ZIOymiT5KifVuZ3wdT6aVUuSfjlF
eayGbpReiNtqZY/6PYSMEAw0ue9k3eAHkRYqdMbOnabkhJtoltFuzeQQKohVVI+7JR9tj4mPje3s
UTA0wEtOEtYeVW28X0RlAlypNKohYjYO1XtmygMZ1ZsxHY64gClaycx2uakOo5p79SS9iHZ+WOhZ
mKWndZG4WdLMyzKaVfZJUQuXdNYlmEEF5HoNu32A6lSBoh0a3Qi2c7k4Y4nroOkzuPXZWDIVto6L
o3HeFfi4sNmmE3WjkjL3eBXPM8iEWBIrOx3ngSHrKWlHldJxbWPrUhRUu05fO2qYslwJUR3GDlJJ
kcB4ks6mCLQfxvi07KeZTeNlZQJ7r8V8NnTTRVDzAxJ/BsEp8OwMpnOUhHt5OSyGAlTbsEEq7O3T
Aoxy02dnNs5mFrYjxUEZBk1vWde0V71tt65lCIYBi06TyIZJGYWnerSPU9y/sxzt46g+NlPZzDtD
1zK3j2hcvM/C8LQy8VqwqPSisV1XKdlDCYS4pDCWW7BoE7PuekQKGIFZaIESLFUxpOcgGvpwLt5+
NwIZjgz5RO3hoNeJc9CMYlI9nWJf9OX7soa4dZxAjQY/okhO8wsjs8DTJd/P+vRYMGsPN2ELltKM
MCUhzqADDDurIm6cNbELIY5Y6zQej2qDFiYCNbgtkg96EqWXGhCCZeoU/tgVC8tpBtVViVxmZcwh
SB8Pmg7sAu+TwTVdRlYxhsFIoooAZwssHzxBNE87epHhPlIs6g8qEGcXaSzYTKZ6JqPJlVYyawLA
PJNr3uKFCVnhNUkXuBL4Z6hJN9ctaWbcMeBEoj6BIZZFw7weyTRDJdqLGp65iDqhGxeVdENinYaj
pH4x5c2eTi3pwikcnZtrKefj0HQ+D4vTToBiKRvro6bkCNTLz0HbSHe0IjDkFPyknQfvcNDnbqTT
T851wkZb55XOuZfVol9XEwYdpaGAacbP8JAcW057GpQ5GPdIT636tzLgwgZKgf2StbM6ARqbIAZO
PalUH0SrBxTqTh58mFG8VqS2CImA8wfg9GLIYzEEa/0fE5LJqdiAxwz5YB/9ycu8fF+4VOFZ4Ycz
/YMUE/CoJw+DOB3On4GNA3C031bCrJi0QVx2yC/j4m0EXF/H/DSunLcp1h6dhr3/wctBwpZCeo7A
Ts/tlGASGlRkQJr82pdSpaC0eJEn3OAkuAArPwvc/+XtP+Dt9wl4kCdfZu5bp5Q8TNxDvW+0HTbi
wk4hkHcg+yivqfM9bbd3JYcM+s3Jgdc7A7/Rdth0BDIorJ/igPK1SHsvtzq7HNLlsNid2pDrY7Do
+V5UvpsV3827s6fTBLQ3ODANdr3Asg9YmPV4mkTcTutCl4MPJ7rnbsO7GvJwUwW0kfrGVDNJ6kol
cb2ymmpd1Lqf9ZBYB07SH3aJPpdUvA8matSQM7AoAiQCEfbIlTECGywvK9oW3oTtfTsAYSJLTO5O
JU3n2VBolwbjGmf6xMhqv4bZpaasaFZag4Sa9TxXFi8XGnWFmnicQYw8ncQVH1Vo+ncodeaOFu8k
M2dFzLsVpFcOh6xZAydGe7XpnYUxjqUahqp13CDbSxg5tse8muXVeDY52VVHxWUIEkqL2kUwtu+F
vhZsxxrkO9lxnw5gqQJmIdCC6cfeoqHbRs5wVFM0ekNuH1ekHlWBebQQYGa8aRgHkCl170eSr3I0
QYAytTArk75bChrUfimH0mscSCFVxVDMa1NlwKzRUVPnYp1kFGIFkkEGMK1VIVCski5HLibhKXBc
c5HF+rAFbu2GrNSqdPhBa6efpkSUStYNhTgqh0RhAyFKBylwSBEZoAbJWKncEVpVouiQqoMoc1k8
2pDZc1zt4Goh8/RzhjPqoqmeJayHCIk08bXJj/w8bNO3TWu/i+xpmeVl7qY2vaQF2cfjsKyb6CgC
xgyCZ70MautUC8Jm05ifRVNl3ATXR2UX9XtSx9WcpLnfwxKJMXI8VMUL0Q4Lzev1JIeTCJOT+F2Q
jBCLrUmD+0XRZqeTQbPW5BAMxbRTrdXtWWFyNg3xB4GK/cbJLtshmo9Ze+zE2idRvg6caTll9Lxg
4+GUJD6zk5XlkMYLSr0u0wx4S+So1o6BEILgVV1LX50NQz8DQUxeK2MdSGS5wzX4wdkQIB9ZaNXR
cu2A1g0cqdgDGfqUCe2FBVmkIL1hGD/TgFwHJLlyJEclSHRVAaGNNsl51U7krWzGep00FV8gUe2H
okrdpsiuxtqe3FZAxBAWC5jti7GD3HVv49MuyQlEXpCObkN8MOYQUIDYdxy1xekE44TjvvXBxhwa
IHMu4fIsbpLztoUVBbkN/NMmquHhZ1P3wjNjDUJ6Fe7hCDd+lo62nwn2fkgIVjWtF3Y9cIW7DqJ0
RI8ZE3t2FWxMBD+0UzoLQj0fYJ0/C/PLXKaLiSSHWWVHHo8ROjC6vIJxDIIRrCx1c8k/TNSSM5aO
whWtI5dN3wzAaWTidmV8Ghjk+E4FmjkEn6o2zlzGduoGdXjYFmLTN3yVJVELcZZdwaoCK11Ku5nz
rBELqwEKxViUQ3IellSYNIwhkxMfpaJN3P/H3pftVo5jW/5Kf0DrQtSsV81n8DxEhF8IO8IpUtQs
avz6XnJWVtryKZ+bmd1AA91AAYVCVMQ+pMjNzb0GctX5CapOHbWgQ4BsgM85dkAzFq5HzpTu57y9
1TT6zcYNE1eYDM1Y8Jz2ltDzIFPTu87B3bFys0slrXs/5anq9ag1J9b7i1pOnt5bPKjQ2tQMjm2n
dYmd2i5Ad34z2CCTOAxUhVK/t3N+tPPiIFy2K9tK8SxDPwCVve7ElAVAjULTNC7SIU3SRksKvM7h
UaHu27ITQSvnKxSZ13ZRPA1585Az4NnWiAb/MoFNZImKx4ugFyUKiVwtjlVvXFqLmnqTMVxqTil9
Y3E6L3fcCw2FslePkz+k9f0wOBXSZh2hKXkYljphvEkatF9C2aNTU4g5qubskgxuj2aENQRtSW+y
ekYGlNnLqI9AnNB1J2WqRWbnWt5U1r80cySHYpjaoG669naaqOaRei4CZW0QDDaxQNgoOl+vcHdc
cu7hBDC8clYcf+yHNHac/kYayq2BPYRcxIBrL1odWtTSo2G2NJ+ls+GbbpsFM5nKqFaRnOSkaFe6
W+aJoxlV2IOW5YGW0PidNkbOUL0YMlvCrlkEclyzxGONe3uFjr9Xq8C0bdxAia5jW66JrBFJk81z
aNn1TdaI32pVCQEKxrNEdduD+xpI9HSKge3artjLWTvwTDz1rVrjREp3CnEiRTfDUqkWH1/3Rapz
kusa9+aqCVzFyb2Cu7ezWY7eTCQ6wXYv9iMaZJE0NNSfaGV5ZJn1kC70pQZ45ufd/Fo2BW67Wmfx
Y5Ex6dk9mrodb65zIxOJlfXTtXCWNK5IgZvZ9Ejo8sREtuPVqPhGO9geWvojsnd2GKeu9LusAhlJ
NSSWTj57dlVnngrM1Z9K0OxKs7mxU/r0/+vE3+vEn+/f2fmD9LrWe18zNG9Pvcez/et/IPMrRRNO
earqrAi4tvIw/6gTtf9SycpdWyWOjmqsJeSfpSI6vEAlgJVrlmmtVeQfpaKNJ3lQJALtN8Avc13t
r5SKBN3lj3ecN4qm5rjEMOD65SDQ+w7vO4omk2r8xs4cuwINq5GuHKtBk/Uz9hf/UfQE8H070+nS
tbMyytG3LFHpmEP8O58Sd6UFmbPii+6jW5nu3tXg/ypy31/9TvMlbVj8gsyAfIPJev9D/zlf8tPt
DzOzMmv/FdBe6ZTv6IWKvbZXGxA0c3Ywqt+KKR745DnzwZQXXw/t7WL3oc2+hjJN3TQcDAxBP4Zq
elwseY1Q4LuWu5Wc2b5Irw+0KLtEfyk5R9Fc5+pzPAea6vU/eEPkY7yPTNAyksk/YII6Lh6JguwL
S2wzrL/LBP08Gk3HZWe9h+FmhVe5Po5G6EvFR3tpQpMsgV3UvjL1vgD/t8yWoGSzX2uD32fW79fn
35+HOrEgT2ydj3E3nJZZ0W2UFyripqEe1VF3kd7M2WHwftpxCUzXZzdgBvLIDr5eLuvX+fj1DA3b
3yUuvElwz9zshNISRsd1vQmzQZEHrODluypk+63V9fL161ArpPUplglgysabB1Dt6ZtP2HR85BrX
WrQk5lAB19VTvPZo+HoChD3OLnE8X+dJtk+vsvhM6PWzbYaJbwrUCcRNWAQbm2G6U6FV+OBdCKz7
uxFOidy7cZaAnxb8qxPyHz/leh3ehLJAdwL+RtZU/cZjf7fVm9RZrHzsZVipZWDV81PO+JnmzomJ
/BBis1gqMGTQhRxkODS2CKVQv9kuyqiBDY8lozj3az10DefXmUlcWeTbkQG70wzkF2CC2+8HvFtO
AJn6cIjYtX6sr6YDC5qfi2/6XYk2o3ducb6xrrcRgSwhSwO3hFpssxs7UFucXAOvwoj1yDC8JXEC
fiHCKhZ+F1m7vvYmH0x/L/P4VVYdDXTrva9HvZ6O21FDSIyHGzQNwiXb2vyGTNEzpixVH44+vXEu
qtDYF7k3h25UMs/ZgbAV2k+2XxzFdeuLQA1an4V9Ul7Q8Otfcu6HbL66oxuVLFT8EFeAmTBeOeBx
8bo5k4nORVkXwbvly5qiXLR1uE2bXxsTYMm+ZuCQL/zMxJ5IediQq5rEwXLCptzsybrEBgJM1oc2
Qf9VD7Q5rl55LHbinuKDVmDD34kIvL4zu+dzlbImAiypta2mgfL/cYTtPLfVPMo+nNV4caNG/kDD
ve8u//rXAtq9VlcohVSIXz7MY6taICaVuIkrihW4oxWNfR41lTyzKE7Oool60Ebdh+S6TeBAWE1m
ixmrQvr0Kb1Vw2bfPNAAmGyV+8ue+OOuBV0sce//zgD/HfhNIfJuoSyjyqiSTn3YS9BghiJueVKZ
5l9u0mtgHoB/gBc2YOBh6Zt57Olc5c3MBmy/KdCP+gvduX610/0WKgbvXDFzInkjmguZEzqokChu
NnuqlrSdJjGEar2EK9LWVOPfWffvY2z2MZq5dT2ZiDH61aOxlzv9uPbmgb7706PdeqZf+2OSndnX
J84MG8QPTCPoJngFYbPqATT3hgRPKnTRra3T68YxvQa32c4womk0PEU9A3is/tyfEieUNHhYbj3v
Px332rTYlbKuzOwInYB30fmL5k+7LELCzHzXr8M5yrkv/fkA4DCRl0VQxwuwyeevF+oJrRLcIN79
kHVq3q1Ud8b1QwFlAaeI3KGnE/G42GmBmti7M5HWlLU5r+xVug7lsuaCObNZPkyA2NrVRh+WR955
+uDV10WYBfS6PVhH9KSwrgIn4cTTXpTrPjGDr+Ofyt3vw29WVtUOE0QKoHSC7ui1BN0a6njZop5Z
SieuGJjQd8Pc7MlUYPG4hbUeiVOQosnkeCxQfLEbgwUKvIS9nlu95ORiehdy/fN33zB1YXWaVQjJ
jiAyhARbpoCcJMw9fc+SxfDS4NzJfzbmZsvwViisBukyFOgCB66nhZ0voO4IpGd59uxNT+erx3Of
cD283o3TSAmg35WVawHeXeYF8P4AaPvm64VyajYduGcQogNygorvYxS3XGTfoekUmmIEReIZhNtz
We5ciM2m68c6a1vu9Cj2y90UMF97HcyY3Bpet+uv3CoqUD2FXw/r5MJ8P65NSaEpbLIViVWCptd6
Et7wJzc04+kx9VUPWqY++WcBnc293tKHbpD2OpEoYchxAElnt2CMzU69b5HFU3lmXrV1D29TzLsh
blOMLgYX+hzMa7bLftW/RDJfrgnNOjbfnSu07i73WQJCSAL06Fvmy+DcHJ86R97H3+QYzk11Vug6
4omAe8E8plyAznvl1Bf2QuIcnN2v5/jUjngfcJNs1LSbwFbANyVyP4KTYKTPjSGCfxZkk14gLgIs
PyNIseygffAl5Fq8/fZ1kM+EA9Qy74eySSiyB/2isTB39KlsL4Z7krghAYBy7LBYqrtzq/PkFoSo
wtGhySG4dX/c5YWRcyENLBUwSjwGZuOU139n3t6F2Mwb7TW9ZY2LKte6behtzS+YeX1m1k4ugHcx
NrOWD6RX9I6u107lpwKi573h50EaKr7tg7//2+D6bXxumZ+6esIu7M/J2yRiBzwspVEQVYuHgA1+
vdPC9srkXudnAX9t0bFQ0Jlp7rr78Vd7K6JzPYtTtcT7H7DJ0cycKh3CSVyP6BIajR6Pg3vhmMwr
waKsnF8Dc3ezcM980HNrZpO2cweXI2tBVO6q3gJSjmWcKZLORdjkaKhqm4L1mFiWPasuuPaa/Gdj
0DZJucsdW9EpxkBVGqQQZbrK49dr8uSSxK3OXTvdaJ1t6rwKzGuIYKGSJAoUKNmVsH/V1pl1fy7G
JtGqfd44wkYMqoLPBiUQtL+i+P71QE7WODANQF8VLRbchTerrNJSk0g9HXBMg5bglxEoXnZoeGPQ
emXIQve6OnNmrv/ipwPsXcTNCmNma9bWhAudw1qPgUzCtSsx7Eqgf0V5Zq2di7VZa5NTgSvBQYmu
tSOU+pWRXlYKekWAwCFhPFcWn2osvJtLa7PuaJqBIEgxMoB5+TVDkgK34xKS8mr056s+0HHXgWFF
QyDh/TuH5J+Tum1SAW6fUmriM+bFFWu+pf1OUdiZGKeqK9zB4eOxNk1UAFEfzxNFtbli9+YQ0gsa
j3G6N4I2XHzqSfS9cv/cXZys/95mpXyIt9kBC+/0hTLEm/cELfEqXmJ9j9rGU4Jz94u3ZtNXsTZn
JSi9s84lYkEvIBLUckHtu4GSkGjtFhvBenMDFzsu8TOEr9/gphOCfw5oHN3PLKSXf2c1fRj9mkff
3QSEOZDFJvhFCsD7G61Fy7FcT71Q2t6qG0Lfk3rdnXLNHr7OCSeWMe6ummYaKpAkXBA+Bu4Kg1lp
y2WYddmlMThRYTQBMvZz7Zbntsz6b22m/UOszSBhxWIWdc8kpt2Ji1tX4HDFuR5qdyP3+HfoHIV6
ZhmfyKsfQq5//m5ezYoL8M8QkoJFQtwb26w9fRrORDm1WT6E2dQPlUZFo0mEGaJyV1/rb/RSbYc7
8m55mA/nWuUn+oAmXglwwCIkADo+iaJ7Zc6XNB3BbfGdGxrrzONh4Q97N7S87tg+rruUR2l37guu
m/DDFwQ5EL65AE/g9ANfns0BYsum0Yq8HYFRrbx9Yyzrl27h44EUdhM6Q2peTtBol6CgZeyqNrQ2
oCanOngMbIqIq7Azv+jT8sUPAgCOnqi13nC3qXAeJ2eG5QkYvaBLUUioF7TxJnChh8ev98nnT7yJ
tMlPk7P0GlQkY5h36kGv9YTlUwTDIW/oJvzv+kdH8qDR21cuh1urGp9HUHVUqOu+/h2fDjlsUhA+
UeFD++8ALfm4oAfpWEyvBrTQl3k1ubBiVCUXqbGAGt5cVHp+ZoI/1wxoxmJ28QQ9FPho4G92UFEY
szJPbF1qY2j4Iuwuhm9Ya74bV1F7wa+aM61E8mnPbiJuNhOSj8q05S2i6i9B5zUPHShgwYCeKfXm
uzbGRfTcFQDeP5/XtoGeKSg3MIdeYYqPM9vrbUlmmY+h4uoOdJhuD4mDQ1v1Ze6VpYiEDUw2rx0t
cPVeox7vNPuprFK44OgjrAJy+K4sJbA5bzQnR0KAZNbyplaZuOi7Jj9YqaFouFxM3bQnFphDkWNz
EumZCcYZOAP9D8h/ZyuYhwGK5X607R+sKItE2or93VaM+aFko4tucZthrfO8AzJGFfk46W69dwUZ
4J0C/UDXcJ6gI+zugBKCkeqKSUCvUOta0nSM7zpCTN9tpuaeFqCXtlR3bvMxtdSgm3v9B6yPIEQA
URTcIUbaXvjINc6vcp6bmMKcBsTgvOhAMHe5Gc5oMTNPpzk3PLss5sNSzCB42mww9oM5uiwaCxDU
vLljjHpCkBayMKN0LqSWWZd5Sfs9GO18CjU15c9GVWj7yRKOdjHBfek3Fw3uEN5L9X6E+isqQLfP
VwGChm9hGCIsudtKzyFdqlworUYu4cKzWjIU8C7yRp72Acxs3GdFdnZSpSsRrphEqvlj15MXdMgZ
DnvDWMSuB84GixrXhDhkBgxFhwKKYH0qonTQsqjE0A6YRFt6wzRA1GvaSwFxnQGlhV+gOsgtEOSU
8nY1APqpZCUNpj5tPfQYQDFza+PFku7gg0EN6pe8l5YS8rK+zhRzykO8bzoeZ72vX4RdSBXaXcba
YGxSCIDcksVKZTq+Za+D0doucUzHTWpwfA5vNlOwbYFsQpOLdammFWzIxEKGx7maIU/60w7KLlv2
8GYAxZaZgshoctUKR5EZsH/BD6CBISxqBuNEjMwTJu0SMyuyImGjPf/G5i6Lm1IsNf7IVU2vYimu
5zI3ejybwxZoq4QDmcoMpWTwZo6kLOr8oFApimhtgaS3U5bTITAhrysgvRfW7ZgK8wCxWN141NDH
oyJKdptWthbog+VEeTHyh6xbxF1OjOWSOwVwYFqog9dqVbHOLI7axqn6iLnjKD1WMzXIDa6EdBhE
4nQW/WHRfvJVd64SCtIdTDompa49PrQw3mIGtF4QU8v2mTVCRY0p0+V2aMdu9BaqT01gLgSKSo1Q
+1BqjhNLWolDTlt+ZzgLgbPU6sqQj2pVebxKX1s2TdLXzFp9YnNtx1NvVokyNLC6sfo5D2yGpkxb
WmpYl20G4wzQKM0sVZ7AvmxlaM1QwlnLmHfBbJnlbpYgZqrVDA1PWRfRks5M+vY4wlxnrlGsDqP1
pHWceiyFX1FKdTZ7WgaPnxRucbuqIvarWigcUqzFgQ6rJWkbspbgBltR+3HAOXrsFLc6rLY/mVd2
JYfAvdcByYBLntRmNj8aIxVhBtcA8JhLdtFYZn6nOqR4kmB1HKnaYo+1BVeSfOYihLsUIF1dc79z
6oC5Syp+PVV88juW5jvwk4o0tGrTQTbKnXtWChC9ekK8vpjIZaaoFfGzrO6hr5LDAnK3pDwczDkl
IRR0kPualTX8XEWcLKybpi59A3XkvSwYCkdVCn4tDbdIMrd8dQhNHxTYf4BPzwSODankd3QqQX53
B4AyEyRtlzPrahaCaq1818bRqn0H2870hWBtE6eLUcDEBf4aPlHbvvOVhrfHITXqLGK9ZQYUKSda
LBWmUY1i0GfTKbPbhSw/pUGK6N8iWd2ZM1+BQJbizPFAxrn9UyBbG0MJIwenutEUwQ7trIg9nCTm
yEKC8atUPrTj8C0fdOJZRVZdugQ+gm+qV3fBBCFd/PxD8Wo4U/2EPHf/QePqDF0Xs8ZU/L4h60AM
nAFNVftdO0nQUNvDYJV1yFglr+YKdFhLk6bXwhtpVSspRoXAJVs8UaXi0JKiCceClrE+rIYUFopo
A/ZWnlKt6sJVrSoV5NHKycBechQZAAyAqrOy+0M+SGg5uHpfqA7boWat49GlEEqq5aF1Gcdf79QY
Zh7Y1TB49JQyh/5StFYwLfwRcDe8+VK52DhPXHI1LLB0URqzlN6bcJSwHrYW1JpixuRyzeDS8WRk
JI9gr2L91jXSDaDlBAQ6ImHji73aOkm/OSYMbFJnfJ2zDkltLGGNZgA8A+UYcod2rIMKwX0Tmkmv
smszkDxzfaOc5iNRchXyPf7jTStJKBf+YDRQaExu3YIuBuefvCmCgg1PhQXDN8ctYH61NrI7cg0q
hw7Bh9s8t4o6LZ62dDzp+1IJ+oLf5aZbx6leOpedWrl7xWB7Pi8rwb1c1LhobMhRckU1bnNwp3cQ
gwzXar1ak3UDCToz/2mnjuaNrSYTCgYG7MNKcKwGDTPZTNf2MHxvatu5clI1T7BerJt07EnS5WMG
GUeHujUzxhuUXrmvNvkMieVI2I5IDXR4Cvc8o1VogBM489UZHRUXNPObvHHp0apFD2xAVNdZqsHS
ryibG90Y7D3BKbmT0A0n1tC/dkUvbitVSr9zXF9n35peieCQ57Z3usG+F6bOns1eVQ/C7JsIAvJg
5l0PvUur/FBKJmLYeS4Xko5N0vUduYePGJqWpK+MG56tsuO+s49UpxClGBb9rc5maOt5pWVQpPCp
YV6xwL8IVgOo3HsuAo30cOHRlymPLORf4OM1nJ9cta79tOhRzwioiksB8XwGEde+lyPdmcqyQFZp
1a2nUrDM/HS26J1cZOnDP8vcddYC/x9l7oKhhoiZztTe1YusA9M1IJ1SoWfthFMlejNYsb6kEj4t
9pCMqsUPbk/rSNeraqf2yNzFMs87g7DmoMKUKCKTXYToyADpXeSDVfYXdP09c3W5sGV56mzJQ2p3
ZF/azPVsDiMpRRH1UbdhfzpOWoeVBYoogUeWZ9mzDBq4WkLCT03UMW1/CaED80Gbo17TQzKkwXCE
L10Axge4CrUKSBQOMWhENwY6lKVM2pyZQVpLjiuO2+4cZtrXVB20UNWgb4f8XQlcWGwFBhiUcEYB
w1y1K0inJ5ZFml5LCCYcy5/T1tyNheB7Mupu4TsdDH28vFKr0OJ8CXnvWnUwOmmmR7DCgYvOiFMz
6ifHPU66U5O1YDMzT8st/QG2mhDg2BDrenTQmS9hD3HlNCkVENbM1i1+HiQ9cFdUw5TMdaKgg/Zg
o/L9rSclTqq+VpqDGDgNiMmblx5f4BlHAcP/Hc2wWBXteAEFDXlIu9nddUs5anFbjNZdmw5t6du8
tR5VFcJwX9UnxQeraoq5AaOhqhL9T55jqDDO62CHQ+RLh7IraHKnC9RGxTRB93XBoBK/rxldJk/Y
WvEEGRy9s0XVf+d6L+wgwy+An5FuKg/2okGIXFKl8TorxecU9qBeu0XBIGUYl4DDC+bObEVz71SE
3GQ4s2FPBFXw1dQ2PfVaZSzviEaWOixWGmXyP0eSYQRS0cORjzcOK+EOOoZF4wDtn5TizK3yEywA
UiHgMdBToIJEib+5xU5MuHo9ZRN8CwY/1TQ4cp5hZK3s+G2rAlAYHitWwcNWtS0lS5VN3TA6j6F2
M4p9q/uw7oBkCp0ZFkH46z5DnUV8ZNew20HRAb/JH1/f1E+M8cMP2HS7alDfy3RaxlBV7oR2l8Mk
6esAJ1oBHwJsLqyTKHRa5gjQsayG44DmiyZ7llyADKZLgOBWc4ZM9xnTRDf4/aRuruZ1BuvbwsGk
dmNAW8/ykXVwL89RGaDdfZ4gcarr8iHgpuFUNcjoUkHAKZqCEsfOC7tyfRmCrzX55VPpn+sNnx3i
BrFwWr2DiwQiwr/rpxYuCdJHxG5huxFgkwd//RNa6DaA7orOA/77Y8+hzqfK5CUZQxOlk69wnQVm
TlmAsj8kWh3VOI7OrJqTG+N9zM0A2eqOyGvEXFB/h8Ut87sYDr5NvFJdOpRdvkCZ7BO/ipSd/oPF
Xw9ZO7Vs38ff7H2zqvXaWcesxka8Nni0B83w9Jdc+Gbh1WEfAJH35UUVPf8OOEBKFkDK+gTXApg4
/vVMBNwVzUwsMwB5246mGEyIxGC4E5Z2+suwUJ3Kc7jUiX7WhxCbCbeNSdVhmzqGKVxeS/1asak/
zPdnpvVUurE0+GQaOvwG3Ldpf9fprt2sNWBLhIEc4SbpF3uS5NJPQ+da/TH5feX1kX5pxsj9UBfo
1/M3c4cLI7voz0zoiS0L6254XKE9iQf23mRL71vueZMWKXNtFUBOu7NeV+ie78rL/o0sjZtbemZB
r685bTL9h4BbBBiMbVopEwKyXXY/7nu4OwC2vyvg7tAHRgRapz8/cfyMnw1m4ccYkbCIFLTLLuAs
HzvnDp61EfyxR46fgw9gwVEDvqnbDu0/M5o4ka4A0uEMBXSzSoC2HNb/pvPDf9Q7nIpHVlUFMGTL
Xlfax4yV56ZgAkbSoX2V37/hHH57UHerbqV8YmfkTZ93DhKjqlka+OLoWG6Rd3PJdBcaeD2UZeqb
xrFbZGgP54qREw1n2wKEgL46NFQmXnj9OCZeqbOBSk/H1qHxsrNfileSetpOx24hYXUFvWr2qt1+
vWE/A546fHP1tTrRYaELKd/HqI2ZgntBUVCvbDLN1wNUdIkZWxEuzMnXsU7MowNerrqaOmBXbsn3
jE0QK9Medo2C3XWmBn/w8XHOizNL/3NmB0IAKrUF7SzePd6ufKUuWENrjhF1jSfbez5eoBPnTezG
Ks+M6HO2QygXlSkWPqw0tui0kWcZ6tTCCA0JZ2qxPMBI6xwZfUXwP25kmOcZWIAOXrvAM+z6xw/E
ZhiDupk0QiFvOaR0/IlPHdwiv9HlHuZjwUhuIXT8G3PoAN9BCrXtz7B7nrq4l+JViVD0zzU8I4zR
DUXleDWqutn5yyXq+vIHjGOwCoHxbMtwV2ggNJaagdcHBnj8L+FiKbu/uvSgN4O9NL4WRKeflBF9
z6YBWIYBg//ZU/XUT2EYsLS/C43/Y1o6sRzs1XJag2cfhrTNgkoGt/WuRBSXVEEF4tvKuP96IGtp
u1kNNjS3kKlAUo68t9muVAydA99dIxzcn/kIoL5cALNoRxUOvF9HOjUY4Hu2CY2ljXNkk44Ay3R5
aVMjJKka6Vr6DB8BcebQ/JwRVnElcZBcCVLCdv/0soAjCeidYQtXtr55zgmMlZ3591rgL5my/9tq
feuojo/7b0P1r63b/6/0XsdpccZ7nXcSxInqf1w+/+RV+Zx/0Hlb//r7f4i98VQWDh58dvLm1zm+
/v4Wj/tfePgOzr6A3PGa8dsf/SH0Xt83Xr3XwQLA6YX9+6fQG+9yIdXDCQrSWR2ntfGXhN6fCyzU
x3guFxd1DW1qdHA+JkJ7InBuhOVf2Kvp3i7UQ4E+kYHqklD4xMBZcm6MXzWx9tP8HQ2jMM3rCLYO
Ozh1oy2ne/pix4S0Yd7AEiyHd1hewO5ClvI79lMdjuXyjRrK3qVoxaW7hQAq6e75XH+jqYSLCHqh
ivWiiuyHMqBT3bomLLQyvB/SPgxMSUTWJlMGe8epipWhix0LaXMojGgcoFYQ83iptwAzOzrfl3DY
GCv1Wrezq77ETUex62ucY2s722o9zepv8oEvXprDhdFJV8ueWfxAdXCoFN1vGrI3cuh2JBzsFjMc
RiAwNXyTKXyAArNeHqSBf1KCDC5SMMGU44geOZqgvoH5GkXrG0OXuIDbeFvcCTgH6gBSzeVYFbDV
vDJHGvUFAVoqzVgt8mAuf4w2ua8ax0ObI1oqeawrEL0ad4kbWEvj1Yeo1EwIbczvrrB/OIMSqxob
QTtzE1l3u6pwrvhYHizxzCDbcuxfC5piN2pWoSAHODs7QIy4ymPYSzKvG6qjqwwXfX/XDQB4YTCC
Qpd4lYYe6CRgqWygiV6pNDFH83dWw19KFP+Pvd4Arsr6opeJAvo/G4rhaejXFqnjtXufPN791T88
xVa/X2hnDRg+wGT27amGf6UQm/yX7UDPauG9KCgHwV340ysCDhNwDdPd9VxDNeWgwvnf4hXxmXD3
xhvClXDVRpqwPttkkH/zhvR8mX3NgQcOskIr7l2SfW871DcdM75VNQ3MTL16IxP16WpTtbQh3k2w
vAYciaYCSKK0LGgJRd+TpT+NDqpcW8Db5U++EWAMN4SS+K4ExuHTEYZBaVv87F198P8bBKQT192V
gYRUDL0wKHxvZf67e/f/KV7QiUsMroCmARcD2Hnh1bRNtQrJblPmfQdiUBouUXPbx2sboIxcvpNg
9/rwNGf7MTl33ccy+1QYaTiZoPnDy29gCW0brboDg6pl5c00pVrtDdb8JjR7TDqNv9Z2s+NACq67
tXztWwomfw+XdTS+71Xgz2Ksr/EIVe8NDX1sOxpPP7p+OEwcfXFWV/eK5hzLit61RckfkXlu8SIT
/8TBSTN1DKQCq/q2ok40FRUwg7wbQk2HRRNcITmMMu2d07QRpdwM8rn9qRhT+pi3OUAMN4PPndkN
AT4l83s6zUGKB07g5KTg+YnhEvbD96zGO2Bt2Tue0uMNJVI9WHS4Ma1xgJ9SN3mwIbsdmhwvd5k2
DPPWRxpaohaBAXdTf6r6mI42uBCTz4b8thu7pFnmi6kjLk4Z9KVTW9xKlTlha8vv+ImVn5uweTPh
R9tMdRN23HTRyZ8TIZzulQzc3o1mPyS1munrYwJuwCX/PqQQpjcwg+NFbwaz1NELonhVQlij+SAy
7BlYg0vfkSaN7UEHEAQ7CH+xau5rI78zZ7jmUbxkAZgd/lLaBMPlyumuMjvlB1iJD75uk706Ga5X
WIoaV5oK9gYuePHcC3gcaVnssvYb15Udx8tQAc3KJM9gTkqV/jq16jxuChcdvXrOki5rtVht2Qjy
SG8dVLNdDg03jQjcpyViqWOCYbZkeD9lzrPf8kFVr8rBujmNtMDS6dkm9JgZeH5ArO7gad7xYIEZ
FiquyFkcuOEBxm763PWJBVsvOjSw11impC1SWICuqIwKNh+aVlExmXGXmnALLMMpsyJY112AIHsU
+RhJBry6IHI1bL3kdn+5SOVKg6UNYF4RgulRg1kyxnlJrknWPVYjTFGpeqXa4q5QSohJRpy7pHzB
60w6rMOyfaOKKW5o03l4z6/yQD7Cq09MjzXGv2lFew8S24trzDDTMQuY8jb97M+9hpeashx8IEM8
LoobYIk9/gkV2RUpbwZVZgdNUbNrV+KBsKUmjj+RwT2qNVqsOCYu8DTaNxi037ZmERla5kRssi7K
UjCYYTdY1IMGSqlLzUt76uqA2EOTWI52BxOr/hIvwmTHN8AJ/MQXEF/wusAKOjVkAkycjoCOFnin
5Ew1k5k1kcOBiY0FnuOZRiv3YP6wn4p8P0F7AuFJRx+lauc7vH1SxXaO4u4Np2LArIClD4Wnyzwp
+mY6vIFWtZE6UAX9L/bOa8duLM3Sr5LoeyZo9yaB6QGG5PEnvJVuiIhQiN57vtFc9yPUi83H7FTJ
ZGZlZQM9FzN1J0GKExHH7P2btb6VrcB39tDwCaFTP4wT+A2OjnEvnOiJqDJS8/o/c+P9ti9bl1YU
wnTmYk1M+v4S++Ol1b/KoH/7Ln/5d2qZ9db44zLofy39yx980ZcCiKBwsQ7ShAbJhygEprJfCyAK
Jq4optFr/fN9HILKjEXi4QZ5yoCCr/pSANk/81qvBg8d54/FdOGv9FBchL+5JRkgmZQJDDOZIfy4
Zwh1NCQZCgskh43YzrDlNk7fgjlB4tOP3VnGgeo2ggWehm5sJ2ZrumqKjoifSTtkaYxHS479uU+h
cgYCtlxavRnK+KoZ6Vlx4hf5S3aCRLmUGVsjnG8R6RxsIAFuEzvvjhqsHxfOR2dsr5a+fq2zhjiB
bqExacVNkjnXQq8uORb6Y2OpGK0nERxqCc5eKsPlFOTvSRjBFbfnmmA5xKR2MxxQwJ70prrMnfLe
6pubxICinnCoh8mCIi2I95MsDqZa4TVSrfvWhhgfBncEIN6azaKygXJYQGtz7JPzlCMntbtD1A7H
eAlCv0itBNZjHx41pZZuXtpnYYX2AWGpvU8zJ91ypN0tTg1sNhkbD0FA49q1Ts6CTThM7xS210o6
v6QhPaaUQeDmZnMlMwm+xk6iTaNIZ4u7/61Li2wbB1N3VGQd7Qsi9NzCTAjZIhJvP2uFcRn0WvVx
xV0z/gm6WzJcrrMQO1PaL5fgEiN/KvMbJzLIRlJM5zQmi3SRrBdeIbgzTKdICRi0P5d9uh2C5jZv
K7RV0bytrOhy6EbdjRXlbGIH96Im+FD1LORCGPr+gsDPFxlyLEsrP4Whc4FHbXKVWv9oyP7RaZyY
SJ3iaGr1Xqb2VkugV0Vl1viK1APfEYHqj233hOJr26j6TVn0RCMo8rIeaeLwtQnEVma4axb9sVd7
6P99Jd1yJkPXjnXVU9HlkIZrX49TVLEYDK8dY9ZcMyRCQWlfI93uvQgpjpsYWuwrNW8ss2OHN+fn
Vofhzp1I6uUavDmpW2UWeMNTFLRpakYXzmz4gVAbf67txQeuGblaDCZeXWi2lYI0L0J5Z962MAtF
PQ9+FTQjBRrhYzViVGtlHCYr7dDJ7fOw2PfmWFcewhsix1Y8ooqe75Q3Jku3FaA4F7N25BIkpDSH
r1ivoEUF4qK+ohfLFcLYM1XZTiuYUVsRjainiZZcsY1BptwGK8hR8MTmK9pxCtV9ay6v5Qp9TKTY
BFAgG/rqrlEr2pb8YwsnEnXDI+LVD8MKkVxWnGQFV7KGL5nCmZTwJuPMnFFZpPsy0ZAKCRIJbFyG
WdASGNoG5AeBzl2yGfGPElfeENsp0W56ji5N/6Tpcb6xckFURgTBJG2S7gCPAtUZARUNd5kbcDK6
BMfGnl0uVxaV7743DHNbK0SG0XY1vui62iVkc/FCp9JIFpV8YCrrpZlI/qiZQtRLmIPrJALLKIOX
elp8hGD3qipfa5t9WksGyd7h/LgCg/VpKVEVzYF1PxXRpY4A7dRU2QAeAxzHwnixE0vHpyF8o5na
9RXPaIUsy10kGa1dZQc7u3Jmn9lnc9BtoKGjoqM81Bxk7FEE9mGJL63MXh4WjVXqIMxsM01luSmJ
bHPlSHIWC5AHlsuKV9YWYseKPAsWLYCqCQyJw/Ag+mRLDMa5YqN2DKZG9ZJg2IVZcJ8NwyHPS0IQ
ug+KVN8XhqN8lAlLnXJKi9ZaM7WijRUgbSI6i0nIgpq9Tw2onnWGXgzBD/b4oDhaepxQ66mllxMJ
4bZI5b25CObnYFb0jWOVZMjk8j3tnbvQwSFTJjqW6lLllQqVgWjg/iYJi09Cse+tVEngoaaQISTi
MegOtqe0ckFz2tZeQjGO9onHo37PSMKTH52YKLFyangLEUpzzvsQRMdIyE6cqZyOZntlp6G1rXmn
tDpbmj7ICk/rCYBr5+bc1gZae53fQ5pXjQrnyyFh1iN57thIhKlhlNzYFcKtcRCpO+s6cdlj1XIC
xCH0M+1TD0ds10cOYT8sMi6DNETx1uWWb4sKLGHSdlu9c/JdmM4+YstXNgbjhWwRHMhAPs9okLZt
4FDK6fa8S+LU2lAMPgypxW1StRcljgG3dPRdMszhdsryepeT17AnlECiZEcrIZuuPXak5mL7JNm1
CyF96xknjtWZsfdNDXL9n7P/b7mSv113rWIYw1lBYarOnf5DPfjfpr/5+i1/0N/8kTglhI/05+KU
3xttfPcL/rDy+Cq+6Xxt+1vxzT8BYfltlfT9U/pDif2jvghX7fZXfREvI0DEP1X7rOvq77c633/D
9d+/md7831KJ/f0VtX6wEf+hSuxfPcWf9hQWDdwf9xR3LwXhv+xo/vYfr9/vZr6MV/nyr90FfcK6
JmXORU6PyufuS3eh/oy0l6UgIn4Gb6z0vx2v2ir1PgwuDXE6y7zvugvgiqpDf8FCxTD/0obG+G13
gT+bEF5BvAILGvPH4d8s5yGua+IEp9Axfdk3HQmWQ2ceZqfWqNcBCyRCeZVt3GwUybh1ThvISjlX
I9lXxeM85fW96GrtuQ2qK7sj1sqqyTY0c9LACT1w2wnKvW4kxxJJsFfG1Jaz2r1x+59qhzijTMeT
R+LAXnVIFQ2HmzSIj4kWvsVqpntCRA+DvuT+lAClJ2n1rsxGB6+PTXqDqD6agUi3jq1dRWlxNIro
eoDA7orSeCTr/daOtL25VjpwW1xTibZpuRzLQjiuGo93pmYedRTDGMsy1j0tpN3cqD7PeptvlBka
QJqQvlubVJeTgV1kas03gZTfL5LgU0p+WCJNAu6jaDt0TIQMqlbPnhcUuoOzrbAOe1UKRpyR1x7L
61NiM3gQisyPJjglCPLZOU4JZcJDI7d6LOFTJv1zrtlPQxkivZdl4qea8dJaxbWSKmc1RPRWUXY4
yceosWmM5uicKMplN9Q38ww/3y7MlzHrKOUhi8llH86rYa+NH7RFuwiEfeB2Q/i+kOKtjPHnvkRh
vVhN4U4qqP0ZWigic0oLHtx3igQ1dDsvvh3jvpHm8lhhwLssMhyOWO3eBcA9qu5p9lprnjxnzAqi
eOb7PhqVvSm6lEEg9A5eLhiYkyrdYVSHbRebUF0jB/u2Ij5Wul5fGpP6bmjD5RA2n4kzLaFk2Ldj
GlTH0JnNs61GM2Jrq9toqXJpiZAhTfGx0/CPkDExUJkMN81UvPVzIdF3W09pbH6sppjedr7vVMb8
caEc6hbtvKrs4qG4mnJzX2DzkcV4zJcxd1tjfFWa4SP59B8Y1d7aNUFGnbXPeaoZC9YHZ1Dvzao4
5Fl214/hpVS7+7nQt5GmbusYS8XUfmKM7pdacD82rAKj+ZDbJLTW9oduVvdBIXFb6JitbWs6pQ2K
dzs7wtvCCRUFHzklFBKchs2QaneVat6JCjdMm16MS3+MHETaSVG+zTDbvaGMr8w5/jQMy1OXiKcO
xcKgKCciT2fXyPrXPBxPZUzZUofNTUbCtRvo8qUoxsgDCsPEoB3Oohv8WLNPs9ldlT3RurPWfm4G
dS9C7bVI2CkaQPcmeaH0yVOp6n6WZARUWxdiMS5IoNjAz7+2SuaVZnMZ99oFGrrQlRPBbZW9XCYd
tp4iUy6TuTwZUXcdD0u+qZWSvAcCcglaHO6t0nifLPr9fClyNwd3kShMzlsHCh0julNWySsiRiDX
Cn7pWrH3UmIz6ovmrWnmCShIHW2I2QIxm43ncU16kKH11tkEBWI9LP2mrDGyS22fSya2OnlXx45o
KIqymuCy8MOk0862Q89kmOzvzmzfElHcOPS+bjfGyZl4csFkuoWNlWLVC7r+wVpC2CeZTmGumR+Q
s33EZYGtOBte8U2CfF5yKvpcfBhy4z5KzU8ZhBy31YfGj6W8CfoGMA9x9vtfLp+/dE3/vymV+PU6
ldR6f3wbuy8RERdv5e9N+fjCr/cwSfB/x9dDQPh6D2s/CxageDFZgXEdc6P+HYlPRJKFDhO/MNe0
XHVcX4d8qxGBBShpvRqwLuuvDPlQJf6mmgSgoVEkcMuhq1rLhG+rSTnVA2YVfSKSW0bbpFdU18m7
04wFdJN1OQSn4LrslJsJUU9ALCPes/h1MrObmsgdT1EHsIpzel/aEB3F3L1TNr6bfap6YxWR79kv
izulUeuOGWeAWCzpWcxfHLo8riz9Ic3jljEhW4J6UCe/UpFngHhqfUHGX950V43CGi4raGqnJriy
FiI+Mhplfylbk4nLeEusYrpmlrV+XLV3zaQ9zBEKDQRRDH/Ys7gG1Bu6zfZyKZbnggsp75eLBf+V
Z3Y90YPhhzqMhCdp+ykHmBz0DX1jR1/ZsaXbdGu7qbJ+IYq4OzhrKyqNkSDN2T4va5uaRLZkWaYg
RZuSp4rES6JsYi+gtc3nLFuPjgzigmYSPkgHHHb0woQn2F5o8zNMEZZFsfbMkuY5pYmOtPZGWbtq
ycO7xLL2m9AgqySj+WbN/F6ZPOgg8DcmOLw+dGuvnq8B84mG6SkeyWsm/VvZtEVYevFUBEwY+UZq
XKSbWSkJszPYfAxB/zppjcbplZA9OUfN9cBz/awPSdYR3mQ1XpBJh4e3usMQMIEy6vmghA0XUx6c
RDPtnJFkvChuHRdvas9CSSUQZ2YK11PVLH1FcGNjug0JJKexq0jTUbTWmxqeSWgGhmuvoSp4n1Ws
spjbuiZkGxqIB8ecMAGq0WNVd/YxVuvGn5D96e7S6Y/Qv6pNOBEWNcxmch5s85pEnE1o5jqJ4+Rq
C7M85Yn2WprizrK66LpoJ+1mttvgqi6i1yY1OgZkVJJdU1rnJHAIvGbrs9WnSg+3Qx2Vr4ZtPxdq
fWKpshCdW6k7YoxuRKXM90qwNIxS5tA1cQScoj6CHTmw0SHBPnGnEWUL0YRLTNp7HaeggCblLXay
B5wuKIKWgXeYSSJWHdkfCqNxtklFYiQfOOuBP5EcFXYIe+QyfcBE+iwH+y2Z4SFkJXPPGWxBRwZT
GySfMvLTyTjj+6brokqNxoes1yzeAWTXd5kkIUtJzGtRG4yXYjJZTFK1/lPo/K/T/9++NFP/cL+z
9mLHsv3b//7p0/tPV2/l7y17Vt3B12uA/GqMbquzCw3wGof3tR0TNhnbq+TFpOVaNchfBXPr3zkz
OQ8Qs61Qna/3AGA3Z3WBWDpS87+WjAIV5Tf3gM5+UJKex3DI1M31nvhmqgAIXNOokYeNOTZroOqm
nAI/CVcqaeDpKQmatb4hD4uiu700x3GbEPVpmmTg1ibuw5YqW98IBpvUTFsRRJdF1+4qKVHHPJjd
x5DRZkGQ9SQWHIjUNsFtCTwWqRoGfRLBYk/yGEF3J9sPfdf4UaRv0hB4SXptKzor5FfimndGdSiH
Bz6itblQ4BdexaWEJS82J8/GosLPeuxVCuuSI1cv9FOuVhdWr++scfBI3XZnGZWncKpO8zLfMxAn
gHTYJ6Z+HUC66OEet+Yr43k+L1TqmrXXOlKy9XubXC4twC5gPjad4TdAL+xOegXj3m65y6OYgo8k
3LS6CYc3s4GXOYSbsAtctdDZmeiuVbc7AumREya3M7vzCS6i2oidUqE1yPbsfO6MYHETZ9ixYtnl
ZevqvfANsu86JXysitGHe+AaarrNxwtWHS5XyVXUHGW67JU+v9eNXRVm5Pvm7lqD24SBGdiKLbRI
eksQEyTyuNiqae6TxOkuOkETrdyGZnqv2ePWKMN9oxbHOnhOWuM0d0y8Kx0piNzEOq+amY7HgLZA
0h6wyLxbYtbX5M4OwP+MCy2hOq1mryRy2DDb7cjUvC3TC+yxLtFentVkW4IO3SJ6Ie7cNZoXQ7+z
a+e6C9+6qNk6Ve5pk7hL28fBSP1xeJm00Qtx96bmcS5CP+M4XQhQW0p1owyIqYqCvZjhqUXFzZXt
FfWuHo3NRAOk1c9VpJyUMvSqIfHVWPfHoLhoCWxj70PzoW5DUjbm2dkEY8V9dkskulfV0rfnh9mK
LmLnZPbzURX9eZSRPzQDZykwqPgmVOS1xtprFmLv0KjBBvMyDNsc9B5W8k3fZgetTneGuuxCiyyI
uPXoQb2i03jv3YPD3EnTOSRiQrMy+OZMwFjvbEkChEJy1vvXtGi8eSFYPdqgjdlr+nWbwMkjb02m
2n1NZznG1rVtQLOn2+wX6VWq/jLY/TntgvMSJb5QJYKxbm8NFrPqZrfIR03hKY8BtkDG2+mojtCe
HTMda27bbDqUbVbZHM36OmVHJZpPECXdQi12c8Szz8DamsQWgRyxETUTAzQd+IWtq9jGu9222Zkr
+aMj7Z1uTJ+g3Oy1Irjq7HFHnXCOLYWKyNwF3fIsUpDUqbiaY8QrgWFdlPmVGEtfdYa3IRVenj4G
eod4NnLXXWeT0qJ3a2FU6y9zMT7ZsR2Szcz5oU80P+aVPpS3ixXtgJ4wUgg2ZU2MbLu6ncm5iOMj
gtdzhkbEyGqqwFtNFJtEk4dwBSIFlkUsmSBy1qjGeDPl4pTl+vWY8MHvQ5XAkiWFmFGvc//NLNLz
ZLY3S5ez0QFPvyzONbGCZ2UON2YPk6ZJdLgsxamtWSFkpj91JKIZrFmhEaHrK4fEJUdiHwLzISeA
Prj1K/Ek0K3UvdihE9qU5c0cJzfMw9yUla9GwCQbboqHz8QdbzLaU17EvY402TQjqtaMUqc4lCui
oeEpaQ0mCWVouBwjNy11OyXTtWiKJwTMrdtV5cZRqciKrLowiCrNR8ObbT5g1XCZT6PP9uSQG9BW
+FzYPM2N0h7NAb2Lua+DZRdPwS5xWj+xjZ3pdIT1ElFt2tc9i93ICb1lKL0hiPYgTRqXzMfLRLV3
bD/ONvmpgMVuYgq+ic/KOEd+pXGRzPGF41wmiJ4yrd7AQjuywvfL3vLwAwEdUiy/N0cvRaVtNxA+
tA4ElbHJg+7Ahsu1UgPh1ePSvTJW2I1je84awPn6Q1y9VvVTzNhE08ad0M+l/jr0L47TnBTHvF4E
R79s/bQbON0Ivh9tWuzuTDsCW9Ff+tCtSIxdn+befNPIAgiDhWMRoItBGTuauwj5dTPPe2o2n5v5
MDfTuYaIQRU2XSh1R8io7qNmumXYsDGtEpRLyYFRKuNFxpk4qTkHBh7gxjqC+EDvY12GDOT0lJPA
Ym91kEBxAgzz9Wy5AWI2Z4j9pr41a+1uqLf1UkMHkldyWqcBMIYzyJNUhTYfHDsFcKPv9PkxB+A0
ak86erpFBM/18lkpg8syP1cBqa3TZ2461zINpF3is0j0a0V3YDvB6pnSi06xDkCZWUR9KGRzsiZw
MRT8Uce+TKt3unieUHaZLSnbkrguVuvDumPPlZKosPCotFcWDVHuaNciz+ACTzv6NS/h4jWs5EY4
nT8K1vxL+TSapV/QcC1SHIpu8SadxHGbK1VvH8mhPLJNY7/2uTLybZ5Xmw4hZBVXx6V9k8OIXYZo
1AyDqN6BD2lRqZfMBrXsjXX9UV+SXY9cgAX6LpHw9XT4GXnbbeaRj3TvnNQJzaS+F+lCmm/gsfne
JVW0BbvBtlYc7CVDeTo8pcMDxJKt2WnbCROQGHs2d/l1qee7Xt6p/e1g67tQq5iRDW7KRJNVPpSl
4mivCoeEtzTkwX1QM80xM8/Wwi2pTOgu0XjUU7/l43DtJK3XKt3eTjmXmweQAHusY65DO6wbHQmw
7Ys5DPe0R7sq006Bwqe2pwxToVRBP8M279kBz85AXqn9nNXGYZkkEQCh39UxYZOcdfW76WR+E+7j
MTzF8DrIg/dV81S15bHQaf8ADiWDdlNX6n0sxDFiQ1wg+VjC4KTAoRhjxVUHuErl4pLvuKtM+2Sk
BNdymMy2O+pvY2/cKHF7F6Ys6CE3BDpxmjU6Q/9f46Zu/jZw+x/q6jfZT3fv8evvjZvWjuHXPkPY
P6P0I1RdmuuO5hfl2K99hnAIZ/xF88ygZ5XVfzNucn5mA8Opvc6T1v7k2zbDQodPcI+O+0oDJ/1X
xk1g3X9sM+gskIByTK3WOlP8sJ9dlrTADY5EPladt7oozsAJ9+DxPung9rZZiYmFydNTE2VUSpqV
eoWmLTdZgLlVGZADCGW8tuz5Oc5TBjWOydB25b3wjaKtpYwNRyiwtGAetOuAbNxdXJIErUC6c+cw
f3KW/szvf28Z4wM23ufJRr3SxaVyOYaZ4Yq8VYkJSwzPCIObEA/N0iv7Wba7JDWvqmg6lcX8Vlt6
6g9Rkfl9gN5/TJl9kK0NQlmm2YaCxPRkr9wEinUqIkrHDjzTKRb9vRW3bKVS+pwEoKCrtlbE+Mfk
d5wUcR+HRUJNibaG/uRGq/JxKyD+o2mqX/TUulFLyf+MssEVExVt0HDiNMj23KWyHTdN6tCv23xy
6yy+y2djC/7tLCj6sftUWHYiSqshV7dLa/nYEne2nR9Cw/aDEb2d0xuoqquJoYKTI61OYgiC+V5V
hq2WxueGWwsjpO41JiS72qBYC8KJXZzii1rs0qnaJgtPcWaMCeQmJhpDgYa3Ny0P3iEoCotyInTs
E4w5BlHE39Kk4C9q+0Y9l6ZBQm5sS0b4ZY1mLJjQsK+YvXbM6nONpsytbTn7NHYJt1RE6PqMOWuF
7hmFWLZTMV0psXMn9QmASLfgHBABSzO1+lCZPKexZh2SQg1PEUMRQhpmlk2wHLZVVyLiS5pHtNrG
nheiRv5XPwJ3DHdTFlBs28mGd81qAmsMV2FK6pZ2UG6qqht9rgVx6GqdWsxkSliiNELSNOVeTKF4
Weq9unHqJOJ2YjlhyuzKdobSpSQ9KlP9uljV/WKn70q0vDWW1W/L0nkXI/arTJm2kV1fqcb0ObL7
J1tToqfWyWp/NLX4M+Ln4pzpi7Lv6zG9JRjpwBj5IuzN6dLqSasuZUztOQbhvjYI89LAHfrKLKuD
GNqcOSG0WyP9jEudD1rLuBK9katm4lw64b5T6/d6IPYnS8EOrqVoktVHy4l422pAtXQjRTqHMxue
WvfQ8e72if19JfebAibLoDYFZbtvHYRoKiXQrtDHydfDmOExCwqwL8F1y23k5ZVCLM9ivekO6WpW
YB0Wg31fWZEYHy9Oc9E7NKxN2Mht3qVnw2LeK0ftxtIQ7ffTdG61NZC6hcg8pGeZqB/nqlJdante
9iXJvF4bHgwzBcpRaCdFG04QLa+hcm7DmMz4eux4pcNHQyGGsJqR/KVJO3oZN6/aKvuRyGY+B07o
JiAptaU5pC0WWqYJbZve2SlSJGvaqaE4FmH0XAXq52qaen/BruRVIjE3aBI/a2b+FDdWxkBhqtFd
aS997UhQfqPYsxToXWRGl2oyvBL/ekAKtxOD/hrK5nNo1ReGHR+ySPADBnIzWjpCL0u4nI0TAcnK
uwLE0EMcLEBmZI7ca0lZ0bSVmHsTZgtdTOOLr2ZyO0NT/gs7n//PXG/sZbg30UuZWDsdRBWrmfSP
10LXTTnExVv88pP7AosTF+23C6LffbCvM0LEENIUOhpnfFHrtf5lRqhhj7Ux2loCpjG+Vu7VrzNC
ApLIgsPNhJcOW/zXy1v+jNUWoSaW6V8f8H/+j+8M6u0Pf/9WO2agH/+N8gi/HklpwiLAV5M/CH8G
lVi4eIFcDfKt3bPuVqiKDXVvT/0IkjE/G3GAd6KZTJaTgVFczV3N5Dqjo8JvU7rRHNBMLOKEc+OJ
1l73QyUEWWrmTPCLkEnR1C93rFIi9qa9ctac6a5omku63LcC2A0bgFY5GpU8ZXEirtFAv0sntE4Z
qEm/bYMXAGilV2nEOI2WcmTjEa0L7G3SyYMW2BiAZf85NuJjUTKWMasTLuGdHdHzVrlKp54JxXVi
ZafTP2fzsHhqT0gHl4wJFM7qXCdjXxL2tCF6GrhBtTa2eTpeaa2JwYPAU+2laQtQknYS+6m6rtRH
w8/V2PGwli1b3ck+TzpihwZwRztXKFxaFTWBZFISlfWtFaX9puqo7OuKIiQKNe6ySG+PUdBWbsgu
1y1W7SAYjBpDD+MZMzd31aow7Kf6Ylw1hw3iw3RVIXarHrFblYnLqlE0RuvZXlWLNVf3zTLNd/2Q
FrtcnyGPl/xcYBw3QZgBt+eou2RaRSJWrsidRCPprFO4eZVNztWMgHKVUraTIbwyym66XgPHWFqH
YBVeKkNF/VXDkawZdm+zLHg2WLOp676t16aLRiwXKou4HAHGktJcJOuODhtM5YlsrjZsa9iFtHcQ
mVtf11M6j6y/LebC9GJlhN4VhCfMwAtM6QBaezi7io5MUtTTp0l3kOA6gOQdy/REOkwIPKHWZuuO
0akdZ0PWEA1Uvp9zZgDDupGsojA51VlwNFmreTIV7xZLzJK3l5uw1sRdZHlllT6PS3PWCxDLISRk
J34u1snLyE4UmvRt1y63el3cFRbKmSkoAflpkgIvZoyL7Ki+yLMEGUY1L1u7VppDo4SGz2eJH200
0rtBq4lQyxbGfKJ8UCqTuzkZrVW9wtPcCIcWVUvwVguDcXCl3+LwfqwsKznPSfWxCXKJajilmG2Q
ZNQWZoghOWgh1KK5GCLolqPGNFUQMzNpH2Vc7sIuG/aDIR7NTl6J0LlNguXKseKt0dk7rZr80kw2
BnWS6I3NELQ7GTAjSCElmtJL2v4VLsthLEzpzvF029TV1uxbsAwOjzwzwA6Ypmh26WOE6DHdB4Gn
GBqc1FC9VjuUXCkTYlelnjoFyzKcUDzAVF0dfMXq5cvS6agPw03XlgetQUccT3aL4Hdi+RpwVysM
pBZocWvzXrvJ6hTMV8/g1OEeFFpp+Xqa8+JgLUywGMLUdfxydR2GcTHsJ5rcQzq17bvEnAhfpMeg
az202AI8bXUvRkp8Dyi8xBXfPLOGtImOSm9JZACSvrofq2W+aLBDdlNx23Qz+iO5Lft48OvVPamu
Pso4U1pM9A3DLUyWpjqsEHZI0BYGTMwfDzgzPMb51N3EW1MrT/cNpk2JeVPhMHf5iM/+uDo72bUM
voJb1UtX3+c319LvaIF/Z/W/UkEk2I41Bpom7/uVz1dMvuVeCC+6yq6Gp9nPNs0/Q8hfdQQ/qFa/
+2Y/NH5fCfmWi1ljVz4Y++5acQ+Dx2rF+56Q/5d2lP+wWlkf6e9EDy7DXx/Zf+levvvLpujibr7p
35v59r3ts+7Lvbn+z3/2H396/+VR7ufq/d//VAkqueH/uMjwX5KX17/9R/FtafFFtMIXfiko1qph
7d0x2FAyrHXL13oCf72kP0cjCnRj9Z59qSecnwXyA7QnxKusVcM3ElDnZ5xlgGQAfgACUOVfmQXw
zX7zlmBGIWj3qFp43B9XjkY7jkUoM32Dvv+ozdNRLfqtGSyXCnj/D+NFgVteT94jG2uEauJiXTZV
f0OxfNmxsGt7t6CLLvKATL+GGJbeV9oLJenuxxEpRh5foTzYGNMT3GpXsHm3y7fchvLBaTCTS93s
IiH9SL1TE+FHa1anvviVZEeXB0/69FBP8z5eHgQtT9ZKggUQPtTvqWBXZZIpESgnWSC9wiyayPpS
DWCuiojSPToHReyly0cQBh9IPcEbFLtLwqFq9Fu9anzDcvwi53crqQ0Q/BPL5I+x5EKPryOnPw5c
UJYtNqa8b3r7HObZfl5dBWG0MxPlVc8DzMpg8nKbNZ++73V+OM7ZGZimkl+pZrRLJozSZQMnNcf1
A+m/DH0LhnZjXI45W1Y73CTRR4PFoO3E/sDstFwQh87JTojaGwDqkxlxE/ENRmsAQprtaWx9VR32
Bu4a0g62OKoOPWI7G5S/pvBfMXVM5SZCjDaVNT7q4DYrSTTIjrIuvJWfknDkz0RSFFl6cFpkct3k
kwHgObyqo3QO8cyjMxDpl3rV71bPw8wYcfWTJfNyisP5LYNymGbZWuKE74ZIr8qh86uKiI1ZvcJ0
10LLvpr0+QaVrFen773VIwfRMLiox4LCakkeCvSpJEHvQfR7Ba7zEqaDHgn2QMrBKoDYh8lx5ZYM
wbidMJgECTauiTD1QrksVOrBCjUrkX59cuvUhj/0mttZ4X6IeeYoJhJCBoxy2hZBfSh4tZPupimX
Q7IAKybNeGRQNDu486ZjVDzECChJMHhmNYTWCDnRuQkOENs9AZF9VlQAAKyjqtSvrbuK1IvRXD1o
xiqBPdIe+8ZYbEQYblJSphVENI1VHg0z2xvBK0e9l9gKLpLxKLvgg5KzxgfPCVKNDUyAI7L3O2DI
TjJ7gq1PWr3MteqjANjJODrp+LqMqDzGaXwHx2k7WcZFx268kc+1woBJBsf/w96ZJEeOpdt5K2Wa
Iw0X3QUmGji8p7fsyQmMDJLo+x67eQvQQGuojelDVGZlRFa9lKVGTzJNalCRZASd7rj3P/853ymj
L2Sxfc+hqFtHj+1S45fXiNtG6umnIiONOQFCUNmZ2Ym2sEQ4y2i81cxF5kCnyRGxwJhP8coJbBfp
hVo35VJo2ZPNRqp2xjszEY89QTW7JMmBZhVawXMAPickWacVCPv+ts7Hx04tr5MoIev0q9FDqtI4
TKS6UIVGbh48qL1v2mAtCnGqbHqq5u8IPKDEVJSZw6oJHozqs61woc8zCHygVvFcU2Pl6lfbxOnv
TH16aceRz9ig3JbK9FAl1RmPg5tX1kNUFqjnkfVRdna3KPvhXgOcTANLu6XRYB834SGdOOH04MXP
+B5cfDZ6mbxHSbAUWjS5YRjyiBIw5/QdC9n7Fr/AjG8bW9Kj82KmGtx64GI68pgpwg2CCX0RMYb4
YyboIKm1g49AYYRweDxefSdMVpMnMfdOL5mSRBsbBg7Y/KUeZGu0LFdPEYboN0gybnux8TSEmKMy
9UahG6G1ib0hbcmeS0uL0hdN70kd7PpyeAAG8BDLcqnWNmv/Yvbr14tUlcu+AX46prf+jG7Ia9cU
+mayr1X3jFS7yqdx2TF4IXjutUDF/WW5ojAfnVhnO4Iiic1DC8ebDicZh9U6xylI3jBh7dR/GxSs
ZzpmwJWQ3rgsspIMHI7YvvtgdhqWlUpuMK7GTVanuOeSY1tgZ2ZXji8Q6+00Da8+1Fg3sMEz0aNy
GRuxUH1+lWgjjlau8zHd5MTiZMaed8hvM5MLaue5GYwjezjyGKV1JjbQ/xp/0SbhJhLxCj4Zz7kH
SjioG5B8neoqrbf1Q8fkV1ZJrC3w3n3P8lYTlh8+dPn4HvQtuHUgAgPl03JccWId/RHDG+Z1uiYM
ni7Jsx/Y55wtUwzRWsppRw3VjR3F6Kylazm4QzS0usCzHqvqNelLhgd1kdrqgx1bl8LfThGe9HRG
HtXrNGfbRCwxg1VdTuy9GcF5zl/hq98PWnIPfJTnY7X0y63eGN/Srr1kxUPDWzTM9GU4DBtTFbjH
2V9FXA1xWw9D+jyPT0pOlrDGsGxnGyysCwLkXLO/DZAFR04nUU0LRw3cKMXNlqLp+s8qCnzPmKsY
eNzFKtQNeoaMpRcOm0rJXHIfS93JLwlxiakNt71k0K5yd0qjs1F0i1G3VzXdRXjjKdVoXifSgjUb
Lk20W9s3biBgsEGFs3vWjash31rJUd92i5qgQt6k24LfQWzh92tb18LzQGzCBZW3qLrInUDv+73F
P+9B5zFqpNaqnD4jkS3o1nY9RqaktbapFbui1I4lzgn2lCwzpb/hLbnPp/4+bfjkj+H0RivvrTeb
ZVIC343XbTN8+RHB3jZveF/7F8vveCmLgvtK4bhaZ6+8CLdObzHye0uYhnuNrDHBF84Tww2oMaK6
AHLWvtD9fRTITSfG9VCigsiaWGOyC6exdAO1P7SiOhg0lSrai9/m68EiY2rXt1OAhBkkBAWcvVoi
8Aevffbc9fqNHhVLOCsM+A++1EiZXqYqW4oComLArxgtZHb6ls2wEkHsln26DbPMdXwaerVHbO0u
vta157zXzn7Sb5TKOfhNvEvIS6amONlhsssUZmvrMuL39Tx13UMZq7z2WAzHaR73TblTm4F3Omea
ggXDqK4CP4zo4jVwfle14yc9nHZDqa5a9vJIny63WM5ABGL/UTTdqx7jf82drfCE2+v9Vo2ZjS0P
E0WybNTPQmgwUZzF5N86hkGM23YzimGi8GK3wY5PDDgdfWdYHCD5fcAaVojAJZG0QFniNc9dfS40
0F8RvxG0raWjJYe0qLasYS8OF8p8kttRd1xJEEBRKbdyRM/oT14VBar0h5VD4nqsw/vUatY2UtJI
IWI/1Ht6h44KbiFyAW4AIxFE4yZp5DLMpnXqm/us0J66UTtVSXOvWGKJMXcxRqxuk4T1PJaVpDsO
UXxMynBj+93t9yniLw1M/29b+hlC/vOxapX8/X+81X+7hH//nz+ptr+NVnzx76MV5CGe36igkE8x
vf04W830VbAdv9I7cPz/Plt938CyTQXJyQL0p0UrqqozL1pZ3bOmtf/KcMXA9i/DlckSGJ8nD2r+
TvsPvv6wNFMRR5G6wsB9cFLgQm0b+TzSuxKjXqu6KZcGaovkXmtFupE63UHokO85LY1LW/AWDyLn
Vtjd4IYJk1Awm63bbUyypihFgCdPPrAhfR5r/IMUVeEkUKbgGnfkfWimIvguamelZpbcKKG1V4tC
4HrUwqXIrQ+7DF7jmFOWIpt8QVgcslKgtfNFL1vZRCb2cIsues8V3cxrHCOpfPWtPN4WXovbPDW5
VYjBeG3LCTeg51wCn6uLpZ0CJ7tvehY5vu+fporrZ9RGDIljvCESuMxrf8YIOZSEWMxotfmuwQtY
ILPctLT8iqTdNT5jkTVG5dKOA/WhM4yj4vVINVbGzlEsbNjdWyNuPkyvj2GADAE0EOW2gAyZtuIr
mZKDE3G8gaLedPiuFnHiV25td69B6+MsivTerYJs9rpO3/SguthW82iphnKTwS5YyXhIj1mCi6Zo
nK8EzfW2dOIHj6xRDCBiIQvlQuTH2UK0TimgsnVe48lDqUuQ1kVw18vihTdeSSsRG7vRVwuKTyDL
puOwzTqb5VvOCNjNFv0wlKfBEt/8VPSLoASGUWQCxdEW+9bPDmaevpeU92ysSnXWfucP+ICTS9SY
T0odvqnRLMmSZSBoh15vARVRuPNmXabvMp561M1g06wqwldBVvau9JN3vR4MKv944k9RUeyC3pa3
dqvPbWKSmpiW44Ac3pNh+C9dk9POBFikknm4shxl3djimvRwsXBLVr2+Hs0CMiVMDkt5ZhlL7ZxY
6tyNdXIkUs1fgjy4zab6jK35FW4sbeFSPUx6c1P0yjfNtx5CM1rjJCL81eSvsi4+Cftv1AmrAcge
jFOV69fpZ2OKXZZVd5rMO4Zcdg+OT1TUe7CTkUiZqazp2cMJOO20LDpZ8/QMg0UuyFbAX8P46zpJ
96B64D8i23ubKMBxuz6nAgpZEPfUIRRYX9Echkm5EWW6D5ElLL/c5Hp2jGqDmyWOrKBH60y06hjR
7JalwAJG2cFzwTRcaiP5WSSU1jTOYxkwr8WnrHeudhhw6ZiNVPMgVdfcWNPM4QRhCwPnIlx0nY87
tjo42fBswNdYsCDfd3a4pq15NdlYtOGUirE8Z6lEBCsBmU+vXlTuYp9uIy84Fl6+1tT2LgwyDrVq
a+vNl5OT7fBtPH72cJs2k7LQO4MCP77Ewk1Rj96Dx0dIs80HAhb7MvNuqKbb5WG6LlF5tLh6qvR2
V5fDSdrD+XsDUcQNKJmMN2qb1lFP1OX3NqLAgT0SVPGmS2sukqVSoEAkXz13edQNBXJGeBicFNiA
7RzDPlknVvGU2OBe65Yc6ffiooaiJ2yHCCkRHbEL1JWCdijSeUljfyt047X2yxsxUGdUZvlxmNrb
amr+2WhklOxgYMD0fXkctWipZX6HW2IscL4yx47+rhy13lXVBpwbwjSSM5Sb6vtSRD1X9biNZhpN
leuH7/1HcaN8pG16zCvMMKUVXdsG7fh7F1LT4aO1FaoBOLFcyy+OpTrc+jjGgyh4HoEMKWaym5K2
WJYyuSP9GiyKNtqLSPusfEx9/QisSH1LzGT5r31JfK9naNoPQZucIuzArfQuVLV9tEpxbnvzJavD
j5ra7pUlaQITeVJj69NezM55aYdo7c0rBt2yjrZMv7TROlCTBlYJUo+onDk3ADaq8zH9+z0OZXzi
tRkfhe24+WT3i6KShHfppyo1gBuYuocyLxfFkN0bBU4X1SZ10JarWLG49zq779VMkDtYaojxos31
TJCMQG4IjzEuey/sqFn4av08+HB7sd4/yArCkhyof/JbZj4+o6+2HjIzBU1JejLQshe1qMklG9S3
fa9yKqTyMLLX2RdDk61p5GAcoGj42hmKNBZNZMsZ9/PPiqd+4vclZAb0J2bPZiTkm2OR4ODM5ker
llmuH054eYd5mcPTA5UtD59t2Fmu3andwVS0d6McUARjs2fylG9Dp/RkCPx6mYVxD8LIoMfc1Jt/
dOT8/1vff/v14mZxBfuTW19dvHF9fmv+jZo+f+VvVz71F5WSXYH0TeXCz3K6+gsQN3jx/JEBeP/H
JKfzC9RylfIJKi9mof2H9TyGPNrqCXiy0acK+q8xr+3v3rmfVyys7CHJYxNwUCn/WD3hDTLS20wd
MSjZgHvalVq30BS8tcl+kqJglC/14DP+aoDItNn5nZX3gxIculRLmKvQADxoCKN1DCd9bcexG5CO
m5iPOytiLhuXk3phhnGdicaH1maGLeD7UBlmqgyMn7XjnH3dYyumrijH3Zox23W4ZDOsOiNkGJMJ
J03I85m3Msozxty7OLlTEEMVKXY8WrCvmouibqjMLe4T/zWVzPFFeEwpWis4wX0ZnIwQ4SmoqONj
ARBFZGtar8HB0y1jfV+VBM2r+NIze0/hsAbL5KqDjhxIHqR9CvHTmCOpbCPbjkrNU0eUO8vhgtgQ
kOF6HJQWP4mBiqvvVX8g5hcpgMaoLO8QVygWywrMbZ3F4xhHWJvcGWQGRtNYwoBaDNzP7OlqQKJW
rG/AC84UGb+SSX8KQ7J7ib9JoFo1TJN5BIyTjtWWB5/RJ8ssqDDbWfeVEl6DJNlXE/VBfrYMzIz8
R/qeekhiSmicM0BllA2ucsk/C9/CSEhG2NnBLr5w467yajqaQ7yrU5MuJtqZIITmEekk8qjsBmpc
WHgL2cksvekaGM1d4llUiPIbHkX8Mkm5z8L8ZPp4+qyRjfXQMYZ71GY51CR7xGRAdxrjSbC59gwQ
tBK3QNUvYjmQkdBdmVl3pWlsuzK8wV23qCyNB+JjE3m7whlueqmTOHLWcXyPzOhWjnE/zTSEwqYj
z7stJ8I/vooLe9S8ASBq9RyqLDaGOEcaR7TRHUov229dyGI6fDJSwk/FiuLeF1+X3gK0FQn8lHq5
tu1WlH4ttKpx03ZUiWJqlzIqUR3xMFvqkSd8vTCatnOLCl0+R/Zt8DIDLuCx3oiHyWq7RVJ6rhfI
z46XPMlZrVdxC1NPuhPBUbbE6ddkqTcC9gO5vist6kfRW0Cr4uSVmlKIvfwcIR5ubVhHxGKxmMRH
OyelpHrA1rv9FGlvwSieFMnqeIJ8jpN8oHC+qLnRe65Remdd6q4dN0tVyd9taAkRZYBBVy5zC98p
jZfrFKvlSNl05uxQtDeBoCtOlqfAtHdCm4tJq0sfQ6XCEBbOayOsnmHzqLeKa4bjMs8uqh+hJSvr
IMP/TjTBbxlYivckfIsdBj5hnlqs6jjtXOnceu17Ipam/xQoO0XanwOvmcVWxKyjo9LYmPEHN6eU
oXaw+vR3vHHXll/vEiI3Y/lROVcjVHc1bsBQdUEauHy/qCEYY1PU3p1LI1wTYViGbUtT5yvB+RuY
26BFxNlIqPz19Ws+3OphuytR3OimuQxUj1Vp8GhJdWc4BrKuvjWnC3T4A3SzbTBh/Qsvmp9vp5K1
Fmor6JvFWFwJU66obaRQ0yqvjjSvGG22KW3JaUCWoDLqfaSJTT6RlGiMfq30qI26d9O3EMsGB79g
WZi435Ntb5GCmPKTTPy1NwZnJTbusWHAtjKVG1U8+dL8SpRoI4aBqsuY+UpluBsFPtDhlDbOIkf4
yig8XrS6ePHV9jVRm2uklgevwLSr5pWKFVUHVGbm0+1Q8TgIcqNDh07kJpmXBHEoq3UdwD5ENWdm
nUZ1qfrOTsGKnE4kaEIrXYasXWoIOXRkBqtML+8UNV1V6n2JCu1VKR1mX0Y5tjhpnnElnQSP+EqG
h1i1T3r4PIVkGbXwKHj5Y9gWTda6IVLgmIebeJIfOWGzQpMUNctX+gXO6Yxobs3h2KnYGEfneaI+
2s9jVwfsWBpfvtZearCNphouU+ccqOwr2li5D+ObICCPhnUo1XjMTWTr4mhOmOe4MMXOC3DODJeu
SI9guTdRLTZmcmrSEk+o9emA/fFjbRfw9PVC4pKastKm6VzK4anEQR09Dc5VpsUmj46mgVhYmuMp
DJ+VsTyaUqPqPNlPiXrKQRbahUEaKnEDHhNJzNY59LBW3o9avkxBEyUfWq+67ITuikHsYOYvWKUv
YR8yVeE7oR60lp9Qmve11YKNm7ngCTG/53R0rqDtiWtXa6WwCSOedGLrfOIX5RC7KmtLR6m3Clm+
Fu8H1AI6Xq+1eZcEwRLEX2f3y85PrqAkFgP/ZCe0LjHTqp8FW9l8jhxR/MRrxSmWaY5RN0ndWty1
nnYRDFg9R52TO09FPoSuSIoPzOOwM4UduZkOfXzUxkWgaS6zH7Orvw9Ca1N7DfXmyleG0FNHg0mP
cY682dRfhaipsS6ltaEw9uyJmLhWvcR0dB8E1X3Mb9qJezJ9WHQRTyztJcZcHpOt6wmlRI627dg/
cjtaGbzZWNAaPu+oTn8AsLiOlArTnb4ca3JF5FFe9SR6kal4bZkbZUHiaURZaDA+uZUVHhLLXzq9
hwLeEgJKw1WTt7dTrdygWLBsVy+BnaJd30uyRMKcnj2ne9LE52TX7dIHmsIehDu5zkp8csErzooT
zIj2zUubEo3kVRRk14xpI/LPqiOAMyrEaczFVH/HRi5T9rKSgWLg4j+qa4fKv+ikzq+9Ey8DYR37
7KDliMm+g4kYccAjVdnN0zrPEa4geXfsCnbKUUFCdVwAfVqrXbLU2QnkPLayvKEZiI28Zu89b4/g
sjK086jjjy5ux/ZTEWCLuOzkysawuV/5TFq8bGlzN7Qa52G18lDRNOacKjawJ+VEsN7tnNrm4KHO
DQrh8V5xfHIC7yKvYNrYDyzhQodVCLK2nZFJRLKKk4em/+DhVEaYFCh1D7u1w56Eaka34jnEx13j
guZ0Z3NIZ/0EW8ABgvEiZ6/q8DN44ssrST2+wheD/8CCzcSnzWdmGFkihU9KdRl98AnThv3UgT9w
W35G02RJnjscxvUyZ7HDh557UAVQkY0zCb0RB/fAzrSBYGoZ+AW6C2EOg/KTjIRrizLAhsmG2Wl0
2kLjdYnUUxiwE1PhWfj3evswaGwo7DuPx21Byl0Sf3K8zA1LMurybtK4I4wP+ATcNtgq0Q6Du9sg
8UT6VcET2XOVRRDhtWXlZZmuzcHSfatrknY9YInibOibqnpKgVvm+tE2QAFRI49rrPcfZv6Rg6/T
6j4tP0Uc6VjxkvujL6bX39HctqLvF930HuTUhw4DxRCSFYO+KoM7bK9LtXshbrrOSL8qJmx4rogG
+OGiCddTQNQFpAvv5tixLr5if5b5a2dkS2isK2mhhaEwRjFBaC7eXqtda02svUTFLhCfRnFrc/y7
EY/QlEt0ho+zqUs4HY14t8NiFfUFbzDab5rscZI5cigUr1rTXhrL2aMj8ijrWYpG27yEEByzvRzo
ukmLB6i3u7aWriaK0xDDB8jrjUcmupns86Rn7TKOkoykenqx4rBAAqVEzMSTS6iN69NC5ieulpTv
ZCfRM1KbvutjAerMOw8niaw+HD/f1KzhuMf18l1G/oo9N8YfbkvD11AX61lRhiO77tXsXuUtHX5a
SbxpRu1WdB0fAr3bx5PywBWAhdIXeYpy8dcXLH/qSPvRkPbf/7mK+Ztb5f0H6Ifq2+fH31ZZFX6j
1x6Ewh8bqv4LGtqYhrmsMRzPmxLJikPHUfafT+O/++d32cdn8cn/zG76H2fzf/sdf5vSqZURgi4/
ISw8bNrcJfub6U37ha4TWExUlDk2jkf+6LfFDLwlcIc2A/zcTSmcH6Z0+xfBNgY2kgUXQ0r9LyXg
NH12Vf5hSv/pxUBg+BG0ETJwt5JxaCVmA2wyW2FtLtjkztTLNJrWgjZdzw3AQTOUYaKlKpRi9Hrc
UDiy0fHZssFZUw+POEtmSsGJS43Iu5iduTh0u1BZKalzUxrlVsXJa+DoDbxorfjjeYyV275yzj3O
354U9NbGCxxExmswK3e5pQo3pL/PLeZUXD2biCfb2o+zrbjW0meANdINVbwHWRSzDEofR/hvhRxP
6GmEtIrZpFxV2JUlfIC1993HzH9WPKR4m6eImcocIlTJ0Bsx16a0EerKtLdmUk37nVkjyJs6rfUR
l+NDMoNttBlxUwRWjic2+mih3zQdEfoUHo4eofbZnf3NgpRjQ8wxvrNzsrCdbgJPe+gTf3zQKk25
HwfzxYlDwTo9xAYIUnwfgeQRM5rHmPkc7ANwAPhuFrN5JkhBszf/TzizfUwdyk9acKf0Fcg/bF/G
+87XriDHVewP8IGkX9yQq3zuS7Ak+neIEP1U5jqeyULtzBhSwBUtuwGpcrSi99HSvTPFRuwy6oHL
wQT2MovEezGDixQIRn5aa0u8+avIti6VH8aHvCBxFWYt3Hk/ukA3bw7mrAQSC6YjLJDQyGedMDCM
t1SovWvOGqKFmBiDqZj7sUoSVyiN06w5gmaMUEA7kt2zItnlPEhVMlqUOKNXlrNyqc0aZqZRbpyR
0FwCyPiaACfw/qItRiv9+mJI+3VMeVV0RdcYTxm/oJ9gqOgzJHw7CQqq0vh2RZNWazPt3rISYJEW
yg9PthniD5m4XhudE4HB89Q4d5bfFMjgbB1NnNpXXaFxsTVYHWKvIFYoPnWBDX1SegkJvo83IxHS
RdF11c0UD7NHQD46ZrbRan8Z+HCuHHV867Lm4rSsHrD97BK7u1WLBO4+fEq3MIfk2oqMWRW/RXmD
9dJbCjMs30mQjG8tTIyPXg+Tjd7o6Z2vqHKj0mR/DPWqW9q9w+QXZlfb8thTTFmvgbTprbu0s9h/
0vsSzA0w7dwF4+P7w3SV1Pkh7jXzsW2tG4QK8IPVXCdDmoIDe66YUUzKZjyvv8Rz/YxDD02aO3Jl
sYbAJDp6ZOnY6RFQUTcwNfA1NPqe6srOVXjU/aPP8y/JwX96Rv0XPGR+E3r/lNl0fKvY7//tvgqz
8OPt4293f/+P7FvwOf14tvzwjX49UchNg1PFLU2fKnv7n04U9RdNFZJQFFv275rw7ycKNmrW7nyS
f8Uz/bDqx0bNfy5U/NUAde2/turXjPnE+OlEgQeIY4l/Oc1o1HrNJ84P6CYHX58C9aFftdKkC0C7
VEN/X5iFgnUX81yd4+np4Hc+OlYKXaTQxLYo02vA5dq1fRInHZmForYu5kxtb+laB6lSNatm7tRT
pvbBL50tC252VzWs/ReQlOo+r9iXhyoB4iKoMVbBoxhytb7wLwWwDk5E2oa3HJCdubZN7ReZsDxY
5DVUTWmRgw7YsS9iw/5WOgoliLb1hkSA56oJWMGojP5hqr4oIDAXlqfDlomw26kFZslhFRWDeZiw
B7uYsXZ5BJtkaoAzAVCTY/remPHA489796RTLno4IzdJi7MHpjtSWhUlMVs/mTL51Kc6nPd55rlv
kmpleclHjH23DNp+o0Y+elm9F6gqoxk+ql0bLnVDvviNuA2yARF5TK92FG3qDAwRLu2bJBsOhcjM
2aN3bgYDiENjvURmeXAGfZ0pGd7Zsif91QIdUZStbuCJMDwbPV25tdWE8NSgfJR9kEIYViu3b/xo
k039UkFNMvvqeQi9t0xPNuSxaXHs8hM80aco92l4AkozCYnOPqWHAAGsKqlCqZI7vZ0DZohl6PS3
UmIrttGVM5EfwZN8OqW/0UOCv8I825521hDZApxNtR5dxERkdmAojKxPqr0eIks/JYiCjazugEk+
coRtHKdgN+ycx7Y7xw5msrg7jb7+icP0XDYqfZaNNSyCuP8cK16f2FuVZX7rJNOT0k9vYa8DRp61
0ZZA1EImOMOoGiA2JxX7wtKiXFtdxZHVe7RP+BWFcFFPlG6O2OCFSBdd4b1agneGPi/VC1VE+7HQ
8LFUzJR+QyZI6R326eVzZUQ3WUbtVyY+B6W+tWYVz+Z3TKB8Xg0gbQ1Y/VbI4HMXWcxfVUIFyiZX
1MGxtwgo2YFBtbGfTAvPwdEqHWJXVSWsfekUZOzsQdnk7Bl3uhYbm0iz6k1tNPWS0jYKNsv8ycG9
uVRaVUGciV+bgQqMNGDRLFKxD+r6hcMtcZPKvwVsveeUvk9byEFdmDoLLx6eMZWyXWwZU6UFkqV1
FA6vfszWQT/A96iIFQPtEWpyYMFB3C3l4yXIwK1l1zwasYcwNfhfFY8AN2p7Z+v5M0lWf+2S0ue9
4FUbk7TQwmtjf2NF4Gm9dKANZKj5CMnhK9fi7B+j0E/50h/zpP/msUX/u4Q5wWzAs/APiSCURrud
vGpcoTmXp3SF6utG/wfj1j+HqD/OSj+NWv+3HXhsC9lF/qmb7fD2t9s8ffs5gPzPr/vtdLN/scH9
WbRt/muRL8APfjmY3NSfO6hmOi04TxtUBzEhYRA5+h1LCMmY0cpRnXnMYcb6LSr1ayTtzyLHM9/w
D0ebprNSnfur0YUY3H4+2kZFl4pfqOXK9Ff6Gs/G0b8mxZ78wB3i/FzSvhi3L0v5v4nG/Yt5Tvv5
r/3DjBbrUx72cuKvZaOCaMyDuQVGF3JTn1jWUWmHEEjS0P1h0P31x//xE6FzJ/jDj2tooFHIcIPZ
h4v/h5OcNKBRh7peQvBKcIymPMK1myBnPzNmJ71ANfUIHhsEI+uyuXcmnLGNfsd6K4LVN+zS6D0X
tC4q1r6iTEgk2rltvafIxwM8oeP0/iGucen45lZN6p6SvWsXf0v00Y2YqLJYR2bRnM8//6GMf815
zZcmRKX5l2hxTZlf7R/uJ1yspriVcbVyaHFaFljWSVry+vn+RaSORkUTBKQoubeKm8rSL20evfOX
7DwSCA5TcNNvMFb5xkOHHlsEkmlmAKZfAA7n6Oij/I4kxdEqnGsnzyGRkpgQc20pG7tjTjYQnrZk
zcuFOqZ7ByMKFPqVYutXIvVALZszC2XQvIi+RvctqRDhImUFJGSHz83o/ENWRQ/98Fk05jHJ66XJ
SD7CSwaG0bOW0A6xKZ+Fd5fb+6yubpMJX4uO1vxkGl9xtu0cHvrVlZ9rkaks1ENz7Rj4sLRrZFAc
E5uHEaFPc25C5vV4K5PLgLfd6D4mP3xKZX9gtAadEWSXbnQAriePTQeaPiOyVQ/XwTBfyIaDrqqW
WuVfqPLBkK/urRA+/Riqrz2L59QYb1gAnyZxyLuO+KUtDr0nIFAkxAs+FYI7FDyvbCIKVi7vjXy4
dqZcxoFYW4Q8Rk07jLlFg22GQuivRI9RDGQ5yZz6xqjtpVNroH37zRTIJR6Zjc8mabDnglFzm4/W
xqgYxHukx1JZRbp498r0WcGjl2DQh8a7GQR/SddtWtu6GvT35IN8bHvKdsDKWHm0r2vo5VWwod1t
ZVCSW4NnjKHitkkCS2ZcjUBvLGLE0awdDzGdqPW186Rr97da1n5oxC30sTjGIM9EU/El9s4sprVP
vVwZg/0oqFJosnOtJ4fC8pZpWK11RaxyyJU90cBW4huAf6cJ66XoKvKD2cYH7EKeEXoM6MdSTdw+
sHZTQU8rvwDcXgfMqvsJSYDdMjdq7TGQd6pMlzFt4gqKqgh1vIFATNhqRjtVBLcaOX1fnhwoA7zD
D1Gq72s07VGnS0l/VYvxWTHNfY8/Ss3ZF1McwRuAVofK2Nuyv4mFeHRIs4SxQ1GpvrZ8FcnY21aQ
DkXZsHRoGHK7jW7pG9X09inksGL6puj4K1pvU5c71f8qa6hqiNlDxkd1dDaRne49bOwKN19W+4QY
x9mu314orGMRSlaDgRVmX7ZMFQ+IN/BBLVu1dGa0ubpt6/imLZJDNqQ7CvbYKynLQMtXcBF4S1ar
MsweVFPn3pisK/wJhjq8ZbkExIN2HCq30hPnVFOOxPgJePbPlt9dKL3CH+ZtIBqthRh2jfTXxOp5
+ce7sbtT5uK2hCAT/HDQACtNoQarm4GWOcvmcJNLPMiz9VY9RGwAK0iaY6rRtvpZFd9U1LTGuNfx
aWpz6D8MN6J5T1UmJoi3Fv0Xc9SlZoEymNZhriBXMb2lXuua1in2znby1hfiUKfBOpmUhZ8Haz1M
QV2wH/JL1gjRV57VrizKraL6GCGgTE0hux4H2uxNRGwzNhpsyGRTWRwljX5vYbdIzQ/i7yuVaLnN
Xq1L4aTf2eMdLfIPE1DF2J74VOpuRMqu69uzjILdmJ25AJNa0lH/iUvmaFwRpNQWoKOTb5WeeESl
3KSTQuPB3rfsrV7AU6gR9hXeIizqBppDWkLqI55Mg7xsZm7SRCNnI4hfgbVGfl2OtJOkDtVkKjXX
GpJYER8zM6K/ot0UVrDua//sDc6mj5x9JbpNN8p1P9fcB3g4uZ9Tkbc0YOl5ukf47qUAgZc7FIGB
K02Slqv1uGabfMCq4/aaOFlEeKYOC8XEuq3+X+ydV7Lc1pqlp1ITgAIbwIZ5TaR3x9sXxLHw3mM2
NZaeWH+gLkskRVGlqn7orugHxQ1d6jAPMpHYv1nrW96pYQVL/NuV1nUrBAZ2Hz4AE9k23Gm92a6H
Qn/TJBpXovs2TOUu5Fgvq8F0oSyz+vXBAwWuRRTt/x/v/+f86rMB4q+H+jcv1KH/699/MmiZf+5r
Ker8BoiAMTxfe00DE8cf/Wt0P89gsFowLLHN2Sr+7egeFd0Mz7YRyTOJAdXzbTH6ZQMAMQd2j5jT
jP57xShoHkfH9w6mx8QR8UMdM8U8UsMEC/Eac8KxuBgOEE1Xm0W9RgQDVIwZ/uLvStFZH/hjTWgZ
XDvXzOVRVH//qpGC4QBiZrvqXe+KFOSVsceyABxkTcKMvaufnJX1TIr2Mb6sXDi9y8oNVu0WQtzq
m0/sJ9Xpl1j47+dMxne/yQ/XX0wsSbBLtdjxBlf1BVvlABtdfVOXmG8VZO3ddVPBpNdbIi3961+/
/N+9Dz/U5KnmVUEqePVW4xDWbib8fDGCtl+/yk86jvkipcCew//oM2jp22K1yEDqBTpYMs4KQEdL
bdzkHwhddvEtNtZFjnL4Jl73B+t3De5fdsPzx/inNxcwPC2xIzX1x48ZrGyVj5hpedTvQu1QiL0Z
bNr699HuX77KTz9DqRL7pVqMNDXL+P7y+IokKOz6doXsZ+eszG43Ueqk7lXQPbXbq//Cm8k3Whoa
axN6/B8qf1sfZGDFKFEpu71n/1pdlXvwJ0tGGXniTnuseztW4/3Wuf31K8+34o/vJg0qFiyqWYtH
w/eXaQb24BgBSVqk1yKy8s+5EkG1JcI8xaM4/M1n92eSCoHM377c3Nd90+FAcEB36JGjlFvMCHeE
kUODvGiXuotcynRL4VLq/foKHfNPNC7GvrNjTOVxyFbzx3hmb4ySvlJMAHqiB0ZADEa15SAuKG94
MEwfpUBqVM/cRGZGlDHFOBIzTJkQlssIJQ4gCRqHu2gEZuyRaqF8BFG16JsbFhWkxs4KVLkQrJLg
7GxsxSL6iHGw4e+G6lgGLOcoMeZEtoy24hnXf+VQIk3XujOr6T+84jOdZ0dzQS+RtzQfMocPjjve
QOBQxcpSWGeU+nvbNOhSdXwm6m0EG9tvHaapoPS04KEzxMouECLmPaTBWFnY4YRGY1C2cB+uUwjQ
NW7Pjt2XZ1yb9LnMmi11lSn+uxCrkuwrpTcAKZDJNRh3aaHf6nM+rD9RbzK/3HnOsNdlvWoNdaOY
aM9U3iu//CQeGaHsU6GYjEo9fKa+q039BiQzM7s3NIfoVBOQY5hDC4nDt30i+hWsCLKWTvlUCKL3
/O6uTq8LNd+SsrYZE9Q8pEPgXCZyta/sZURUG+kjawPWuMD3C+IN1mV+U4ztTYV8puFqG11ZZeWj
4gzbRCnXdQHqFzcbmKxFrRXXQK033HTvhjkRRTDtfPhUwCV3uLm/EMfLxN6PlkZN2dB5sAPru4Xo
L+qm3DLUIcSMWOUmXU/z2wQ5so5IVonEmg01Yb7DoYFf79XGJoUpEFPst2l9MhL0wkXl2ll/SLob
OfRPsrU3A8BQLuROYrRvuw7lFTAWL1l5PMMiGNuLCrqkgSfdHIu3JiK0za/eRY7omk9Ac63avy60
ZE3htsMfRfOONt3Dohzz/qOS9M1zqoN+Cqh/cZrBANCmch9lF0qUnfSIu4HwLQ3bu+jKM34lt56I
sKGIDGkANNDuSYWUafTDVRKOJzSFl3C9DinAEjO6iYFgTGQtV9zWMqk3foXenZ81kU9prbGJtZGQ
PJgkzXSIFPQsvvJhD8GV3dufuuOtNDjMOEv0gjEy5XlYntvkdtCzjZQPicaoqPZXVnRQaCeDGQ/W
ohLqxkVm04fg551M050lwM7MCjVOPQSDSHI7hLwN/F+5T6cv01XKkDQExwDuJBbBlTrGWL5q1hnD
kqjldQiJPODwwP+IlvrFA7POLtoVASr1IVn14RXQQlBe3jZVGORyAq4zeTWi4SYQh4XvU1c9jul9
G097RlArBw9+3wBVIP7CY9Q1FfV2mtVRKAYNcV1a/qqVfE3xLAepeZwUNhYjmucoWtqlN6fQrezu
U5/oIHpY0OpFPvjLnAmQ0bD+gCDAYn7RDE9xV9PeohVzTjqTCWmC6dt1uuIWA668+jqub4zsbW5D
ybCZDLCWCCxBxWLMewtQJQEyW6hKvJIQ1M3YudDgujjkZBjMMlQC3yQTo4m/GLH6QiS1m7XNTVmw
ydZmtZe3txvnOEyzSN1b+KBs2urORH7ahC81qvmUIBGe5s6UHRCLu7DTbXxaWQbwoDRdg3RZaZ/T
oT7BAyC68r5lu2Yji4zCu8iD+Hs7N3V2TqQxXDzDxqRp3ITJjZnch32xlFYLCoLISBwSQoGXknVH
ATW9zCuE9vRQVnzTqhIqRHEZDWqHw5yGq/iMi1llfaHW1oLEAfxV9V7RPh08mGMETQHFRqeI92YE
QQK8Xx8ZXDCsUphz5WIl0AF6VG9es54AiUMlw4sY0VNyKmovZc0qpb7KsncHcEJgaUQRfUSp3FTy
zhFrB922YqYzUTibZ3CLEMl6TCtXjcdWha5kFWzVpvpz4rlZ1aEr/WLG0pyCcVo1JgGS7RmGCHCT
ajcQohHNfgDrVdIt943cBf5T2oLEw++vBCj9kfhZfCaxJigWrIOholvwEcNVoFheTDNeprTOnq6t
Uh4T1fjaQ5DxdXEqG6RqlY3UtNKY5tiL1AyQPyfg75y3Qfq7yGH3hEQPhGu78FkfVXzQJmkTrZEu
lUA5mtYdVtSHmd0vE8cNa3CFmb2pNISXFSEUhgb+bdTVReTpB7TAH4NQ7zDp301J9VaUtAdNLBea
HFxsruFCH9Mt1CEXz8g5y8N929wrnBRpGmx8LHyt7lwR6HlKa2eTBukSV/XCq6Q7pMwiE2uZoQmR
Hy3Pe7gPQwNEit+dL5Hrmw85Bh6vXCXo6+iadllxIIhm45k1dJWzggwofZZlch+oxQ6BCVpLTBnV
eyAB1iOAUIpZuHDKi1MowOM58skLn1V514Ji8i/IhVw6QXk07fcI1a/O+qo1xX0WikUG2sX8nXv3
mZdMlh19M0jsNDQFjj3i8W4BKUCrqPwVz8qtl9rbPJQu4ypgK4+TdlvOgW7GPtTp5hnmtCV2BJTX
pZmeSzRCAPTmc56wuCxxYzVhgpe7bOnZ6mVo+pJTaVN5CIJV6ps84B5X0Y7Ly5rhT63i6q0uqMk4
EoatGrangQDTQIBa0sqlkZkrHLDLMcnuzGg4efzlQz1h1/PfrBBgb1CXV1XNyCTA0cADu7H9e7hR
l45lXoRYlOSskAVNpbfTxinzTYzu0saL5MiaFUF5iZWbuUvZLsx2XORgNZBcHbMUwXCL3DrLVj7C
K/PdNxT4H3hzw6egMVyDUyvF5+f0sLlCH6pJtpiI70FmLHZVMz2N/m3YYbJHMav5ztZAVS14iI51
hrSWqNH40oOnmue3iv4qwp1qklOvXk1sASXf/0FwEFSYvwmTsVN5bzfjqks2Q5ceUztZobwx+a73
WxvrZNcMR6Qtm0Z4L6qIj7LK9mE6PjCP3ZpKtldZbM/xcNXAE3+et3r1Npr4wEk4EEG/KdRnCTut
jM3tCAjWkeFbbAMnSVnqV5QkSgbnLEou9RBzU43OqZ1ui1A5E1d79KMci3a6KLxwFWHq1S3mmX3L
qaUvhG1uGe0vnMYEO96dfdgeWLqvyIdaCKxoMGONE8GYSFOf++C668Qu4lnaNGvLPmXli94mCE8h
L6J4jgwWr9x3ZQ8Xal5tBg6eEopkvS+OqmWs6964Zq//kSNvRQq1mLzmXWdPIZUu3kTclF3kvRRo
5Nlo32rZtZWUnxBLk6VlDfcE7L0asU3kwmAuhqS5NE3MLEX0XKDtt1FTY3zGa4ypfMwRz+fWexNZ
Z48JJ3V7BRzRwOEiQmGjIHa2ZNO7pkxJiSvQQOuHQZfr3pF3eRVf50Z86GbBBt+LW6qNLWXlppl4
og8eAG2rRJ+W32FxwcvVL0x/eBCMj7nRVkBaVpVuR2yjcelKGxiE33OOqYXuAYtFjV6y0IFSUBBl
Z5v1Wy6CeqUEhL94SbvJlRh1u/PJr3owEauZXb4ZnGBf5ump0vxVB5Mgn+Q6ie4bIS4mELggpF5S
hcVyPQ2L3LZXZUVfMPEJwYM3qyeLTNjGAl90ajFaZPW8USh2VSbXXYDo3eMMAcfGP9sSs0gQrU04
M7KrNmndrdkFndoBTzQ4fVGhPpw8xnzXTmav4BFvqXnRbRG/gmxP5PW6SVFgscwg3WQJ6btZeB4U
oITOpX23wjdFTZY21HMyOpbxDAzkmT7klMaSb5zzOdbxZWHlJMqQLuU0R2hUGx5zCxDG+66G298Q
LWuXzEI5Ner6UfWL57zw39oaYX6cn3UfGD3QDacNEoT9aFOEosGnaRF1lDzBZHYdZw7ZRc0e1zLC
l7QDyqQ8pJLYNZ04QvDFPhWgUZT3taXN8htO40rZgSn5XTRNWEc1qFcGyVy2KdZDAiTZYEQ0gPQT
92haFjIDK+t9isZe1n78qNoVfhLChsbhthHjB9SqowLWnQ98ncM9aowS+1CTb/3WvGp7hWyaER9Q
Uxbnokheiqa+JCwT81gslwISUpNm7/kEHd/slRfsLJg/UhIN0PFTiX5OE9E7QvEWmjqGh87smJcL
ApGarL7/dZv856kRTTKRZgaSXxWZ1A+duap3di2LtFtp48VEFTM+T8nll5f4PyeX+05n8B9qhP+X
Jd0CUxMDWpPh2F/PfE951ny8VcTVhz+Z+84/+4dkm2AnC//0H0qDr5Jt8RszMUE+vOYQ/8On+1Ww
7fzmCCaxqEcststf/uirBMH5TWpANNFyG6D0Gcz8k6mvPosZvp8l6TrZi0SmQPTRbPh13w931MCy
C/DFgmRDH/NvmfTLZswiKF3kQrNBa91UTXOiqLOTMYHcHqd76SRPEKv3uDZoiNlXIv/lPFZ8bEzd
FhHShubzQebZlfDHtWWE9D4AVhb5GB4d7LApgeUo0Z8Z/q6MygrcshrbpaVQ7/fUOK5RlxvVKi6Y
Vb8j1D4gkzv6BkVXMKm3KkhK9KE2VYZ4HJXhnniLcWcQdb3UtO7Ol/lLoNvVMU+Y58gW+3Hi9RIx
NiFzpDglm6aNOmiEKoAq+nXKjHCHhJmaMSJXzp0y5dnIoHmzdJ4BPpTqtgyKZZBk2gqjc3lWZfA4
tQ4tpNCutcC/LZlOLFWbNVfnFxtn3tOO+oMl0se28Tf1qB6MJFgXo3+qlWAHIRwLF8SZvLvoxhJT
D0D3VItwjHTHIepuGUTsLTsksdhcJVH9bLdyX3escqsAWA/CKw0nV28DsmSmoA7+ti1Bt8DGDFbY
tDc4BdlYesraGLKPQY0f4DuXH8jI4qWkZsMYlX50kXGPgnPfpuFNU/EnfSmurSnBBm3WUA2TFvih
QtNE6uoywJw0JvW+DhsifwtK9zp3jo3ObjovouyF3/Opzgf9Gpz6tNDTWiw7olXOYxVtbdZfC1tQ
JtYyeat1ph04F5DBj2BHPQvKR580pSu04lR3mrkcShyQhno1ONiEzdzbqg22POQ4NEeRX137fSu2
dUJPl5jQP6sIP10YGf2VNuMv7UDEMw1JXBWJehlGLSQkxz+qnf8yBtN+ZOcGNwoldLWxRHdhVAqF
ctlei8x8l6HcGAgQFp3H16Bspvei6u9YwfEvZIMuJmWejKk3E3eqXvuMPEvwnNFEyZRu0dyVbjRp
j6KqN73qbPK6/jQU49QYzgcjg42QMErzNCuvVD/5dDzvIrHImbS6e1sWFs2xdQYCCATfrqD/IpCJ
rceuyl6huXwmQ7lkXrlPSptGnRIcp/ilKCZ4jOnAqAxFqh48lK2ylg4oQFeXM8DNH9kdRpu0xNUf
DEqKajC8FGNwpdPFbZXEg8/hexKNqsptnYy7LozZ4g7axlRw+zb+EYDldvKZKVrVPhp8YvyiQ9Ua
Mz3rtdLMXYdqwpqy+65BtY3r9xz0rPSVLIg3MhTt0uRewX8R0XN4GWj/oh+vbWc6FDOW0pPbGHsk
BfalP/MrTYXZlDdzLRu+E5hw7dcI9OVQDEREQsRsy+KOFZJz2aRYpAEuMRVJ6mgdKNq9HnfPYYr3
YUop1TV5MAB2doA7BWF5btGjQce9wMQTHqHaNdQ4bUm2SMaAUJaY8gzVOwEUu+oDzz5a7XQEbxgw
663fBADSFFiQA5Wv7MTDUKSroB52hd7RVgYvulfgx0e8vBxiHCqGOdf+Gfd3ZKv+Cso+clfMun7V
kY7gS38d+mC6jMK/a3Kc/J1tHexQB7Df4l9Ms0uEqPdWMdwMVT+TERg1252CxKHHSBYzzJMREABF
S+qLku+yO+ZOzACvLPdhETISMtn01xMz5nE8FhMEaYlbcZ2EQ3nj9ND87L5jG4Ln85tz72ebsz9V
IfqcyUUVIlBvCxQm3x8hYa6OxmQQ+pAdYdfvrNf0gwGAttM3qAtW+QVB2NGHdv03r/rng4vlhy5Y
phpsYJhnf/+qbLlzc/JKYwV6eKW5+lJsq63cwO441dtfv9ZPLtDWsEk5Eh2hbn9ZO32zAJkzgcKc
VICVEwc3tdTWYdDfE1PxN+urP611dARkNumEBqJDzf4CvfvmZZQiDUqvCLkiVgtNdRv2kHO9BdNY
M/ubK5oXYd9tkOaXcmZPmI6SUdd+ePMMZpncmanByDI9oou/89hV/PpN+9nVoPLT8BXgkGN5/f3n
wxM+7VsN2i8sJMhvFb71hbYo/kZU+NNXsSWgGbDPEjPC96+CgUS0qa8bzPBfcHcxG+UhSAhDgal4
tJ9+fUk/e9fYAnOrz5tyVmLfv5gTa3XXZJqxKgQsUR8Ou6nsfv0Sf77V0IGaloS6SE6OLuc//+Ye
aNtg6NreMlgMESJBMKOPV2iq/uYr+5MLsVRuAYccJSrQH/sGJeJLXGe8iiNy4iYZ18LQ+/WF/Gnj
q8+JevQkqJ9n8e0Py1GP4bftETm06pw3VjMrJSPAydCOKqXmr1/pZxeDkd/S8KPwHJqJ/t++ZV6q
10kGCmclSLzWCS2B6h3/vo/8R13Qf/Q2/6OU1v9qdiQP7b9udi4/qpfue5fqNz/3tdFRfxN8E4lj
4Cuv06LwQX1tdNTfwHXCdELjYeOLV7lbvrY69m/s0JFtamhfkAfYPCe+tjp4U0ljglfiEEhGG/TP
oKFf7urvH3roTGYSFY9Yi9/zhxsFIifbjSZCUQW6iaJ+2ynGrjWKwA3YsoUFmCKPEKPFaFI+YZzk
iFVGIMVekuz0Uq7Ao916meJyKz5xkkOsJo14JMy5R6E7phn5re1jWXQg3+VwECWWvcrHEDgoFKw0
NQ9ZaLJzluIds8YdmzidbFIEcfF4Dzy/WE7BPOBo9YtSa6+d0TyIVF5rIUwpYlBfSSMG6a+Tl1sJ
mo8J5qHojyDIs5XaZt06NOqrUCM1UAeynvk3tq3saushVvuTDW4iyOVF0o2n6Mv+APc6TeleY71X
gciq7XpZs3HSSYDt/GEfq94yceKdHxDApyiuYnhERMvbUrOfAmbvIXF1jk8X2EHCYLhjJacp6V5b
0loR0cJflHhAhPEkYjmvgDBvkWBwJ0blCEh/p3c+8Pv4XJdsMDqOBSN8JyxBpagvK9dT2MzYKXtH
1lvxCJrAoBJDRWvU8qXp2qtRawnrC/HZ4zG0mPCITrQLLTFTiBOoiC2FZdq4Ix0SXpENBCKzqCtN
Nq9VES6zzmSeWCIeYFo/FgqpWdpDFLbbaXDWiZOeHaMgCpgIgSECRk/AV2WTu60sVWEcyjZ3xyFe
x80XwsYH/ntigYnaVodyK/typxmwZ2upbEon285GKb20z17Y7VNiNnnQ1gvV0lYwL3EC40cebMgB
4ScvBUuPxL0cvEUC2kMlZQN+hh1/6oTCd8lT1HS7orKZ85SbRoJFCLp1qRvLnmFUyPIFO9aSJ/o5
4ApNLTiAULqFOLXtuH3DOWDHgGBYO4tmXrSq/S4byKsgFdPrewB+BPrOURfkRCz75KGr8KjJaWUR
nZ4TFTZcKuVNHejsjv2lL5QD+WAA5DG5Jn5y2bTjLsze2sia5furChQ2PKBNp78UsgHhlC7iGa05
6acwsE6S30dln2rosdswUKsT3+2M565O1hH6U/J9TxxJq6r/IMIjDeTa8sVrize49T88gri6mJ0u
rDfYt+7sDMtZ1hH+kK7yhjfEtw5V+DAYULjftK4+mOQ5qK2C1dyGw2I34lwa733szOnxixmgWujw
VMJqUwPesAEXBY3H6sh68/23PsquAibLSRC6cBXWNmGlSjmtulZbRtW95mVknEHXYj7OGnnKjW0u
tK0hyecyXju2SG2FBNagDx3arTDHtVn3t8FQHHg6ZQciuBZm37lNIjaZypZsUg8+aUnpQFKBHOx9
7XvuiP7YC3qCsp6LhOWnMa3GZBcUD3Z9KhMA9crL/OVL48sa0oo/hw2oBA+0t0pzo4DBtTR0ICLF
RPzk0++1sCM7CG3DuEHtjtkLvF3znOi3AvtJF3Q7kDP7tlTWRWKzis6wNs+QD24yHWVGn2OcYt7q
lee6b/CUsW5lZy6hd5QdTB2jWpvEqPRTuWwK8LttrBEF0r2OgwJGznrjzXoY6I/pcQOix5t9LAX7
rxGeUdGoGzRWbsi/KEZ1E0YMILy8eAwlTzqd4cIy0Out2YRXdjC8TlUNU0VgpxwL0uly+T50zdHv
MenrdrrOHVbO46jv/aT+GFqIp32edkuIM0zYi5XVVhtF9lcIOYCNogmHTPc26c7JKptzmUsU2ebe
1Ji9NM2Tk2vXulR2YZl+ppF4V7W3YKhOE1uXgfbRZ02pxcOM7nypEBUHDivbkaWI9t7GAU+i+JDp
2nmw6uU0Jqyp2gN+im3YOAcrd3Ye8VcElOzslCKM4BJ18C48yPxaVrHDjy4TRCHReBKk9gg9WdbV
QRgfQPf2cpSnINeWRWU8mj071Wk4NgGTFkOsSxwkltM9JhX8mHZYpwF8uYS8DBXsv/agD+Ve4Bp3
sDY0WNJk8WYnDIxUUAh0obqWExasbAbVQrjmK49s5NyqDMleaVdE3ZdzKMu5zScUb+QGxD4Glqna
5FIuB7197AbtzULUnw5yZYVY2jsuK26Kh6wtn3SdtyOpdoBAd23avyRRHkE+0M56RXRGkK8n+S93
zj8q235pffsfO7ye9XJ/Xc9tP6rZOVf/2ymsXl5fkp9MsOe/4I/CDgWgpC0xOJ20b5XLlvqbwYia
Rhyb3UwPoeb7WtgxqDZxRqlzZWdDf/+msMMiTuC2StgWBSOWsH+kXJbyzx0AXazEomKzBtHFXF1+
2wEI4rCmMY7xWupMV4t2Qq4HnJEoiHH2snLIaoEDza1wO1KfDDgcjW6sRY2+I6nchHojDLylxX9b
VOkybSe3swo3GPstGPSF1GCvZelBMAuk7HV1tmqxINyk4CwlnsMfjr11jc9Vtg+G8mBNr03N4mu4
qQ3EEBdd/Fy2W486UJa3JotIEzNDbt1Jgyquvc2Qb9Dvrw3/qlMbsOyQy41bu1GR8/RAGxuYlJ8U
hEvbUDYEnywnmEBWIXemAwQQl0EtfGwgl4lCPH2CLgOrUPRUVh8czK7Ncat4l1Owy/N01yOn8mOq
Of0tS1CHhZkrQLFVRepOI5xT7XXqWO7LZ306a7l/X+fTKZ/uHPVqJJhE1OskfiJODPDwTLuY5hJm
waW1+NDBHAGWstcibfdwI73q3soZsA+HcNiVKoDf9LkDSlUpL2l5F6PJRO3lZY+tFe1ZFmN1uDNI
pCAa3dB6tv1A1Ixs3UF2AY4IYMI/9+iaeoZcI4KgEqzcjFAmE6QhQDBsFxVPKwdyWhBghzGQpOrl
MmhJdCE63HstEwu/k7auVLib1qVD3FRbT/Bdza2ugcwbLCBLWPJjMdMidwMCE+x76V5UOcimGH9U
Cr3Yekn8eOtVbDc4hyBlGjr6nym6VQfjlTbkQpfxe1dnLvme7qBYrjIBVIxbfOT+cCs57awJ/1QE
D5a54kbYiINRRgLFOkr9vmqre8WZWDrD+tTig0NSVRtSNE07+LVLnpd7BqIuos+LmenuUST5erwa
BPy0iO4iTK4k5m40b5RmUNOBqseDydQcm36do4ML1oFUTmnK7yzWgWh2U2Qta9PeeKm6GzHTGI2P
04kIM7Ca5QRvrRFrQqrdnEo0KxlQIqpUMNzAqt6xuYE/NqwdLz4m3rSvCEvNZkWCLtw2/BTVtYrI
DJccE9IzEZUL9q2SWIM+HRDDZMgDSeC2nXXeYgKjwmVE73oZ58XQLauE2Yqlk4/XHlMvufabO3br
5Mhp68lBBqEy2EQcwEA13RiBei6i12hy1pXON98rtzk5RALNTJUxks+aAxrhRYulIMNWz/QXv6Xk
z3REtbBEXU0t3kPNug64+3y12LcmKoQuXbWquBRQQ41phnwnbJq47yTINhFg9ct5IyPjoS2+UPhg
qzP3bpUlmcCLMZGrUKvObawywW1OBfTVsoK6I2cgq5zRrKRXncTkH2EWlItsJrjqoFwhtZFb0GEW
YjKszrTXfAANB7BoiscnExZs7u1Gcd/Dh62VV7sxEZHBjXXa9DhmrKMMPX8cZxopiodyYY5s0LXO
fy+QxmaadhvBpE0IElK89YAyDYXSoZiUnWbddzyPSni2sOQP1cy3DY2bEf8Wf9cxM8AakRmGcsvV
6KBwW55FSXlYOS7BOAdSNoD/dA9xFT2wQECm5cG6z8/M6/YT0N1kpu+mYHipEm7a/Cq1Ybh6TPH7
RWWfQ0rBDCmiB8hXzrxDwL4GgN9+hLcH8Je82iBLjybi0xocsE80KjukVQqzdsL9y4HE0N+OXhO8
xF2ULpFlLIUa7VFIX6HSuwWsfy779NLPtfMccxMDKC48bx3gG60BF0NgfWaehygP1Wp7k09n0IV8
Za96WMcJA7jR1BE2c4SU0U2g66h/uRqOAZtjxAJIWU69i0J3M80wZQ2qMrv6lQ9lOZbeJkUAjERi
zqbblX3RIzBItw4HCnoZlPsPRDEQBaQtsthwSZpdw4tYso27lBYP9IQGNESnOjVkj0ygH5MZCg0c
mqylcz/yMBnqQ8cTSDPvQ/s19p8ZN9zmdUMSgMFzVtl5sO8iM76L5bUIb3LPJKcKnl8BQjEKkBGB
rB6rAl0UAk0eAzhyt3N/A67+WlWsi6T4CABfW12/EYCwiwnLKWDsjkaqKy7xyCyZV2+iskwwA5qY
CTvAHdEy8ekweLh6rboY0NWp/Ezdfk5Jw+ADF2merjRjO1kvIQrbVHlIuITcmvb+1K1qHwJKovEm
fMaKs0k8ZVlWOgccYjgELArNujLIg5Mlt5U6Xg/poNMjMyywWbtawl9l8noaSpU6d9opabrKAtos
GWhLcgbwqQaoTHAxUf2Chl21iMdawijVPH1P6LpqxdjqOkOhabqZwsqV42Mws2AhRug1/bkeXiIo
qtnX2uceX2Salvl/Ycr4y3L1/140kWTw/tf15s1L9m/79uVnga7zD/5RZ9ozo44CD1n071PCrwNE
AZMBmw3GHg3fEqT5b+vMeY3BmFkyPEQPwS7jjwEiY0cLOrKNmkLgsPtHWgl9nu9/P0DEucfInIE2
BiNT5Vf/rs60pz4u4mRahU1wyf1z9GOYrWDlaUpTr3JFF3GfR0qdPGairi5JiyFgVFQMA2a6tN5P
DGcaxhwhEC+rRGUQDJnHCrc/jmFhsHQ3IaZ35P55eU/06ETKZeux2DfimKCbDGdLGXACh3RXJaS4
oAsfNKX8xPsMlde/U9Jh48WzdbQyStLvvDdCzW7CYTwkGqFl6Dj3Yc1DnljXhcFhCtJczB2sdUd3
yKZOynhBUmC+mibsDZnQODKL2rtVvOLKHjGCa7ny7Nt2uWrzqnb1OKh3FqKDZV3Y0Gcsi6Sl2EIp
1s2CSUMcJ1ndDalOoZsgWgjqlgKr7Y4lGw5KTnYPk4fC1anPaj5iDc+Gdy1rlJ0TZt6psvl+xYX3
mnV4di3LfyUZKN0lFbaRGMYQGsDXqanu88wmVJqt62ZsI8UNtb4keZrzXJaoTqNAa9cNgs6tk08X
CkpAUn0IcepN5LYqmSqOioglqqJmF4bRG7rV2ywpgCtryMUMu77THWyPSGofRjBH5CoaWBR5Am3b
QdEuMMcb7iSGbE1e0LTsEjBuQ9Hjw55Q29WkCawChc+0gIkB6QmSfzPj2LM5irPWSkgRScozDLSC
SzIbb76B3NYBN9SUMtp0Whbu0gFQRNea00ZXFbkKqnICi5FcmKEf71I9B/ZbUuwmqAyZvGIMkWbi
5jo1aEjOA/OUtD1PquxnBTE70h6nu5Fqt4UDvQcwiuUKxfYvNWL9XM2qKjb5+gnTgekSZwVxXknY
nPcKipeYCnmOa+P60OS3GTZBf1AJr/Je4pnexhsdEBji00xFaOot5RkF0UObRpdKS7jS2DXOOp04
Kso8e/HK5KiW6l5LU0J8E24H3I89QAwMbLpZboK2e8/mKKf8S6iTN86SBSYQdV1sOc0pBwUvOVjF
U0gqlDXHQ4k5KEqZD+BwDo9iEOVsEZheRhSqC+bHT42fxvc5uVOWNlCp5Fl6stI4XZl5pxzsvro3
tfQu66eHcg6wauYoqyal4lSr5hl1Fwrmyrkrneq6BJqxNC3lpi/Nm6irEqrC9MReflpJJuRu4Ucf
dmaTstr3G19By1wp2ol4iukuZES+HAgDZF7d7tJEvWjmdK7WOWtBcDQbUoV5pFAjZgHf+iiE6wA9
BHFoq2Nbs2KUPqkvLj0YZNyLyW1AKlioDSeLhPW2bgMeEBAvhUkwKSYkZ6HAwUKfbj2LdqiWFa0A
X3z10ovVi8TI/E0xTswxZU97OceURXNgWTzD2ZFIP6lkmYkEVxj0LsH61txPXwLPVKLP6jkELZrj
0Mw5GI16Tyz+N3vnkSS5kWbhq/QFMOaAQ24jAqEjtd64ZVZmQmuNO80p5mLzoZocsvVwzw2bbbTK
qooA3H/x3vdsqYOTH82XsvceiyVGLSZPzSEPx67Dc0jOWtnU47rV7LtmxDmXL2FstqV92GhMaEXR
jLYktmW2ootLGKQrD0Q0eq1gXxZ5hLlInr0QHBljBXyVJbSzTYzual1UrXt0vfjJNUcmtLn32NQB
T1ORJ5s4LsQKLCPZS7rLh0aqJFe9ThXTlt6hDujVcowRmaaZaMm1b8/oslVByPUq+xlQaeZn5Kvp
LgOYuEnApScO8PvWSP66yP5zVPWvs+Bt9Ivuotv494XDzddnXfzl8+svl/cfRf0//938flr1fz/j
lxoCKz3vIroQ1lcgbn5a6X+pIfhPOEkNKgFp62gdF5/rr7MqMFEGOgVMvJZuLPk3v68hJEtIlpe2
xc5Tl/IP1RD/zIHNMI1qhKkZrvefhvjfLfilUYvCARyK0Zt825iEJLNLdi4PLJch2QrVJO7tyHj1
AiZBTYsIUZuyk50u6aIAPsOueSjEOC+pB2A/wvYrZRfLysC8yX8yLNLkSR+xS8Hj2wV6epEKQ4fW
vM2l/JqKap/Nw/dUz582KI3OS95Zdt6OXfgtTZRJqroXRQPIR9ewvWTWpUg5PMMIcxIB7USAcwXv
jLgAkB2n7h6jnW3C/KAlNQPvi3MP24sgMWDA7Trnqetnof1kuhERztVZD9BVR4n10YblDqLvAbvW
R5N4V46UrGjGwSZaxXMW0u57u/TGcY1hpWyT50TPv3U2Eb6gDCRqj7FOGacXs6FoEITKeKJHcqfW
dUOAn5X6ZW7uTcV4oktPdQE2IylPVkEH6SF0ayJ2s2gW5xGBaNViPasND+yWveLThJR7A/7mJJ2u
9dng7NNMXbRU9uvYio8ibK9lHn8A+u1xcc1fli7eFC0p3qrqh5MWLDQkN2FS4OVt6h+aSZyHsYQ6
x+3W9NS9mfEXUTV67da4asOKtl2G0w/D1Bp2r0wmxjDFPuoxr+j52UAdAZmrISLgRAPqg0FR385U
Gr7DSnljRD2qrxjg0uxYD7ZmYYtchJ9z+xAt9tdwOJYVxqLM3LcG24+k9dYxCrElmOe701v0tonX
fpbOnK1hPeGU7MIHQCZfpgwuYmoeK+bBIHGiXWUOb6ErH+OwOJmahUGxzdZ5KnZJXDy2gcQ5QznF
DmdTR8mO/cZ7ZDLXhE/Fk1KXT16l2esyhHxV21hDpjn0+6bDLuY9jd6MwZWsEGd+i1sL9waJ63PE
dES7acJp75Xatde0/twsYJz24mXI4oLF0KKPXkk64fjdDOR2EAvA7x7K16igMhYxOXte99412GwI
iIfooIpz1U8wZUT1RCXFRasVAxzIXt/Fk5F8QIIiADmzX+YkwL4dSl8qilZYXR4wmXLYjpnaxAPo
K5eGHxRvpernLk+/9CG9stP2XHbN3hjYYVl5cFM3wcMcYc8fHLSKdiHfGe58R8ogmF1F8JO126E3
7lELH/E9EEg/CoYEIfnWY/tWIk/d1DZELSkVWZk56c+UyBm+BqkfZSU/S9xPqrFIjizvlIZDpojG
hyI0t85Uo97sk1WS548KlfaPpJDa3rGWRHqntogMTQYmRyMiAqZf4w3qSdZPeHbBGFhNdMQtSLo7
eT9Wn1D5ttmUrYkRRHUrnqeMzaA1iMFPlLVpDWfjxIgChgZGTXRx3IqQIMwqM5aPRtWXUnivcdO9
6lPp7Du9xkVi96hNp9CfwpE8c5Cr0O79LKOEYlwRAnNSV6Hp4a6q8N3rXb4tGgSs/aRq8ieDZj/N
mHBH29gXMr430rDwhQUoqpgSxggSLohun+mCrh3shYcOixnFgReSx6gYsdNbEG8QK7H7eSX9eXX/
66v7V/XPf7q82+IvmyKL8qD4/aX9u1/927VtoRtC88it+AsB59fWH1kRejiEO0uGnPh5Y/52bUPc
120hqfj+ofU3hZAAJAAQI/ex/sit/VPg+TeNvwHln+A7STovPsy/Z/x5Y2YAkJeNb+6cF9Mf9+0R
gNi+XjP0/Wsd+C8ZJhQXfz9lACRIVBO1EbkCfBp/J1MyELAwaNIa37aLR0NiopYCOFwI+0Drkhe3
dPVVMyX8v7Zx9ljBMppY8r1Ne2SPPFTDUa88Rvz6sfE4emd9hwUTFkaz98Ado3sAKx5GwzGakva+
wexX2knYogWYGWwuJ4T787BowLhRgUgYwElfPg5xdC/D+nUEnK4s73YOiAMjhX5rdtZuCjE4G9a9
ydFEF3BshxbdfO+c56ry/Epm9ha56VulA7XjEIJ+mE8Hl7PPFOZ9EkR3xXIoxpyO3dy/BYX1ZVfR
3pCT4wcZ65rerh46ndlsxRkLNfdsVflVz9kbVd2z4CxOCQnqXeu5zvGv8GlEm0EX6cnJavEsegJa
cHxdEQukfPgCyTFK48e5aXoGJe6d1pSPVhGyGyLQCsc0R03Z2Hsj7E36p3iXGsFTkPVk5/bnPLVv
AJLUAPPlBgvPLvSql0ImlxETX87ehsIhJVFsvNbG5LavwVmW8ToxxpOHe87uSSGyWoF9IdSuGsca
dlNQsxivsKvwidVZtqtVuRWMNTLykxo7ftHL8jZvuqdMiGOcyKuhsS4OQwmur+axna178phpQBPj
Je0yHLQFEpbAGu6Mun6bHQyBkKnvRSxuKOfelXIuBDFdzdQjjix/VEjzqBey67hBIoVD6NjI8HaA
LjaxQdMmJhkt/N9VqWnQKkvvKSnAL1ZgdSIZk+NRqrWlMRyV+eJ+ZdMIVu3RNbJ7T4vhCRn6cyac
rR3qz9R8T4GkvVXauC8X3bo5PKZ5SzU5f8uYUD8VvLoie7d6MHdFUnD0F6gwVG6Sn6XGlhLXeILX
+yiX8DONgDVtjA/BHN82A+jpsZ5PaTX/aGdENEF7cJfhQSzNCSmTW6wC8G1eSXUonMcoBU7RSqva
dPEy+ymc7yLLWDEY3ZtJooFbT6zfmG9VZNis58a+cxgZLdMpumt5Z2JQIbsCZGMczAOgCUYElhF3
yGXoL5kQGpjCSWGsDHO+KjxdByQw6RuF+v4IeFNsRmNJdDbaU+bGE/WO9jqqApGRmJz1hB2ZGRGR
sI7UvgQwT8qcGpKnDdbRnlknMeUbdRgN/bQPoxZtGN9kbr7zOzJw6qtbTNxXsaedeLIhbjchhb9Y
C9bdxmhezfk2SFeD15xBOn4OTgrBOYSLOtTVVtpxvuobaBxk9CgWppSzFNDngrZ7SWL08MCD3+kK
wB9oXdIUFZgXw7SrJbAXVw0fBpDOtQO0Y2+H4TbiIN2IdD46dvBlIThbFho8V/iTIx2GT0whgloG
itFoNFgzJfAHfgr7W9RDesGOWergHz2IPWBbV8IAZqOF23ZKSxKVUJSH+j5pzLtKiaeu8GII2/GN
LopjaUvsNYHlJ5P4VL3xIp2GVWYo77HWiPVs0u5PUfIYitQgN099xCo6DuF467bNS2nzaqVWNm3i
Ud+xp3pD30DGd0BOe6zDpcSSs5tJ2NMC70bNGelr8qlIKa/dnBrX1gdoqw5LEX1ozZObSsgDdgyl
KDX8aba6neOxuTBqRGlV2e6quDzlmXsNVZu/tAEcUqSKGa7zakxxzUA4fp8ynZGZxgfWitciQMM3
xM+ZSt7bDuQIVHeXk3/Y2yp6McdFfOQQCGUklEaaXYFZSbrnUI+fnbp5ZYg0Ed+rM79tygkf0yQZ
37AoSeLaXIczezWsfylzEGZfUYNhvLEKkLbOJZriq6wpaN00yDTIgLIqjF9nG2YPcs16HeVZfYjh
L5H4FZnRszcxMplbOZxrOUZnN9WdS1b0HzbM0Y8/q6//J5QQc8C/GZ38Ev/wl7v37H/+u/76ZzkQ
i73gtwoMNJtAjkMZtgxH+E+/VWASdT2KHYjZSwrD7wYnQA0xykLCtgiSNczFf/Hb8gW9GUM1SjpE
3AYK8z+AJ8Qx8g9lkUWr5bECAndo8+9/u3zRmLzjo6rx+sxLYGFSfzppgoHUXBBWnV3RYehvzaTt
AlKmWfknP/RSyVWj6zdlNZ+Z5GpbUnFuWg16aD8XM/Z44lcmoT46uJp+YKX9Vo5wcy0op1CsOoKJ
asJ5UCIeaKueiY44U8ASn+2pSz6BjU1sQ21qx4MqXCT0ZhM+9KB8IPsBFE1ir1KnLS6zTcNaBMzF
646TjRE3rnu+AETaCJDyuX4pPfIltVnHox6QecLv+RJy/Y7uoG1khrvby4PPNGsi1CEVIV8T4YrD
vBbDeDMY2XWgBztiDd0NVND3rHNcEgg1PISLAXbkolfx/EATmvpz2/8IiiggDMl4tmWEJFWQwNlq
94rMVBBFGznURKBFpw748VSrj8YV28gOb6pgCtatKJetznSTkDdfZO46aMWVQaJ6b+XvvUCvw+rq
ARj2SzwN3kXrjSeIKBG1TszKospdALmMyLXGfY6F+zSM7NjJPOfBs46Wps+rwYxoQvGV3LRt9daI
GdowxCGwBtV3y6pmbEuQwiIDgwqlyNVsD11RFtOAiOFRR1wDJty6NYqKImseCEgv2s+5anapzVih
qtxdP7QXUkM3kRd8iaQh2bLuD07b+mHKjg5JJlxohRoqMq2rQkG9DIP7ZFZPZcM4y4oAVLuAKky1
A522EwPblsKqT6y4+Umju1Uo6hMzQ/6uVbBlnKcMvjO1GCNjgGGxe8g95DlabPtdUvJxhvtpKlv0
YOVR17oHtP0nDEYfhpjusSdfStu5YxK0DobYr6yZ6q+7LkuslLx1hyRRV0wyuUGLfjeZEBHyTu1L
QOrF2M4wjNznvk+fcC8e2QGQm6ygbEmgwX194UkXG6sqbyYRe9dSCzKQxE64zQqET+5kfqqmOWYl
SNp8KPbMB95qpT04IvI9Rk6r2MGXi5qGpNRbaobbtPb2eSt9ZeqPWu7sAxKTymZ6TabmPiV3dIpj
PuAIXIrclEH/BhqZKiE/OdGiQWvu+jHchVn86er5RYzRq6alNzzAq1brz2VVbmHanYUH70uOBsmi
1pUB54dwe30PoCJ4NcqDUhk7f3kvzf6+tJuTFg37Uo/3Y+huTMDgJlueMXXKXevK/qwZ3W0w4zSQ
VfJI3Q+zvNEe9NqsSaeCrtZqNyRxHMxOvzC9/kwynoiUwWEu23dtbCRM6PIY69NdE1qcDlIDcTxH
iJYYY2y0vHhik4f7oflhhOoprOInvMWtX1fQ3RJMtTDR5q2ZF/e9J8eDl4G98cLRR8aHa210+kcl
mxsPA7NdlZ9O7l0iizdlmAOwTzzDueVUKxcqBHC5+QrcGdojc8mbzo0Cn0Zwl8YDqvd8uoEq7lcw
nx00TZOsjxqoj9jFlM3L14dqLbvx2hMJVgXnzqk7mBdldEJw4ZtWthtMastS3qODO0UGOLpJwaIm
oXdW+ltUVVtRa1vDzh7xdF3FLdFZSayTIBV+MYr+NMYy/KvL688hy78dsjgOlsZ/f82/5wDb/mG+
8usv/OV2R6drMUGhc5ecpyxBsOP9ersTKWi5i0fPWAYvf4ehWHS7uPR0xwE3sRBOf73d2bMsixQA
FZCJPZcwhz9wu5uwiv9BWoHBFmWHrWMGQxX8t7d7ZUHGjoth9puyFyATSaUNdf5hLUvzYlmf52bM
rqGbdH9kNOkL0dkbK4s5BQ128DlGCFsyAFUz6cpZORztDA1EG6l41ZgEEHnDLRPYgMktOXhy2QfG
Y4EjtYjeGqdqENxjvlJzp/tWLfExLBCsNjZrhL0G+NDQ1k+pqj8RBTq8XYgRhUJg28vhsQyzD1ka
rG5ydVsQSLeBeo5GsUkRyoeHarKXeeeMLpAUhGFGyEEmGzEDjPOJbB0oGDwg70DlKSF07RJoWrNC
6dwSHAwurGcIU3bmlVUW5wydf660SxoTxZuhfvMt1tzbJGT536XVYy6Lt0C3bnqYhDIHXrVsWQi3
+yhyhkJ6e1ViU1FptNMChLPKEDdVa52KmnWFqOKDhjHFTaMzG+YHL8RbZbec8kSaS8VGtgIL180I
qEouBafVCNYTNN4T8VtsS5/CiAMKoVqH+IDcapcIBbJb75wE50KLoRbJQMyF0jLz7WIIGml955K0
LiK5Hci0IiOhJNJ1kSfkg1VuQ+H+EEBg107F7x/GEVcaexbbCrND0KG2c1J9OqGoO5TEgLEMJgxh
O7b2sbO9d68JbqYmzNGaSoIyXOKWJhMrVpUQGD5+t5X5haP8o4wLpH8QD5zgrkvNu6JXlz6Lz25i
XDsJoD6vOqgFWyTtWxQ/m9yVYEG914YNMfFaL7oW7+3MYE4XXpoYyGPE2KZsr1XjPMqif+Dja3aQ
g+dVkywYhjK+8YpyxxStXacCp1YcIegzaE5zyz2zBjxY2fhOZqZfN91RBePW0BlLZYsoVkxnxxu1
dUau4k0Q6fUL8juURPH4oOb0LkrtR6OYy009GySfiFlHkwu5QBXaU5O1+9bhGVUgovRMPY+hXSFt
TB1Uq6yEkOs9Nu34qNMUsq5AG+gE+cM8tr3PgsbbkR0HGQJFHsirrD2HE6beofcepgZ6IN1EsJaN
lm7ERBbgpNM01qbALFmXNxFrqFtvxGwIfOy+LYevspOwGcMlBVrGt5BYFMxYK984nYHCwzuNudgp
Da8am5cyyIEXEPoGwiyi4O+uE4PFZmPpP4wa9GrfEpxlhkiXaxZjsOPw603JAb+ziWw7D9hJ2ueB
mm+TRwX6BTc0V4OW4QeU1T3sMuZt3YQA1UjuoG1GqM+RQ+bJdBBS3gWqO8uhuXHLYSPz8CFaBI2m
RwhkxPggoIbPkvRIPPtzbJMdTiI8+R9ahBocvMVQWOgpCOyVyrzEU/4Ua8GVbnfn3iyeexNwxOQd
SyFvEjv40Uv9tQbEYjbqnBvUB3Uo7urIZIw5YGMYTgDH7pRX+AQ4n7RCAtkEv+c1XbvzIEPslDcc
K9ue0Q0VV5VCoQ0+7SF2qQKrKvtBNOiVK0hdrKb4JFthrIIWRQqSaImPqLiJ7MVdJP2uNa9dm+On
GnniG05ErY3RhHlqb5Ql85eIFIzOsysGAwukUjCRsHO2UzVBkNjxbN4+aGfVEDxMqXcVsDfaS2ZA
a3RcL54VvKN/SXy+MvTHZVSuAEpcBi9JllE21I/EGhCiufu5GIfvxnGmbTMAOQ61dJeXnOiVSuFp
0RxukdhzIqaIZOBtwPgGDIPeC77lInh1exS6Y0KqWJWHmyHMtnFV3jG7Dzl9lXnKCrxYRlfIFV85
WBOL/MD8kVMi34wDK2cnbTdSzTezNx1ZzL+5FNSNIz7zEIddtgBSB719gxFHJ8issmz9IAm/CIw7
N721z0psEK1X5Ws2rGfNnK5JSIQt2bOI9QwInLP23YWs8eysOMXe0PO65UTMqVu7dy9Kl+95qbZF
Vh8n08b6mF4cxWfNupQvPToaFc9giy0NRs1VEtL1hYy91KBxxmOn0My3XOtOcdk+dWnyndLoMGGG
BYNKvMEGV2sEK3Xuo6FZUEuc8DWz3TPyPmNTJ+534dm7vKJ6X/ycpvPpkYubC4DtqrkkpGSIQrs2
7OatBze0jiSS78AgFAAYfxWiSpv7dVMGX62GAdKNkpThXU70qyMHFPn5MRuMt6LiI8j7Hgp37L0t
wybV1n4LvjxDbZ85yTlyrYfRtIEjGuUpDlq/YBy5NlUL4LJmQJZ0MbLoytU3YhGtLc4i1nsI2SSK
NrHcHcEicpsEcjeguN1VuEjgcokYbobWtrYEV2uwSOX0RTSXop6zFhldjp4uWIR1tZPSnC1iO4wA
NZJhBHiDwZTAlYOFXBqKRbLo9KppIGpn0e79Ocv6D7OsRcDjLBOlfzPJ+qXE/ctd8Yn+J+j+dpb1
fz/h11pX/y9UwgIa8l8Xf78rdC2dhAlKVtJJUZv/zRhrmV8BEPIsZMILaeB3hS7ydxTHpAkQwUHe
6R8pdCnD/7HQdTyLwI6FqY9nbhlz/U7/A6ykcsIZ6hKK+l2mitsBdWWQktxu5tl1VJavkmrQipv3
IGfAjRozqKgd29j+YbrFe6yPu3IMfVl5uMewz8AJuG3YqTAVo7uD+emi3XDKvQw7qk4ifDJIT7IH
ke4gnySwxui3ujOfEoTHQyTPoyx31vyc8wpacX4ITbCcvJYpPF3mY1uRPfMqLAJURuUpPqQrvD84
SLptEWkMVFBJTMVTEoaX2RvX0ez5oJAQGmyaiXbWfZ0EBnMIC3iGMcwB5uS0DjIHP3Gz7fgU3JHT
hcT67lFia7cRCeisIftSP00NYiVUfCRX3RmgMTH1XHoY0EGATUtZH4l+mcqRpvWh5RTycMYVJGym
w03GCC9I42MWIBzpjmPssYZEPGnMJ37WJnQa2LP2HmQVr7XaqLHYMjCgySB8ozs7ITV+uRrtH/Ec
7VBD+4VNciPVWjfdTlbljxSfJYdlEPSnoMsO4/Di2W9p1vpYbQh4VvsAOWWWmxtb8DdwO7ILwGwT
P66oVkfL2cVAL+tW3WbGoW+rQ83Z3CwdfPSegCO1tPC5wKZvhtduka+LuHqNNRMNhn3o6umoFg/U
dJBCfxoG+yCzYtsb4zZKQM3mOKp1gPLdsMTi7srEvqkc7XEkkNnp39og93VMDiCc8erRS+HDt6vk
GBrGykvcdde4t2n+IEGUzlw/be0wtMqxXdS+3txm4sEK5KHvoK9aJwOPim0jYLPtjbJJZkkujsGU
bWA9G7dnHbkaf/4QDNhkXDOJhMTc+UGp74y8/6g6MqQqVqg3QYuaGj2RSUKTwS3Za9PbOMaXCPNW
oz+gBCZHjcVRAPChAiOE8x8tMclT1V4utDm7/ezt71Ky/OEKnsxkK8hwmlTjlwPoPYpna0xgKYQX
ZFs3nl6vDHiineBPW5TrZAo2onLuELWxseJbbXFYQZdtpNhqGALH8cahBkDesB3FU9wsORfNNjEu
dT0sopwNm+GVJl5axLhOfyh6SG4Qe5r2mwSvtR29QubEc3ZV2S9W/zp5xiZp5Vnmdwi/NnHzKvr3
OjD8OMWMr0DXLIEB0DDC8iXsxr1lEJHX4//U9PBpiigDYLfPFKBJOFzFWX/Vp85nERjHAsofSuV+
7bTdKcjyLeLhTZtHiGhj5yuLGj+nuh0cy0ehj61drDQ2tUF0W0YEetkmXEDqqDABfE31U5tY7gaB
rq7YAqG8R4tFUl6xGBOGdxZNxOKorcjLs8FSKcDJJNIgX9WKSh5r1Vs2qtdu4Gp3xUnyTthEdNhz
fZFpdTXY6Tku+mcSE8VbMDe40On5ApAWfGt+32P8MqPTyG6wBz5YMK1M5KuD1WYkRJmu4n0m6Syy
7qtwMfA+mlQlgdP4cVPcuzGAvdya1+wMIRsgG+zPKriD47KdomhDFjyctrNe/PDqneSsbXgd3f6V
iB/G7ZQNqJcb+2FW3Y6s52fueb9GgD3Nz/R62zl1hnXhmIuNsi5WYVbu4B/fmiK4FOC4IeGA8kgA
cYv4PA18dtHkPZakYAyzBTZYbqn0dN5IQlowjezTEsFGSRYcY30aspqZsDXN9Px9dMAZscliUq2X
RxgvHwfOSmog00erOZRa+xBDN7G14ZpJ71tqVNXRbMH0VSNDRspJNnqk1vfaUejdubWMI9qHByOZ
jn0Bhh7JZwljJb5faCHoCdeBoW40wgQm0foos4/eQpuLA77kRKqn2SUmAuazVxOn1zi576BtxH65
MjVtpTdkNIVEa+QpZjC1hw7D25sTa49wOu33CCfWrAN8M1ooCwIUxPXQ6Wv28GvgaURAQqqugjWK
rHutyo4jntUQU8SQxX5bd2yfPy3xkFkjVhvYxrRpQc+0JW7XotSvxirYNu7RsMNN4/DZ53z3xG5W
JSSbcvDzxdkyF7eJ6p/koPGF76a+wYZbPlat9jy25qahaDSZ37TO9FR7070zIhup0uc09G7Sudy6
obsWrHEsVHMz4+bMe2XxzW4V9Hwd7pNRXwl2/L1mn4sc/YWK0OFDDcR6eav070x8zahc6vYJ9PWr
1+KTNjgHk3YbJtF9TARyWXRbtH3HLM1PWNawAb9XRs31yMY2ZBFj9z+RELwQG0a8/jzNmG+d1050
xwRXUMSN4LAqMNM9K1rCGJkxIACwAtI4sK+6HU5vOzzCa2SRtbxLvBHWfdaSYKE0ThLBRZFtTVKt
NP1gTOcRArkM9/YgX0JwYEbwOI5QBdt9z85HQxbTm81Vb40IFW8zScTdUBKdPWDRRvsXkiUVxbuw
13aOJVYucT2I8u48IDpivmRihozvkZyNtYV7PFXlulPDFuTTdgzio5nnB8fyDlljMf+Of+YWJiRd
zEm6J7nE14yHIun8tp2PuU0bX7WHMvliMA5jebiNqusaTSvADxwNPMplT5Ceiq5loD7dGbOUjd4/
shQknOYpmuZTn/CQkq5OCEz5QjM2r50IANTU783aPbj67I+AaKp2hKdDhnWaHMY522r5RIQEjRu9
XcCfFSGLF6u7liYJqfKaAFAfxCJd8W3Cad63zFDIpkcMmfcVeYDF1sLsxJLV/2nMktkus289UClI
AJKaW8rsSXMJFszJY5e+5mQNgZnduPwpUlzu6Jv5+hyfPPcDW4HVHHxn+JIR1B6LWFy74iOt4jvW
XRtzUmtCEvdafwEOsq4HUmqsd019t8ZIOYYzKDvURokNlZ9oskgYCl9HtTFaVIyGuR0bsk60FyFv
g8wmIsRcdTVHZ3iplbtPrZorZFuYwzGMH3ssYuZsvkoQPxH5BW4fbUfUY7C9j80+60bfJl89MI3r
nEQMCyqUDfI9aPW9cu6rik0c6gRpcT5Yk2NTOAE6mua3UVNPvROxQXoPi/a6mcOj4Akis5R+LKzf
Tb16mKZ8D/SNzEjzXBrzxjLn21hLj52gXYwmQtocq2A+5V6JWbEvs3M/bt9cfEt1WIPF7JtPS3+O
uEdWYwNgSuAgKzJnx1QpZicICSmBnONZl1gxRem85h6osQ8YS+AA8djSir1087Pm9v7g1AfkHgeA
TMcZc8qq8Pr31nD9Tvfu/2wO/0Nz+KtQlG3Av24Pn97T/qv+/PpnClN+4a9dofgv/BYmXcRffSFL
i/fbBgRdA+2foM/7pWf8VWFKMiMbDgtjgYUa01iUob9tQOBaAoJcorsJj4dv8gc2IJb8J42hZNUC
2xuYKZsYutPfN4YZAjFlELsCKpP04mq+zBaHfJd3HzXpUOsY5/zszAxP3VU0fE1Tdw5IARD5vEu0
gNqakWP00GRUT1moPvWZbiplqOl958P0wAVxNHtOEF2/DZf5XZsmJ+xXX+wf92RXPAwVAVWOe3Sy
yi/Sahf1X4XNJLMKDmlhXDpQybyC6y6Fu5VUNyqND+Ecby2LaY5db3rFseuU/pjp59T0tkKEV12o
bacBfqlt+iFTRtm3axNklGPWKyfsQWmodhemhLWIGcnVeCzN7KYOh2drCvY100oseHINd/UtZYYZ
UtHhMvUNeorEyQFglRuqsAePkZCqh11djvuIjGnByQbsZOdJagYRrfFwb8ZIW0XttAmhnMgaVoqX
nAvvpSf4LFQ/XOZBQF+3TXbKtPuM8Ok0p7hJMOAJnU13fCJRbaWX+lrkLHFq7xCwGB1BWDTF5GtM
Zpekq6Dmfzk++qw/uUCra8/YN0xxczXexTS9gta2JW6gjpw9lpWGia8k+oJdxJlgoo0w2p0ihKBi
KuxVsFW0cp8EOd4TjpIarVbwpHDup8N3bBkXMTfnWos3A5b4UQI1mOrzaAyHCJQD++uv0DX2SDXv
RdV9jgyjdYbSJmklQEHhNi93FTww7r1tnAXc2dYutjPnvWolkRU51oqQcZ5iz4wqIe9eWOSzyyHe
xTKxDGTHkOm3LXKiuR6a0AFuBoGwMI6dTsYtf8O2hIOAW0OZwaZt8N1Bw6m9t94AKE6aTyEGMkg0
VleUe/WVSc5nioZtIrd5TCS5ZdYx6fINm4LbgtG8oJrNm/CUsGKo4oFYYnmInJ8kxPtYMaiQ4WNS
JRvcUacC70I44jWl6cAefEU4AiCC9Iqd4KbRXmr3SCG+N6HwqSg7TpVaTU592zcfVUu8WdRcQheV
ARWjNrQ8UNFWr4I9N9i+6G8H4DHt3EOjjo9JFJDLbbEDF2uPcS5u2H3QqCtzAselrpQWrkvyhMwx
PWSULvnkrXVYDqMrznZMC+bg64RPLXR5ROTyVITeIdHmPWMZCqlok6bJjoXJ41QkD33dQS1Kw03d
Luu7/iNUijF1Ha510Frk8F30KKMMC7bEdOz7jCC6Lvd7XndrtE8WlUbk1bct1fGAsaQq5H5wsotN
PmaGrnfkIs2GhIbPvGSMUdg1uZ8GtmWs7KO5LcsOcPc4v6Yarzgvxdir+4oPV+oeY3nue4QP8C6I
OHQKouMiXzbCI8nNofCX/XVUy4/KHU6Fo06swC4K3zlnuSrimzoLTtMsrkOknxjDHL9z2L9Wkpqo
yEtU5aF5oqc9QA3KONCsfTwkDwC6r83/Ze88duPI0nz/KsKsbwjhzaIbmPQkk2TSU9wEkmIqvPfx
NrOc5WAeoV7s/oJGIlMUqZoU7hAXnYtCd0mVJ+PEMZ/5m6gNgDuHJ0J2l9aUcsrTUEgOFTe46Dq8
7ghq5BYTZGhOIDP7MBhE1Zf00FY5uF451VfF8MaAVABqY4j0sJWDhVy110N+pnaYWNumirKMBiOV
0lkNAEWqL+lbX5OfPSgBXpdKeWRiSOAboNQrxJuQMyQDJFo2lnCnRzpKilmFSp6lzfhVIyWP6JN0
+wp9W9ppIC8z2pLxLMsqMEu4imvtPMav3k4PcVisYqouNhIf/PhMC24jSZ3HKPYNZnYthwBFm7Gl
RTdiQGioH5nBsgJhJSX6SBQlqtqz2pEnGgpFRQYrAFy5BGI5C60RJMNx1dWku/VU4xKQcaJxQ3um
ZtHaCs60RJrowiyqtTkK/rTNy/0GibZBNAPUl2z6sIIvrCSHinCMV/AyocerxN4hrbyFg2SfVCaU
I794FQzbEgRzZhwp7Zc6QqnQ/RKrJwqdJT28SMEKKehuVQVFJnMFWm9uFcGMWHWckXTTnRgKl1eC
VM4bZwVhWCDsV5hVG2cwo/4iVgiOIrVj5nNN+VqaywgdxpZ9E5Pty8WppS6dDpnJeINcQERNoGg8
cnKqBA0BrELVoFAuvMxHpfWso6KQqetQASOuU2kI0i+JIkzyYmACIlsUugcVdQk63VO8J+cm9QrV
aSuWhpkQ25oKfjsBxSNjYnskGmKarTyjPRGdchm57g2aVGuBkiBZK5U08GVTi9lwXUhwqRBfuI5e
YhqKSEmL2eBELLVsHLvleY8WRBWBpUOxlsZb0pKU96MyqhZo6VFvkA6tNvuCvd60oboOFlw/d4X2
XMs1fqX3BXLekWD+i6Bcdr8Xfupvdicwgik2f/1Xkn86SqrNa1J6w3//IwqVaUwAl6UNrWyBbDUT
iA5Otw+cpRdKehJ6KApAWlxakAT6EYOanw1uXVjUdBIMhf/xd2JQOhDEmC94TkSgEkQqTRp+BQp9
L2NQVbKKtk5j5HoRAZhJQnBm2vZpJZgUWjCtlQp12sF0aJxwAQFmrnTNHpavC1Wqj/JM2diueaA5
WALXPmXovOXSL7plTP1vVLgUhnB4WdiZj+C8Uc/ozyzwpCIGKJd2Y9+mao0oVCWioSTd5qgcSeV5
Wyb7TiAj7lAFSzOTz0N9U+vxfqIVRwFc2MxL5l4EnN9vxpGC90eOLR7XLkTfBgUj445oH4YUHUxT
PkyJVfsqRcC/Hrsl0pclUpsgcmvMbWEvGBUUlv5QHep3xrWOcl6uZwcSMDfuA+jP14F3l3AuGOaN
2h7J/l3YmYcO7q++TkSO6CUMaY5Y9St1EAqFwixuL0UFLTJx4kr92IPiYTTWTK5v+iQflG73svSb
VB96gFqV4qjglKQI1SXytGlOUxtGNA45+gYvm0lirVWisSJtISMh8UGPxsbZzb8u/WwSodYgV9XU
Tm9qpZuEKdJUqbzweV8VcaigDXEq5aH0JsAQxbLykRadOZbFUCWgHAAYCGbZez4BS6MQdBbeVAI9
WDo4oTf0mv14irPHNIH0VAqgnxtihwLzFzVE98UpvthCtY9/5HhwEuMQPNL9+sgQu4MedgqahdMi
6888g5uCFKIwBCjJYB+AX6WGM7OcehzG0sSkIW8CdcTX56Bp8yMb+CNF4qmHd0qny4ATbhzR4Gzs
jyGJcTZiM6SfqcQp6IMhB+GCQMBoAM+/QCxnCcJRDdDw1MSnmluxCMOFBSkYHebJMGrbnylix2qk
6oB9WK3Bu5HrcaV+pSWCiFw501NjEgopKLDB6AWJnAJNGXjzjjDNKV3JSEpVBfK+7rmdGVcUDunn
DIyfK67QUWMDpaW1pckqCI1kWTtwlVT/gCvnEnPLq6aEu4sycdZHUN2SSyHGpEiLT9DemMbFNwex
OwkEJrnsogAL56X6N4hgc0C5KzeL94BvAnfbFNk6jS+7Vj/CJmNlCChVkT4IbQQtvpmGprN08We1
hNuE94KSCAujJ9xfdv6tjQ5riiqeoaA/VHqj2IOkYtazxqWj74M4Fuin7xVR7dJac0adb8DOl+cp
FPlSQw9OvHUoINpmdJrpMT2YMzLXedTiWYBNsy9U6BPTrWiwrYGVa0JP1MxqbdcKkKT6TAFNOkpI
HXOvPKlkFF5KlfTLO6QpSjSTHnV2OU5M/bjpgYo5Ekpwkn9NZ8GLk4MGkc9x2/O1EWn0HGvoeYDX
o2ijdCxhvtuJzEEFWIMiJFVZRIVQusYqu27WYkTG4vTWwWCOSDq/n+e8ttrWz5MkByPYmUepCTYe
CuptWIQ3XUbQFGrBZRNlDj42+rwJfFiPPcY17X4o4TUhqkR4BAOtm5HR+u2JpiRHspceI5uI2Bvq
2VK00CrpRgKNhKlzDNtmUJVTBQIfpElcm3QN2fmzrtMmdo+KYMHj6jr/T6yBn0nslrKWbiqtPEhw
0RAsZ271DoKQ6HVTwLbiEvoYmnIoPhmDCWjiLGUdypiGeKWfSPsYgNBBCGhxUigQxcNWv4iHXFKx
ljg7IUO1byqbjAaV7KAT3CyEPJv7rnZnmMK+4fh7aQsQz7endftFp3Sa+RArWohDSUp7rk4XGY0i
kvF23Zh1Pyn9EKpffSF4lAvzxlyIpndthO5RrmTzSmi/aV567iPrIsvpsuutlZnU0w6COauqOsGN
ZNmq5prKhzCt/UbAUk9eNZF+0DuyN8115DCiEiydoNMX8SRjT4Oq5qencojQKIRX1CSWRedjwJks
zaLBE7OYcq9MQwG6nubOpTo5pTt03MjtjYgfkOGZpNtdufBbfQqmbc11h3+VZN5QXhgNqk+WXF4h
p1EhhhT03VfdDKkqaIet59Abj9VjjcPfKvvrrmXuNQxPnRwlfVLUGB1nV15ISnvnRpxgpXyDNMUS
2B59Q6Hdh8lPXoqik+ahflSp+4mbrdomP/hXwfA3I7Y3C4b31n2fVuG6XL9SM9R/1AxRjFGQe7Mw
FxnU4+5hIU81Q/EzdUQTUvoQkA2h3A8xGThRokT3EawJ6hD843m8pmFBMWjRSQ/Fxr8TrynmTyYr
sibjF6FRHKdE+VPNsDZR+dRFbmqlZ71C3jwMoAhzrOxHRXWZZvlJEUfXeBofiUp5ibnQLK7iuVpx
l8uQjgU9Phd6yCBxUlzZ3Nllq/pj3cUhoW2TfR/askOv1cArNO+ikwxaM97z1QydmENox9MY4nOZ
lddtIc0FW5mUApFeXkRnVTeUG/1lEiVnYZnMyh6PcPYzlRUv30MkX4NGM6j8SvmFii59hbPeGHHN
azulkY5LaDWzuuyoH5jb+sDhrgc2N3qP2iwQdUIuD1qLGiLTIZrXei9Y+0oahrfyIOYB17lZAccF
o4vSB/qQ5bhH+6NXhj4NYMO5Urdryc+vTMRlNSOm3GSRqjcIiaRekM0gduJ/IFABEyPO0kjLrLFW
U6Y0JI69Wi7WUIHoB3fSrGs7up2KeYYzIoci+qeo0CDBLDaLQiqolgAkTBrQarFzQt8GKwBU4RpN
0MB4hoiSpbW8MGJhRflmqemRTs1J6PeqsLgAc3geqPGRnRQnbhD7U9UI7jLdXARRk4wbJZq1CvJ4
Fm/wuq3lcIlhrwoWsgMg67r0aL0YVaC+R8nEayF8GQXy/Z63qXKSTUKpFWLX/dSxpAvD7q+ihpIV
DuyiNXGFgK5eJF/gxXFaBQpRU51SpRNT8dgP3HZSN0l9CogoXaQmAPSqtINJ0oK77bGTBdLDBdy2
MRItErEdCGluVAdwAzz38tSm2jspw3BmuTR3kegY9YBcJ62mk3HE5oFCNWgUAWUBuYAYt5Xwqs2s
3FSteeP2ZjySY+MsSZXrLu66iTzIGOpav5DxdaboNHSlTez5HEhvI4Vmbxzr4X7eGvTldOemZBfI
im9Qd0hxPwmJ/jxTOC7kfuYpxq0tZzCSPGCZyW3fqBMEfcfUQs86aLdzvXdnsS5fodykjhzF2OgD
nw4lmvPSzmdBbn/zBspd1ZKDRI687jzk9QXRmSd6cCxSe/Lh6zkK/9KDwdfGiJlp2LXnsTOQ+3Je
Enw/sPHXNqWZsZG0yKFJjTHtHaqvA01QBCiCihCFV1G3ToMh/kwBIyoZvfrU9pNDeeAbZn0wjeAT
lDB1EDyCkyj0xnlf49XrWUT6BsTFQsY7u7LyJf7PV7Ye7zkFHMd2YDtKjU/JY2BAsrfqGSDrbkL9
MaCejlSlruK7Xg3kSRkWpS14AuUrzPLgV7ro5FL4Dr66A/UyT3yyieYa/CtyzHVto8Nqy8iyJzit
Z+1YS/GuSRv53KSQRX9WxYXR7FFutB17IkeVs6RUdm42IUgWrUO5x2sJ+gb8r2UU8kZX+8sqjr6B
wZKnRFjpyMWx+rCBVV8M9HprINq7A+UepxYFUIDgL0U08oBMy9KMWslRyJpRB8Z+NHD3vYHF3w58
/titupmC6wYUBPPUkx30nKq6GBsUDonZljkCAUM0CAsluaGUXY/qVlmwZhdtJdB8F2HExxbQjyRe
CUlwKAjAVoJBg8Aa1AgiMZ/Ac/yqJNZE6enFCh0BpYDLzqBmkHfaokHeoDTVy3LQO5B9k9alJqMH
pdMTMEGmhgVaN2aUrvGtALsS7CGO8o2GxRwLzAtJ8qmz4bfVp3MgXaTdKO+m8r5XKVchKgwAPq7M
QZbBQJ+hRKcBNuMqMfzjwHdm4aBbhVITpiODsgP+83sUCfZNJB+SQftBc0vCSkE2R2IgUyaW1Gni
6ksrl/clHCZoJ3UXnoXCo46qRM2e6FGZqFTr0NeMdY/6RN1UN7KCCHtkJDeC2px2TotPkY8WBt94
bQ4iFgVqFj6qFv+Kgn4zCoJk9eu26WKNOM/hukvy14Ig/tPHkhVBEBQqDB4swyDKIJv83jgdFPUg
k8H+sjRaR/flrB+NU4l/g/qORvdc2w6CkPJFl0eURBnKl/R3giD1Xg/nRdEKcR7GUDVL1gjSZH7f
y8apl4u5WRXQbBVz2imyR4XDQlpNN5ujzBPbaeJk3zjbzqO0muUyemx93OwFXvXVG5Ta6kHyINWR
ibXdb8hsyyMhz68cr99IAleUb4S34FCO6zTct0HSAtAUDkuk4Xwd2JQqeQemVGO7gOB+dxOrwolu
KIi2SRwP2ERduHG/R+NnP5AKONzOYYYeHT2pA2XQp+s1eoEkQXBYSpiZFnoMYhvOJW6NiGKj5Oj7
mdcjqqvNIECfUQI8CGoNBny+VwPPrDyE4nzuO7AcGqIowHQqC5OADtXAPhiwubZzmcg90rqeSdEm
ndmpujLS9qCKpQOjTmmPWe0FmEcOI030RplVgN/xxZu4DmhLmvNSan0E3tulTssFa13lRBJpqmqp
fK2RZwPQoZAStCXnb0yBT21cMv7EPNNtbQ9GqzBtTPuysrV2Aj0oHCM+aK/wZ2+4nz3ae007kfwo
mJdWFeyjK1Ys1JCSYGeIxTgqulvNiIQJhNaLUhORRw7TapxLqL9yGqIFLuX7nk9rVw0pCHhGvSjE
bKPG3qIPdbB+nJVl4V91PvBQq4m/yZGBvjvSsHZnpHtxYtLIcIQETTfbWQCRRMCuKtuZAKDnKBeF
w6ZR90qcZk9d2RCAWUUxCaqEW5cVQu+WgOlacXtFkvdNUotjTxZztDCMQ3j8ychPhf0oN51JoHQn
vZud2/QB8748UovumHAG3VwhvBBAaXL16ge5I50koryE7XHrSqZO7VRND5oIJQ8At9C3Cmzmu34G
AwyFZx08b55hutvKB7lNAwBl4YaSZmfNjMSgY2eEELbK/py778A3WQwGFtlW0/oLrcwxBW50ZxzE
vKqusO+8EJ9drTvFg7tZmj2Oz5kqnHVpLR1UYpFNY73OppoEQ1LwUD3BdCyqSmTwXReEYL4wTZBg
Q33QUq4kz5nEcnFZtz2WIDEFnbIyKK4iNQcVahq17SxEe2As5rTg+s4a1O7MY2oHVwHRCXJuB6pj
TvHhm1e2CJvGObR68bbVhKXvyCeQgs6bVvuWqcmxHNX7GEEc6m4JWykOLgUpPnb9Yq/Sw5WcYK2h
aUc0omZ+Ee9RMJhVfrfIBAhFUjIuVYHmrzXtvWAhyBhp0LROm2YW2i6d0mQe4O2V2+4RZCLI6/W+
ZzXAjXoIahDSomSF9dnG9LQFQR5bs5nasLwqqqKx2pwTj2KOkI3hul7HVXlka9KeLVMQLrk2yxTK
amucqiaXvt8dZEWz1+kpLVjInmUAzjnfVGI/w55jWYjFHUWsfd2NDhIhWaJuMxc7gK+evPESZwN1
7kSM4isFWKKeDE6D8txu45Vhg3nw0hMJawK/z46rEjkuuAEpvFAjKfZUqzoQ6fB5ELti2saB1dyF
ereXohLZpdI+IEX9DDRGquBHSOgChPbSLuMbUMeYhd0nCjopg2BKF/qQQxBhrsohq9BIL+Ihz3BJ
OLpO0sGAEdK3VFm0+7ykGlIURA/hTg1pSzMkMDWZjD+kNCm5jUaOUxpYcuWxcE52cSJ74rLJjUM4
Sudi0Ttz06rSOUT6lYWti40OMQCUaqPC2h17Hhj+rIhXPckWjn/SpEQfAxbeVCEdazqcF+UkB2gS
6LAYimMtkVk5JHF1ZqO5EWRrIaeSRA2Zw9yG2Vi77lXtQX9EfNItrOMcMUpVFVat1Exdw7jinJjE
iFYmOZyvtltEiXWJKcMRIEPoGYPOJTnrrTkoX1ZujG8HdUfPIKFykcfMkMlsFI14EN1MF5gJMsUX
vtnNhRxlzcYX537SL5RGv+zi6oadN+cyA16OKKeCOGeFSCfUzrPU7JA0FjEALKL8rryX9JS96hvq
Vf2kGPQ+weYSEWoLM9joaC5ja017UbFnJKH4jYjKeT/oh0qDkmhJ5Wzcl7EGnMDHI2ZQHLUG7VFX
RS+7GvRITfQoRqhUkkkPaqXPwo9XfKR/aj4NDHNVQywGwygFMODLezwJUMEKyxrdgcxAHj9HTi4l
okZy4Trx0xMMec0JLbK7t0eVhp7WVvhgAO6iiiKbSI1IW3J7FhAlUYiQv1Tn5V448WfePNqTJ+LC
eMfad9DCeXOkLUtcEzOnAhXsCrO9iYB52qJfmBPDH1tjdJdmBYjM0Rh38gOIlYvyKJogNEWyfvX2
81J8eutHbEdLgoFHW+zKKPGXDmppwnmtmMdvD/ETkk1WDcJEkYoUSnSqvvUiVUcKaij+Fd1pf56i
pS5QUYnbk7dHuX8xP724H8MYg47i1/UpYpPFP/5N+j9uYOROkeJLFy+hURNzpSsoGf1EnWAMWU/F
ibnAhlG+FVbV4r21OiyKt8YeZvnZ2JXKI1mxPozt+OMRlGtvHMzefsB3ptHYcjVD7Yj8tWAaW0xk
gL5OwOCO/F58R3DylW33/G0N4f3zR8E5AVhIyqMU0aRdWFOom/vuInpnTfxcqXyxJoYe9vNR0rjG
BkrgYVBArM+mRjdK3/Ebf2260LfAdhg5CgWhi5cjdLmXenHHc9CEGgB4ZY0sWf7O7pFfOy2ej7L1
4j3cRPXCsWAoRFNUqO+CxW153I84n5fZtXmsjNujfX8hj8RFPLcmby+I1+bw+dhb5wdiU3Xcy2Cr
nH4cyl+PLGeGr8DbY7y2Gp6NYWytBsy/JKcJzGrqu2i8jaRTdURQddy8M4/S8Da2N9DzcbbWg67U
RV0aPEs5wQVjiXebvdczWLYnnufjZuGUo90ebGs3eZ4mdoLNgFqLz6u76YSzDIxllawFtH1CtD7f
Hu+d5bjtfy46ReuWOstRKvfpp49j/TpTg3dWxKuD6IpKes3didjtyzVvV7KS0/vipIUv3Z+mdFG1
1dvPIQ0r+qc39WyMrYmDf5cnOlygaTM2Rvqc7DkMLyLEtMa2Mo69cXVeXlhfgncWyHujbt0hkRp6
QakyKua0ox4cWwve9+0ne/U+JtL4Pntb+8kMNV/IBGxF5Hk9cUmZ9uBnHGuIV4/9mf5lVEzcy3E8
zc6K8+YuPw1m/vztX/D2QyricNg8u0UQacoiF2ugaVWdGsi1qHL5zjO+Gt38eEZF3DoVc5+DMsyY
R5kss6TRKXZTRfJWYfotxVQyF4js5HJfBeD59rMZby4bBX2gF88myWbjd8NBKRoHpXsEAcl3T6TD
TH7n+npnfdJvezkQzgIVcrZMIrJvGJ54o/xcHYcTZyqMqfVPrG+1NX4Uo/qlSPOr+86k6iTLJr5T
4tYpKSK2Y+IDwvVfzR1Toky7CaLrtyfwvTG2TsiEgLVXTMagL00/5Dgw7lL9nc396kuyqN6pMsLW
UA9ezp0LYjDVW7eemhj7uKBpQ3eF2EIsmOMofif8fXWxPxtr+C3PFnsuW7Hf6TQ8NGmlewjUN/rD
kfv/g0TY4zNMaDlP0esqu5Nqk3enm6IKy+KJNjL86Srx4vIcoM//5C+9/UWfNvdf+nu1Y43X96J2
fP/D7n/1W99DT90rq7sNAbj5GdUwVVOoGt9/WL8hXqGPfyygSEYPHAINJxIDPZugX03B20/3MJdv
/50Xv/xrUsXl8A4cL3lhTKezC37n0be+4Nmjo41moRYha6zxrWdWRBm1HVF9mBPOjf+VZ1/fQVqf
eNjHeF/LV8r/Q9j3O1Ow9T0vpgBQAk0DdXsKpM90CmglmxCnhg8X+4ecgsd1+XAlfN+Zf2cDAB4x
AI/wqh+elPDi+WKgeWKiYktX8HEmHnbc//uNsPUSH06Jvbt//JsJxBBJJQR3USux0Ln+SYnwf3Ao
yGBjaP1snwbSgJmR8Q9Xvk/Wx1oWOiUp5mLXfcGpSNvLGhRo7j9stK1FgSgMuwOM+P2HaOZjzcMj
JXOotux2QjATGvU22sivzgT3g4FWJeRKTN2Hz//WPfHL7UHSRdtz5xVhfUZYexDcHtSHhs/LFcE8
0CMFdohc0P3nwx0TjytC/wN3hgljhq3x4wx4vjcMPGBVOslolT7MxIfdGxxuO+8N2Gech4QiW1PA
6aAYEtn+/efDbYrhzoAobcAdIfyjIjG063eeDEshaICcff8hYtiaE+RiMQ5SzO8Hycc8Mknvd50J
09B1i27Fw0xsHxVDbHWP0KCUMHw+7FHBD991JjBIwiRa3govCaqg6svY8D4uhodY/gMFVU+SBjtv
iyG8HILLISh7sR9EEi8KEyIw4/vPRz0mh77QbquAKaC9pKIO8/p+QPQaWWt6e49/4WHOP95i+N2M
cysUeZZumVibysagYPjwzrfCa33gCaJwIeOtdv/5cPcGwZREL2/XFUFQKRvyoNL4q3mwoElqOIo+
rJgPuzceju6dsk8ZbziV1f/qTBBW0u9G0VL+cJcEmdYriqB/O9W0PtNxpAI19E1fnI/SZ0UVOTPk
j1p60Ha+Ho3PgCs1orDHSPnnQIFDUTbAij8sjg+3Bp5uyYf9uds2eHApeLojXi4G4gV8FiFcA1S4
/3zYeGHny9L8DEXckIYe4YvtIDIDskiV56OWoTgPNGlAA+0aLJBBU08YrC+2JkAnjkLeCRbV8Pmo
RVl955CRKAD/D5hiW2uAXUCtGv9z1GEfPveT/fECJe0PZNamqFNskbdXAS4osqFjJvtYePtwseJw
LeI3tOs2IELSJdRwKUHef9hXz3fDcCCC20eJ4rFq/WGvhoeTeqerQURxQzcGVuXzKRg6U1TcMN59
DCI/4p0AZPEPlOOJkTgNLCrb34++rZkgQhikzx9rtB8ubXiKE3ZOHKzPg7+0QUnh+wn4YiYGTXmo
voMz0f3nw14Sf+CEHOyeWBCvp5LsDlUCvfG9BvXhDsqnevTOa8L8TEZKqVV5jIx+PiqN4ZxkKz6s
iQ+7Ox5+2A5HpYl7GMIXiAJ9X/0vdgfJ5MDxAmj0sHs+alqt/Ynrk+NSo1P56kxwfZoUqmGhPZ6o
f+P6/I1w6ztUBApHeHcPEvE2xWtYkl/9hSeAxM9//giOGBq/1KNe/L0BMvIw9A8IyT9fFKPu8RvP
/vAJz3E/zON//vh8P4/8Yqynh3r6lwtvk6/zr253/wfd4688WkdgTM5+1xjk18CX7znFO+N8Wm3u
8uTT3QbK5NcEF5LiOWzie2z2Ywr+se3r91sjrYAFQcv8SZview606wAPoA+GOFp/BfeyfqFXxigP
Pe5dR1mu8WqJ1vH65SQ9lvh2/fZJtc7LzdZXP7Rid/3q97SEd19ITD2GtJAUkucP8BTHcD7t+ghs
ik/71foFpOnp6wkO/sjXJ8Vf/znsheOvyYtX/DQOF86fGAfLk6L8679vX67Sp0E4Wnce5Hc9snd+
72yGv/7j6QcPZ+zTU3BV7voUi00+7LXi06GXr38xWURpuw6z4iCuvVffN5HR7t9+t8k5jzYvDtan
WSJb33WA31D92fEtP4xwv2i9p9/77FUPAIk/8BC/Iza564OsueDWn85zL/bu1nefzh63ydPvf/5Q
f2Crc1tcbpzXFtYgnbTrlPHt/x6Wayfnwnt1DNL7Xcd4X0thxzcyLdK1F9Lwe/qtz1/BH9h90/DT
2ca7fe1O0v/A3puGrKfi08r7679eewWDzuiur2Cy9te3f/33a9fegGbd9etH6ySvvr42P8YfuFT/
va9enZc/sLmeYuSnKXhcOE/1o93nJceHI15/WuVJ7cVfX4RlrwJIdx1xL77bpBv+EbOffznsTxik
t4d9LTf5Dkr/OWN5Apu/9p+9zMaGv/E13Kzzf/5fAAAA//8=</cx:binary>
              </cx:geoCache>
            </cx:geography>
          </cx:layoutPr>
        </cx:series>
      </cx:plotAreaRegion>
    </cx:plotArea>
  </cx:chart>
  <cx:spPr>
    <a:noFill/>
    <a:ln>
      <a:noFill/>
    </a:ln>
  </cx:spPr>
</cx: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withinLinear" id="14">
  <a:schemeClr val="accent1"/>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Reversed" id="21">
  <a:schemeClr val="accent1"/>
</cs:colorStyle>
</file>

<file path=xl/charts/colors7.xml><?xml version="1.0" encoding="utf-8"?>
<cs:colorStyle xmlns:cs="http://schemas.microsoft.com/office/drawing/2012/chartStyle" xmlns:a="http://schemas.openxmlformats.org/drawingml/2006/main" meth="withinLinear" id="14">
  <a:schemeClr val="accent1"/>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5.xml.rels><?xml version="1.0" encoding="UTF-8" standalone="yes"?>
<Relationships xmlns="http://schemas.openxmlformats.org/package/2006/relationships"><Relationship Id="rId1" Type="http://schemas.microsoft.com/office/2014/relationships/chartEx" Target="../charts/chartEx1.xml"/></Relationships>
</file>

<file path=xl/drawings/_rels/drawing1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18.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5.png"/><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1" Type="http://schemas.openxmlformats.org/officeDocument/2006/relationships/image" Target="../media/image8.png"/></Relationships>
</file>

<file path=xl/drawings/_rels/drawing24.xml.rels><?xml version="1.0" encoding="UTF-8" standalone="yes"?>
<Relationships xmlns="http://schemas.openxmlformats.org/package/2006/relationships"><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image" Target="../media/image2.emf"/></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0</xdr:col>
      <xdr:colOff>194783</xdr:colOff>
      <xdr:row>6</xdr:row>
      <xdr:rowOff>84826</xdr:rowOff>
    </xdr:from>
    <xdr:to>
      <xdr:col>9</xdr:col>
      <xdr:colOff>1034890</xdr:colOff>
      <xdr:row>18</xdr:row>
      <xdr:rowOff>25772</xdr:rowOff>
    </xdr:to>
    <xdr:graphicFrame macro="">
      <xdr:nvGraphicFramePr>
        <xdr:cNvPr id="2" name="Gráfico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oneCellAnchor>
    <xdr:from>
      <xdr:col>9</xdr:col>
      <xdr:colOff>209550</xdr:colOff>
      <xdr:row>18</xdr:row>
      <xdr:rowOff>190500</xdr:rowOff>
    </xdr:from>
    <xdr:ext cx="184731" cy="264560"/>
    <xdr:sp macro="" textlink="">
      <xdr:nvSpPr>
        <xdr:cNvPr id="2" name="CuadroTexto 1">
          <a:extLst>
            <a:ext uri="{FF2B5EF4-FFF2-40B4-BE49-F238E27FC236}">
              <a16:creationId xmlns:a16="http://schemas.microsoft.com/office/drawing/2014/main" id="{00000000-0008-0000-0B00-000002000000}"/>
            </a:ext>
          </a:extLst>
        </xdr:cNvPr>
        <xdr:cNvSpPr txBox="1"/>
      </xdr:nvSpPr>
      <xdr:spPr>
        <a:xfrm>
          <a:off x="10744200" y="412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DO" sz="1100"/>
        </a:p>
      </xdr:txBody>
    </xdr:sp>
    <xdr:clientData/>
  </xdr:oneCellAnchor>
  <xdr:twoCellAnchor>
    <xdr:from>
      <xdr:col>6</xdr:col>
      <xdr:colOff>188979</xdr:colOff>
      <xdr:row>10</xdr:row>
      <xdr:rowOff>0</xdr:rowOff>
    </xdr:from>
    <xdr:to>
      <xdr:col>14</xdr:col>
      <xdr:colOff>733422</xdr:colOff>
      <xdr:row>21</xdr:row>
      <xdr:rowOff>200024</xdr:rowOff>
    </xdr:to>
    <xdr:grpSp>
      <xdr:nvGrpSpPr>
        <xdr:cNvPr id="3" name="Grupo 2">
          <a:extLst>
            <a:ext uri="{FF2B5EF4-FFF2-40B4-BE49-F238E27FC236}">
              <a16:creationId xmlns:a16="http://schemas.microsoft.com/office/drawing/2014/main" id="{00000000-0008-0000-0B00-000003000000}"/>
            </a:ext>
            <a:ext uri="{147F2762-F138-4A5C-976F-8EAC2B608ADB}">
              <a16:predDERef xmlns:a16="http://schemas.microsoft.com/office/drawing/2014/main" pred="{E6CB4F4A-2230-449B-B086-F4C428E9E67C}"/>
            </a:ext>
          </a:extLst>
        </xdr:cNvPr>
        <xdr:cNvGrpSpPr/>
      </xdr:nvGrpSpPr>
      <xdr:grpSpPr>
        <a:xfrm>
          <a:off x="8451917" y="2131219"/>
          <a:ext cx="6640443" cy="2569368"/>
          <a:chOff x="8437917" y="2171700"/>
          <a:chExt cx="6640157" cy="2619374"/>
        </a:xfrm>
      </xdr:grpSpPr>
      <xdr:graphicFrame macro="">
        <xdr:nvGraphicFramePr>
          <xdr:cNvPr id="4" name="Gráfico 3">
            <a:extLst>
              <a:ext uri="{FF2B5EF4-FFF2-40B4-BE49-F238E27FC236}">
                <a16:creationId xmlns:a16="http://schemas.microsoft.com/office/drawing/2014/main" id="{00000000-0008-0000-0B00-000004000000}"/>
              </a:ext>
            </a:extLst>
          </xdr:cNvPr>
          <xdr:cNvGraphicFramePr/>
        </xdr:nvGraphicFramePr>
        <xdr:xfrm>
          <a:off x="8437917" y="2171700"/>
          <a:ext cx="6596063" cy="2619374"/>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5" name="CuadroTexto 4">
            <a:extLst>
              <a:ext uri="{FF2B5EF4-FFF2-40B4-BE49-F238E27FC236}">
                <a16:creationId xmlns:a16="http://schemas.microsoft.com/office/drawing/2014/main" id="{00000000-0008-0000-0B00-000005000000}"/>
              </a:ext>
            </a:extLst>
          </xdr:cNvPr>
          <xdr:cNvSpPr txBox="1"/>
        </xdr:nvSpPr>
        <xdr:spPr>
          <a:xfrm>
            <a:off x="9658350" y="3195267"/>
            <a:ext cx="590549" cy="2525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DO" sz="1000" b="1"/>
              <a:t>3.50% </a:t>
            </a:r>
          </a:p>
        </xdr:txBody>
      </xdr:sp>
      <xdr:sp macro="" textlink="">
        <xdr:nvSpPr>
          <xdr:cNvPr id="6" name="CuadroTexto 5">
            <a:extLst>
              <a:ext uri="{FF2B5EF4-FFF2-40B4-BE49-F238E27FC236}">
                <a16:creationId xmlns:a16="http://schemas.microsoft.com/office/drawing/2014/main" id="{00000000-0008-0000-0B00-000006000000}"/>
              </a:ext>
            </a:extLst>
          </xdr:cNvPr>
          <xdr:cNvSpPr txBox="1"/>
        </xdr:nvSpPr>
        <xdr:spPr>
          <a:xfrm>
            <a:off x="9658350" y="3379758"/>
            <a:ext cx="534634"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DO" sz="1000" b="1"/>
              <a:t>3.00</a:t>
            </a:r>
            <a:r>
              <a:rPr lang="es-DO" sz="1000"/>
              <a:t>% </a:t>
            </a:r>
          </a:p>
        </xdr:txBody>
      </xdr:sp>
      <xdr:sp macro="" textlink="">
        <xdr:nvSpPr>
          <xdr:cNvPr id="7" name="CuadroTexto 6">
            <a:extLst>
              <a:ext uri="{FF2B5EF4-FFF2-40B4-BE49-F238E27FC236}">
                <a16:creationId xmlns:a16="http://schemas.microsoft.com/office/drawing/2014/main" id="{00000000-0008-0000-0B00-000007000000}"/>
              </a:ext>
            </a:extLst>
          </xdr:cNvPr>
          <xdr:cNvSpPr txBox="1"/>
        </xdr:nvSpPr>
        <xdr:spPr>
          <a:xfrm>
            <a:off x="9658350" y="3563826"/>
            <a:ext cx="534634" cy="2525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DO" sz="1000" b="1"/>
              <a:t>2.50</a:t>
            </a:r>
            <a:r>
              <a:rPr lang="es-DO" sz="1000"/>
              <a:t>% </a:t>
            </a:r>
          </a:p>
        </xdr:txBody>
      </xdr:sp>
      <xdr:sp macro="" textlink="">
        <xdr:nvSpPr>
          <xdr:cNvPr id="8" name="CuadroTexto 7">
            <a:extLst>
              <a:ext uri="{FF2B5EF4-FFF2-40B4-BE49-F238E27FC236}">
                <a16:creationId xmlns:a16="http://schemas.microsoft.com/office/drawing/2014/main" id="{00000000-0008-0000-0B00-000008000000}"/>
              </a:ext>
            </a:extLst>
          </xdr:cNvPr>
          <xdr:cNvSpPr txBox="1"/>
        </xdr:nvSpPr>
        <xdr:spPr>
          <a:xfrm>
            <a:off x="13582650" y="2310674"/>
            <a:ext cx="590549" cy="2525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DO" sz="1000" b="1"/>
              <a:t>8.50% </a:t>
            </a:r>
          </a:p>
        </xdr:txBody>
      </xdr:sp>
      <xdr:sp macro="" textlink="">
        <xdr:nvSpPr>
          <xdr:cNvPr id="9" name="CuadroTexto 8">
            <a:extLst>
              <a:ext uri="{FF2B5EF4-FFF2-40B4-BE49-F238E27FC236}">
                <a16:creationId xmlns:a16="http://schemas.microsoft.com/office/drawing/2014/main" id="{00000000-0008-0000-0B00-000009000000}"/>
              </a:ext>
            </a:extLst>
          </xdr:cNvPr>
          <xdr:cNvSpPr txBox="1"/>
        </xdr:nvSpPr>
        <xdr:spPr>
          <a:xfrm>
            <a:off x="13630275" y="3259695"/>
            <a:ext cx="534634" cy="2525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DO" sz="1000" b="1"/>
              <a:t>7.50</a:t>
            </a:r>
            <a:r>
              <a:rPr lang="es-DO" sz="1000"/>
              <a:t>% </a:t>
            </a:r>
          </a:p>
        </xdr:txBody>
      </xdr:sp>
      <xdr:sp macro="" textlink="">
        <xdr:nvSpPr>
          <xdr:cNvPr id="10" name="CuadroTexto 9">
            <a:extLst>
              <a:ext uri="{FF2B5EF4-FFF2-40B4-BE49-F238E27FC236}">
                <a16:creationId xmlns:a16="http://schemas.microsoft.com/office/drawing/2014/main" id="{00000000-0008-0000-0B00-00000A000000}"/>
              </a:ext>
            </a:extLst>
          </xdr:cNvPr>
          <xdr:cNvSpPr txBox="1"/>
        </xdr:nvSpPr>
        <xdr:spPr>
          <a:xfrm>
            <a:off x="13620750" y="2827169"/>
            <a:ext cx="534634" cy="2525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DO" sz="1000" b="1"/>
              <a:t>8.00</a:t>
            </a:r>
            <a:r>
              <a:rPr lang="es-DO" sz="1000"/>
              <a:t>% </a:t>
            </a:r>
          </a:p>
        </xdr:txBody>
      </xdr:sp>
      <xdr:sp macro="" textlink="">
        <xdr:nvSpPr>
          <xdr:cNvPr id="11" name="CuadroTexto 10">
            <a:extLst>
              <a:ext uri="{FF2B5EF4-FFF2-40B4-BE49-F238E27FC236}">
                <a16:creationId xmlns:a16="http://schemas.microsoft.com/office/drawing/2014/main" id="{00000000-0008-0000-0B00-00000B000000}"/>
              </a:ext>
            </a:extLst>
          </xdr:cNvPr>
          <xdr:cNvSpPr txBox="1"/>
        </xdr:nvSpPr>
        <xdr:spPr>
          <a:xfrm>
            <a:off x="14487525" y="2516990"/>
            <a:ext cx="590549" cy="2525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DO" sz="1000" b="1"/>
              <a:t>7.50% </a:t>
            </a:r>
          </a:p>
        </xdr:txBody>
      </xdr:sp>
      <xdr:sp macro="" textlink="">
        <xdr:nvSpPr>
          <xdr:cNvPr id="12" name="CuadroTexto 11">
            <a:extLst>
              <a:ext uri="{FF2B5EF4-FFF2-40B4-BE49-F238E27FC236}">
                <a16:creationId xmlns:a16="http://schemas.microsoft.com/office/drawing/2014/main" id="{00000000-0008-0000-0B00-00000C000000}"/>
              </a:ext>
            </a:extLst>
          </xdr:cNvPr>
          <xdr:cNvSpPr txBox="1"/>
        </xdr:nvSpPr>
        <xdr:spPr>
          <a:xfrm>
            <a:off x="14487525" y="2952364"/>
            <a:ext cx="534634" cy="2525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DO" sz="1000" b="1"/>
              <a:t>7.00</a:t>
            </a:r>
            <a:r>
              <a:rPr lang="es-DO" sz="1000"/>
              <a:t>% </a:t>
            </a:r>
          </a:p>
        </xdr:txBody>
      </xdr:sp>
      <xdr:sp macro="" textlink="">
        <xdr:nvSpPr>
          <xdr:cNvPr id="13" name="CuadroTexto 12">
            <a:extLst>
              <a:ext uri="{FF2B5EF4-FFF2-40B4-BE49-F238E27FC236}">
                <a16:creationId xmlns:a16="http://schemas.microsoft.com/office/drawing/2014/main" id="{00000000-0008-0000-0B00-00000D000000}"/>
              </a:ext>
            </a:extLst>
          </xdr:cNvPr>
          <xdr:cNvSpPr txBox="1"/>
        </xdr:nvSpPr>
        <xdr:spPr>
          <a:xfrm>
            <a:off x="14525625" y="3387878"/>
            <a:ext cx="534634" cy="2525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DO" sz="1000" b="1"/>
              <a:t>5.50</a:t>
            </a:r>
            <a:r>
              <a:rPr lang="es-DO" sz="1000"/>
              <a:t>% </a:t>
            </a:r>
          </a:p>
        </xdr:txBody>
      </xdr:sp>
      <xdr:sp macro="" textlink="">
        <xdr:nvSpPr>
          <xdr:cNvPr id="14" name="CuadroTexto 13">
            <a:extLst>
              <a:ext uri="{FF2B5EF4-FFF2-40B4-BE49-F238E27FC236}">
                <a16:creationId xmlns:a16="http://schemas.microsoft.com/office/drawing/2014/main" id="{00000000-0008-0000-0B00-00000E000000}"/>
              </a:ext>
            </a:extLst>
          </xdr:cNvPr>
          <xdr:cNvSpPr txBox="1"/>
        </xdr:nvSpPr>
        <xdr:spPr>
          <a:xfrm>
            <a:off x="10572750" y="3244017"/>
            <a:ext cx="601309" cy="2525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DO" sz="1000" b="1"/>
              <a:t>3.50% </a:t>
            </a:r>
          </a:p>
        </xdr:txBody>
      </xdr:sp>
      <xdr:sp macro="" textlink="">
        <xdr:nvSpPr>
          <xdr:cNvPr id="15" name="CuadroTexto 14">
            <a:extLst>
              <a:ext uri="{FF2B5EF4-FFF2-40B4-BE49-F238E27FC236}">
                <a16:creationId xmlns:a16="http://schemas.microsoft.com/office/drawing/2014/main" id="{00000000-0008-0000-0B00-00000F000000}"/>
              </a:ext>
            </a:extLst>
          </xdr:cNvPr>
          <xdr:cNvSpPr txBox="1"/>
        </xdr:nvSpPr>
        <xdr:spPr>
          <a:xfrm>
            <a:off x="10572750" y="3504005"/>
            <a:ext cx="534634" cy="2525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DO" sz="1000" b="1"/>
              <a:t>3.00</a:t>
            </a:r>
            <a:r>
              <a:rPr lang="es-DO" sz="1000"/>
              <a:t>% </a:t>
            </a:r>
          </a:p>
        </xdr:txBody>
      </xdr:sp>
      <xdr:sp macro="" textlink="">
        <xdr:nvSpPr>
          <xdr:cNvPr id="16" name="CuadroTexto 15">
            <a:extLst>
              <a:ext uri="{FF2B5EF4-FFF2-40B4-BE49-F238E27FC236}">
                <a16:creationId xmlns:a16="http://schemas.microsoft.com/office/drawing/2014/main" id="{00000000-0008-0000-0B00-000010000000}"/>
              </a:ext>
            </a:extLst>
          </xdr:cNvPr>
          <xdr:cNvSpPr txBox="1"/>
        </xdr:nvSpPr>
        <xdr:spPr>
          <a:xfrm>
            <a:off x="10601325" y="2944701"/>
            <a:ext cx="563209" cy="2525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DO" sz="1000" b="1"/>
              <a:t>4.00</a:t>
            </a:r>
            <a:r>
              <a:rPr lang="es-DO" sz="1000"/>
              <a:t>% </a:t>
            </a:r>
          </a:p>
        </xdr:txBody>
      </xdr:sp>
      <xdr:sp macro="" textlink="">
        <xdr:nvSpPr>
          <xdr:cNvPr id="17" name="CuadroTexto 16">
            <a:extLst>
              <a:ext uri="{FF2B5EF4-FFF2-40B4-BE49-F238E27FC236}">
                <a16:creationId xmlns:a16="http://schemas.microsoft.com/office/drawing/2014/main" id="{00000000-0008-0000-0B00-000011000000}"/>
              </a:ext>
            </a:extLst>
          </xdr:cNvPr>
          <xdr:cNvSpPr txBox="1"/>
        </xdr:nvSpPr>
        <xdr:spPr>
          <a:xfrm>
            <a:off x="11658600" y="2929693"/>
            <a:ext cx="590549" cy="2525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DO" sz="1000" b="1"/>
              <a:t>6.50% </a:t>
            </a:r>
          </a:p>
        </xdr:txBody>
      </xdr:sp>
      <xdr:sp macro="" textlink="">
        <xdr:nvSpPr>
          <xdr:cNvPr id="18" name="CuadroTexto 17">
            <a:extLst>
              <a:ext uri="{FF2B5EF4-FFF2-40B4-BE49-F238E27FC236}">
                <a16:creationId xmlns:a16="http://schemas.microsoft.com/office/drawing/2014/main" id="{00000000-0008-0000-0B00-000012000000}"/>
              </a:ext>
            </a:extLst>
          </xdr:cNvPr>
          <xdr:cNvSpPr txBox="1"/>
        </xdr:nvSpPr>
        <xdr:spPr>
          <a:xfrm>
            <a:off x="11649075" y="2494356"/>
            <a:ext cx="534634" cy="2525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DO" sz="1000" b="1"/>
              <a:t>7.00</a:t>
            </a:r>
            <a:r>
              <a:rPr lang="es-DO" sz="1000"/>
              <a:t>% </a:t>
            </a:r>
          </a:p>
        </xdr:txBody>
      </xdr:sp>
      <xdr:sp macro="" textlink="">
        <xdr:nvSpPr>
          <xdr:cNvPr id="19" name="CuadroTexto 18">
            <a:extLst>
              <a:ext uri="{FF2B5EF4-FFF2-40B4-BE49-F238E27FC236}">
                <a16:creationId xmlns:a16="http://schemas.microsoft.com/office/drawing/2014/main" id="{00000000-0008-0000-0B00-000013000000}"/>
              </a:ext>
            </a:extLst>
          </xdr:cNvPr>
          <xdr:cNvSpPr txBox="1"/>
        </xdr:nvSpPr>
        <xdr:spPr>
          <a:xfrm>
            <a:off x="11639550" y="3344752"/>
            <a:ext cx="534634" cy="2525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DO" sz="1000" b="1"/>
              <a:t>6.00</a:t>
            </a:r>
            <a:r>
              <a:rPr lang="es-DO" sz="1000"/>
              <a:t>% </a:t>
            </a:r>
          </a:p>
        </xdr:txBody>
      </xdr:sp>
      <xdr:sp macro="" textlink="">
        <xdr:nvSpPr>
          <xdr:cNvPr id="20" name="CuadroTexto 19">
            <a:extLst>
              <a:ext uri="{FF2B5EF4-FFF2-40B4-BE49-F238E27FC236}">
                <a16:creationId xmlns:a16="http://schemas.microsoft.com/office/drawing/2014/main" id="{00000000-0008-0000-0B00-000014000000}"/>
              </a:ext>
            </a:extLst>
          </xdr:cNvPr>
          <xdr:cNvSpPr txBox="1"/>
        </xdr:nvSpPr>
        <xdr:spPr>
          <a:xfrm>
            <a:off x="12639675" y="2307475"/>
            <a:ext cx="590549" cy="2525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DO" sz="1000" b="1"/>
              <a:t>9.00% </a:t>
            </a:r>
          </a:p>
        </xdr:txBody>
      </xdr:sp>
      <xdr:sp macro="" textlink="">
        <xdr:nvSpPr>
          <xdr:cNvPr id="21" name="CuadroTexto 20">
            <a:extLst>
              <a:ext uri="{FF2B5EF4-FFF2-40B4-BE49-F238E27FC236}">
                <a16:creationId xmlns:a16="http://schemas.microsoft.com/office/drawing/2014/main" id="{00000000-0008-0000-0B00-000015000000}"/>
              </a:ext>
            </a:extLst>
          </xdr:cNvPr>
          <xdr:cNvSpPr txBox="1"/>
        </xdr:nvSpPr>
        <xdr:spPr>
          <a:xfrm>
            <a:off x="12630150" y="2788225"/>
            <a:ext cx="534634" cy="2525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DO" sz="1000" b="1"/>
              <a:t>8.50</a:t>
            </a:r>
            <a:r>
              <a:rPr lang="es-DO" sz="1000"/>
              <a:t>% </a:t>
            </a:r>
          </a:p>
        </xdr:txBody>
      </xdr:sp>
      <xdr:sp macro="" textlink="">
        <xdr:nvSpPr>
          <xdr:cNvPr id="22" name="CuadroTexto 21">
            <a:extLst>
              <a:ext uri="{FF2B5EF4-FFF2-40B4-BE49-F238E27FC236}">
                <a16:creationId xmlns:a16="http://schemas.microsoft.com/office/drawing/2014/main" id="{00000000-0008-0000-0B00-000016000000}"/>
              </a:ext>
            </a:extLst>
          </xdr:cNvPr>
          <xdr:cNvSpPr txBox="1"/>
        </xdr:nvSpPr>
        <xdr:spPr>
          <a:xfrm>
            <a:off x="12639675" y="3239274"/>
            <a:ext cx="534634" cy="2525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DO" sz="1000" b="1"/>
              <a:t>8.00</a:t>
            </a:r>
            <a:r>
              <a:rPr lang="es-DO" sz="1000"/>
              <a:t>% </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6</xdr:col>
      <xdr:colOff>19049</xdr:colOff>
      <xdr:row>8</xdr:row>
      <xdr:rowOff>209550</xdr:rowOff>
    </xdr:from>
    <xdr:to>
      <xdr:col>15</xdr:col>
      <xdr:colOff>238124</xdr:colOff>
      <xdr:row>23</xdr:row>
      <xdr:rowOff>180975</xdr:rowOff>
    </xdr:to>
    <xdr:grpSp>
      <xdr:nvGrpSpPr>
        <xdr:cNvPr id="2" name="Grupo 1">
          <a:extLst>
            <a:ext uri="{FF2B5EF4-FFF2-40B4-BE49-F238E27FC236}">
              <a16:creationId xmlns:a16="http://schemas.microsoft.com/office/drawing/2014/main" id="{00000000-0008-0000-0C00-000002000000}"/>
            </a:ext>
          </a:extLst>
        </xdr:cNvPr>
        <xdr:cNvGrpSpPr/>
      </xdr:nvGrpSpPr>
      <xdr:grpSpPr>
        <a:xfrm>
          <a:off x="6200774" y="1971675"/>
          <a:ext cx="7077075" cy="3257550"/>
          <a:chOff x="6086474" y="1933575"/>
          <a:chExt cx="7077075" cy="3257550"/>
        </a:xfrm>
      </xdr:grpSpPr>
      <xdr:grpSp>
        <xdr:nvGrpSpPr>
          <xdr:cNvPr id="3" name="Grupo 2">
            <a:extLst>
              <a:ext uri="{FF2B5EF4-FFF2-40B4-BE49-F238E27FC236}">
                <a16:creationId xmlns:a16="http://schemas.microsoft.com/office/drawing/2014/main" id="{00000000-0008-0000-0C00-000003000000}"/>
              </a:ext>
            </a:extLst>
          </xdr:cNvPr>
          <xdr:cNvGrpSpPr/>
        </xdr:nvGrpSpPr>
        <xdr:grpSpPr>
          <a:xfrm>
            <a:off x="6086474" y="1971564"/>
            <a:ext cx="7077075" cy="3219561"/>
            <a:chOff x="6086474" y="1971564"/>
            <a:chExt cx="7077075" cy="3219561"/>
          </a:xfrm>
        </xdr:grpSpPr>
        <xdr:graphicFrame macro="">
          <xdr:nvGraphicFramePr>
            <xdr:cNvPr id="5" name="Gráfico 4">
              <a:extLst>
                <a:ext uri="{FF2B5EF4-FFF2-40B4-BE49-F238E27FC236}">
                  <a16:creationId xmlns:a16="http://schemas.microsoft.com/office/drawing/2014/main" id="{00000000-0008-0000-0C00-000005000000}"/>
                </a:ext>
              </a:extLst>
            </xdr:cNvPr>
            <xdr:cNvGraphicFramePr/>
          </xdr:nvGraphicFramePr>
          <xdr:xfrm>
            <a:off x="6086474" y="1971564"/>
            <a:ext cx="7077075" cy="3219561"/>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6" name="Conector recto 5">
              <a:extLst>
                <a:ext uri="{FF2B5EF4-FFF2-40B4-BE49-F238E27FC236}">
                  <a16:creationId xmlns:a16="http://schemas.microsoft.com/office/drawing/2014/main" id="{00000000-0008-0000-0C00-000006000000}"/>
                </a:ext>
              </a:extLst>
            </xdr:cNvPr>
            <xdr:cNvCxnSpPr/>
          </xdr:nvCxnSpPr>
          <xdr:spPr>
            <a:xfrm>
              <a:off x="6467475" y="3747740"/>
              <a:ext cx="6572250" cy="0"/>
            </a:xfrm>
            <a:prstGeom prst="line">
              <a:avLst/>
            </a:prstGeom>
            <a:ln w="25400">
              <a:solidFill>
                <a:schemeClr val="accent2">
                  <a:lumMod val="75000"/>
                </a:schemeClr>
              </a:solidFill>
              <a:prstDash val="dash"/>
            </a:ln>
          </xdr:spPr>
          <xdr:style>
            <a:lnRef idx="1">
              <a:schemeClr val="dk1"/>
            </a:lnRef>
            <a:fillRef idx="0">
              <a:schemeClr val="dk1"/>
            </a:fillRef>
            <a:effectRef idx="0">
              <a:schemeClr val="dk1"/>
            </a:effectRef>
            <a:fontRef idx="minor">
              <a:schemeClr val="tx1"/>
            </a:fontRef>
          </xdr:style>
        </xdr:cxnSp>
        <xdr:cxnSp macro="">
          <xdr:nvCxnSpPr>
            <xdr:cNvPr id="7" name="Conector recto 6">
              <a:extLst>
                <a:ext uri="{FF2B5EF4-FFF2-40B4-BE49-F238E27FC236}">
                  <a16:creationId xmlns:a16="http://schemas.microsoft.com/office/drawing/2014/main" id="{00000000-0008-0000-0C00-000007000000}"/>
                </a:ext>
              </a:extLst>
            </xdr:cNvPr>
            <xdr:cNvCxnSpPr/>
          </xdr:nvCxnSpPr>
          <xdr:spPr>
            <a:xfrm>
              <a:off x="6467475" y="4099082"/>
              <a:ext cx="6572250" cy="0"/>
            </a:xfrm>
            <a:prstGeom prst="line">
              <a:avLst/>
            </a:prstGeom>
            <a:ln w="25400">
              <a:solidFill>
                <a:schemeClr val="accent2">
                  <a:lumMod val="75000"/>
                </a:schemeClr>
              </a:solidFill>
              <a:prstDash val="dash"/>
            </a:ln>
          </xdr:spPr>
          <xdr:style>
            <a:lnRef idx="1">
              <a:schemeClr val="dk1"/>
            </a:lnRef>
            <a:fillRef idx="0">
              <a:schemeClr val="dk1"/>
            </a:fillRef>
            <a:effectRef idx="0">
              <a:schemeClr val="dk1"/>
            </a:effectRef>
            <a:fontRef idx="minor">
              <a:schemeClr val="tx1"/>
            </a:fontRef>
          </xdr:style>
        </xdr:cxnSp>
      </xdr:grpSp>
      <xdr:sp macro="" textlink="">
        <xdr:nvSpPr>
          <xdr:cNvPr id="4" name="CuadroTexto 3">
            <a:extLst>
              <a:ext uri="{FF2B5EF4-FFF2-40B4-BE49-F238E27FC236}">
                <a16:creationId xmlns:a16="http://schemas.microsoft.com/office/drawing/2014/main" id="{00000000-0008-0000-0C00-000004000000}"/>
              </a:ext>
            </a:extLst>
          </xdr:cNvPr>
          <xdr:cNvSpPr txBox="1"/>
        </xdr:nvSpPr>
        <xdr:spPr>
          <a:xfrm>
            <a:off x="11010900" y="1933575"/>
            <a:ext cx="1331968" cy="4191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DO" sz="1800" b="1">
                <a:solidFill>
                  <a:schemeClr val="accent2">
                    <a:lumMod val="60000"/>
                    <a:lumOff val="40000"/>
                  </a:schemeClr>
                </a:solidFill>
              </a:rPr>
              <a:t>-</a:t>
            </a:r>
            <a:r>
              <a:rPr lang="es-DO" sz="1100" b="1"/>
              <a:t> </a:t>
            </a:r>
            <a:r>
              <a:rPr lang="es-DO" sz="900" b="1" i="0" u="none" strike="noStrike" kern="1200" baseline="0">
                <a:solidFill>
                  <a:schemeClr val="tx1"/>
                </a:solidFill>
                <a:latin typeface="+mn-lt"/>
                <a:ea typeface="+mn-ea"/>
                <a:cs typeface="+mn-cs"/>
              </a:rPr>
              <a:t>Rango</a:t>
            </a:r>
            <a:r>
              <a:rPr lang="es-DO" sz="1100" b="1" baseline="0"/>
              <a:t> </a:t>
            </a:r>
            <a:r>
              <a:rPr lang="es-DO" sz="900" b="1" i="0" u="none" strike="noStrike" kern="1200" baseline="0">
                <a:solidFill>
                  <a:schemeClr val="tx1"/>
                </a:solidFill>
                <a:latin typeface="+mn-lt"/>
                <a:ea typeface="+mn-ea"/>
                <a:cs typeface="+mn-cs"/>
              </a:rPr>
              <a:t>Meta</a:t>
            </a:r>
            <a:r>
              <a:rPr lang="es-DO" sz="1100" b="1" baseline="0"/>
              <a:t> </a:t>
            </a:r>
            <a:r>
              <a:rPr lang="es-DO" sz="900" b="1" i="0" u="none" strike="noStrike" kern="1200" baseline="0">
                <a:solidFill>
                  <a:schemeClr val="tx1"/>
                </a:solidFill>
                <a:latin typeface="+mn-lt"/>
                <a:ea typeface="+mn-ea"/>
                <a:cs typeface="+mn-cs"/>
              </a:rPr>
              <a:t>4 ± 1</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361949</xdr:colOff>
      <xdr:row>5</xdr:row>
      <xdr:rowOff>195261</xdr:rowOff>
    </xdr:from>
    <xdr:to>
      <xdr:col>11</xdr:col>
      <xdr:colOff>628650</xdr:colOff>
      <xdr:row>24</xdr:row>
      <xdr:rowOff>161925</xdr:rowOff>
    </xdr:to>
    <xdr:graphicFrame macro="">
      <xdr:nvGraphicFramePr>
        <xdr:cNvPr id="2" name="Gráfico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74085</xdr:colOff>
      <xdr:row>31</xdr:row>
      <xdr:rowOff>127002</xdr:rowOff>
    </xdr:from>
    <xdr:to>
      <xdr:col>9</xdr:col>
      <xdr:colOff>45720</xdr:colOff>
      <xdr:row>40</xdr:row>
      <xdr:rowOff>1</xdr:rowOff>
    </xdr:to>
    <xdr:sp macro="" textlink="">
      <xdr:nvSpPr>
        <xdr:cNvPr id="2" name="TextBox 1">
          <a:extLst>
            <a:ext uri="{FF2B5EF4-FFF2-40B4-BE49-F238E27FC236}">
              <a16:creationId xmlns:a16="http://schemas.microsoft.com/office/drawing/2014/main" id="{00000000-0008-0000-0E00-000002000000}"/>
            </a:ext>
          </a:extLst>
        </xdr:cNvPr>
        <xdr:cNvSpPr txBox="1"/>
      </xdr:nvSpPr>
      <xdr:spPr>
        <a:xfrm>
          <a:off x="645585" y="6003927"/>
          <a:ext cx="8296485" cy="13303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1">
              <a:latin typeface="Avenir Next LT Pro" panose="020B0504020202020204" pitchFamily="34" charset="0"/>
              <a:cs typeface="Arial" pitchFamily="34" charset="0"/>
            </a:rPr>
            <a:t>Notas:  </a:t>
          </a:r>
        </a:p>
        <a:p>
          <a:r>
            <a:rPr lang="es-ES" sz="1000" b="0">
              <a:latin typeface="Avenir Next LT Pro" panose="020B0504020202020204" pitchFamily="34" charset="0"/>
              <a:cs typeface="Arial" pitchFamily="34" charset="0"/>
            </a:rPr>
            <a:t>1. Proyecciones consensuadas entre el Ministerio de Economía, Planificación y Desarrollo, el Banco Central y el Ministerio de Hacienda.</a:t>
          </a:r>
        </a:p>
        <a:p>
          <a:r>
            <a:rPr lang="es-ES" sz="1000" b="0">
              <a:latin typeface="Avenir Next LT Pro" panose="020B0504020202020204" pitchFamily="34" charset="0"/>
              <a:cs typeface="Arial" pitchFamily="34" charset="0"/>
            </a:rPr>
            <a:t>2. De 2025 en adelante se proyecta la inflación meta con la consecución de la meta establecida por el Banco Central.</a:t>
          </a:r>
        </a:p>
        <a:p>
          <a:r>
            <a:rPr lang="es-ES" sz="1000" b="0">
              <a:latin typeface="Avenir Next LT Pro" panose="020B0504020202020204" pitchFamily="34" charset="0"/>
              <a:cs typeface="Arial" pitchFamily="34" charset="0"/>
            </a:rPr>
            <a:t>3. La meta de inflación se relaciona con el objetivo de inflación establecido por la Junta Monetaria del Banco Central; en cambio las proyecciones de inflación corresponden a los resultados esperados, dada la evolución de los precios domésticos, los precios internacionales del petróleo y otros determinantes.</a:t>
          </a:r>
        </a:p>
        <a:p>
          <a:r>
            <a:rPr lang="es-ES" sz="1000" b="0">
              <a:latin typeface="Avenir Next LT Pro" panose="020B0504020202020204" pitchFamily="34" charset="0"/>
              <a:cs typeface="Arial" pitchFamily="34" charset="0"/>
            </a:rPr>
            <a:t>4. La tasa de cambio se refiere a la tasa de cambio de venta del dólar de Entidades Financieras, promedio anual. </a:t>
          </a:r>
        </a:p>
        <a:p>
          <a:r>
            <a:rPr lang="es-ES" sz="1000" b="0">
              <a:latin typeface="Avenir Next LT Pro" panose="020B0504020202020204" pitchFamily="34" charset="0"/>
              <a:cs typeface="Arial" pitchFamily="34" charset="0"/>
            </a:rPr>
            <a:t>5. Fuentes supuestos exógenos: Consensus ForecastsTM, FMI, LME, CMX, CME y EIA.</a:t>
          </a:r>
          <a:endParaRPr lang="es-ES" sz="1000" b="0">
            <a:solidFill>
              <a:schemeClr val="dk1"/>
            </a:solidFill>
            <a:latin typeface="Avenir Next LT Pro" panose="020B0504020202020204" pitchFamily="34" charset="0"/>
            <a:ea typeface="+mn-ea"/>
            <a:cs typeface="Arial" pitchFamily="34" charset="0"/>
          </a:endParaRPr>
        </a:p>
        <a:p>
          <a:endParaRPr lang="es-ES" sz="1000">
            <a:solidFill>
              <a:schemeClr val="dk1"/>
            </a:solidFill>
            <a:latin typeface="Avenir Next LT Pro" panose="020B0504020202020204" pitchFamily="34" charset="0"/>
            <a:ea typeface="+mn-ea"/>
            <a:cs typeface="Arial" pitchFamily="34" charset="0"/>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38100</xdr:colOff>
      <xdr:row>5</xdr:row>
      <xdr:rowOff>119062</xdr:rowOff>
    </xdr:from>
    <xdr:to>
      <xdr:col>19</xdr:col>
      <xdr:colOff>581025</xdr:colOff>
      <xdr:row>20</xdr:row>
      <xdr:rowOff>152400</xdr:rowOff>
    </xdr:to>
    <xdr:graphicFrame macro="">
      <xdr:nvGraphicFramePr>
        <xdr:cNvPr id="2" name="Gráfico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5</xdr:col>
      <xdr:colOff>152400</xdr:colOff>
      <xdr:row>35</xdr:row>
      <xdr:rowOff>161924</xdr:rowOff>
    </xdr:from>
    <xdr:to>
      <xdr:col>5</xdr:col>
      <xdr:colOff>476249</xdr:colOff>
      <xdr:row>37</xdr:row>
      <xdr:rowOff>57149</xdr:rowOff>
    </xdr:to>
    <xdr:sp macro="" textlink="">
      <xdr:nvSpPr>
        <xdr:cNvPr id="2" name="CuadroTexto 1">
          <a:extLst>
            <a:ext uri="{FF2B5EF4-FFF2-40B4-BE49-F238E27FC236}">
              <a16:creationId xmlns:a16="http://schemas.microsoft.com/office/drawing/2014/main" id="{00000000-0008-0000-2100-000002000000}"/>
            </a:ext>
          </a:extLst>
        </xdr:cNvPr>
        <xdr:cNvSpPr txBox="1"/>
      </xdr:nvSpPr>
      <xdr:spPr>
        <a:xfrm>
          <a:off x="5238750" y="6829424"/>
          <a:ext cx="323849" cy="276225"/>
        </a:xfrm>
        <a:prstGeom prst="rect">
          <a:avLst/>
        </a:prstGeom>
        <a:solidFill>
          <a:srgbClr val="D8F1FA"/>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sz="850">
            <a:latin typeface="Calibri" panose="020F0502020204030204" pitchFamily="34" charset="0"/>
            <a:cs typeface="Calibri" panose="020F0502020204030204" pitchFamily="34" charset="0"/>
          </a:endParaRPr>
        </a:p>
      </xdr:txBody>
    </xdr:sp>
    <xdr:clientData/>
  </xdr:twoCellAnchor>
  <xdr:twoCellAnchor>
    <xdr:from>
      <xdr:col>4</xdr:col>
      <xdr:colOff>670363</xdr:colOff>
      <xdr:row>3</xdr:row>
      <xdr:rowOff>107731</xdr:rowOff>
    </xdr:from>
    <xdr:to>
      <xdr:col>17</xdr:col>
      <xdr:colOff>32188</xdr:colOff>
      <xdr:row>33</xdr:row>
      <xdr:rowOff>79156</xdr:rowOff>
    </xdr:to>
    <xdr:grpSp>
      <xdr:nvGrpSpPr>
        <xdr:cNvPr id="32" name="Grupo 2">
          <a:extLst>
            <a:ext uri="{FF2B5EF4-FFF2-40B4-BE49-F238E27FC236}">
              <a16:creationId xmlns:a16="http://schemas.microsoft.com/office/drawing/2014/main" id="{00000000-0008-0000-2100-000020000000}"/>
            </a:ext>
          </a:extLst>
        </xdr:cNvPr>
        <xdr:cNvGrpSpPr/>
      </xdr:nvGrpSpPr>
      <xdr:grpSpPr>
        <a:xfrm>
          <a:off x="4996301" y="679231"/>
          <a:ext cx="9267825" cy="5686425"/>
          <a:chOff x="0" y="1647825"/>
          <a:chExt cx="9267825" cy="5686425"/>
        </a:xfrm>
      </xdr:grpSpPr>
      <xdr:grpSp>
        <xdr:nvGrpSpPr>
          <xdr:cNvPr id="33" name="Grupo 3">
            <a:extLst>
              <a:ext uri="{FF2B5EF4-FFF2-40B4-BE49-F238E27FC236}">
                <a16:creationId xmlns:a16="http://schemas.microsoft.com/office/drawing/2014/main" id="{00000000-0008-0000-2100-000021000000}"/>
              </a:ext>
            </a:extLst>
          </xdr:cNvPr>
          <xdr:cNvGrpSpPr/>
        </xdr:nvGrpSpPr>
        <xdr:grpSpPr>
          <a:xfrm>
            <a:off x="0" y="1647825"/>
            <a:ext cx="9267825" cy="5686425"/>
            <a:chOff x="4505325" y="571499"/>
            <a:chExt cx="9267825" cy="5686425"/>
          </a:xfrm>
        </xdr:grpSpPr>
        <xdr:grpSp>
          <xdr:nvGrpSpPr>
            <xdr:cNvPr id="34" name="Grupo 6">
              <a:extLst>
                <a:ext uri="{FF2B5EF4-FFF2-40B4-BE49-F238E27FC236}">
                  <a16:creationId xmlns:a16="http://schemas.microsoft.com/office/drawing/2014/main" id="{00000000-0008-0000-2100-000022000000}"/>
                </a:ext>
              </a:extLst>
            </xdr:cNvPr>
            <xdr:cNvGrpSpPr/>
          </xdr:nvGrpSpPr>
          <xdr:grpSpPr>
            <a:xfrm>
              <a:off x="4505325" y="571499"/>
              <a:ext cx="9267825" cy="5686425"/>
              <a:chOff x="4533900" y="571499"/>
              <a:chExt cx="9267825" cy="5686425"/>
            </a:xfrm>
          </xdr:grpSpPr>
          <xdr:grpSp>
            <xdr:nvGrpSpPr>
              <xdr:cNvPr id="35" name="Grupo 9">
                <a:extLst>
                  <a:ext uri="{FF2B5EF4-FFF2-40B4-BE49-F238E27FC236}">
                    <a16:creationId xmlns:a16="http://schemas.microsoft.com/office/drawing/2014/main" id="{00000000-0008-0000-2100-000023000000}"/>
                  </a:ext>
                </a:extLst>
              </xdr:cNvPr>
              <xdr:cNvGrpSpPr/>
            </xdr:nvGrpSpPr>
            <xdr:grpSpPr>
              <a:xfrm>
                <a:off x="4533900" y="571499"/>
                <a:ext cx="9267825" cy="5686425"/>
                <a:chOff x="4533900" y="571499"/>
                <a:chExt cx="9267825" cy="5686425"/>
              </a:xfrm>
            </xdr:grpSpPr>
            <xdr:grpSp>
              <xdr:nvGrpSpPr>
                <xdr:cNvPr id="36" name="Grupo 11">
                  <a:extLst>
                    <a:ext uri="{FF2B5EF4-FFF2-40B4-BE49-F238E27FC236}">
                      <a16:creationId xmlns:a16="http://schemas.microsoft.com/office/drawing/2014/main" id="{00000000-0008-0000-2100-000024000000}"/>
                    </a:ext>
                  </a:extLst>
                </xdr:cNvPr>
                <xdr:cNvGrpSpPr/>
              </xdr:nvGrpSpPr>
              <xdr:grpSpPr>
                <a:xfrm>
                  <a:off x="4533900" y="571499"/>
                  <a:ext cx="9267825" cy="5686425"/>
                  <a:chOff x="4533900" y="571499"/>
                  <a:chExt cx="9267825" cy="5686425"/>
                </a:xfrm>
              </xdr:grpSpPr>
              <xdr:grpSp>
                <xdr:nvGrpSpPr>
                  <xdr:cNvPr id="37" name="Grupo 13">
                    <a:extLst>
                      <a:ext uri="{FF2B5EF4-FFF2-40B4-BE49-F238E27FC236}">
                        <a16:creationId xmlns:a16="http://schemas.microsoft.com/office/drawing/2014/main" id="{00000000-0008-0000-2100-000025000000}"/>
                      </a:ext>
                    </a:extLst>
                  </xdr:cNvPr>
                  <xdr:cNvGrpSpPr/>
                </xdr:nvGrpSpPr>
                <xdr:grpSpPr>
                  <a:xfrm>
                    <a:off x="4533900" y="571499"/>
                    <a:ext cx="9267825" cy="5686425"/>
                    <a:chOff x="4533900" y="571499"/>
                    <a:chExt cx="9267825" cy="5686425"/>
                  </a:xfrm>
                </xdr:grpSpPr>
                <xdr:grpSp>
                  <xdr:nvGrpSpPr>
                    <xdr:cNvPr id="38" name="Grupo 15">
                      <a:extLst>
                        <a:ext uri="{FF2B5EF4-FFF2-40B4-BE49-F238E27FC236}">
                          <a16:creationId xmlns:a16="http://schemas.microsoft.com/office/drawing/2014/main" id="{00000000-0008-0000-2100-000026000000}"/>
                        </a:ext>
                      </a:extLst>
                    </xdr:cNvPr>
                    <xdr:cNvGrpSpPr/>
                  </xdr:nvGrpSpPr>
                  <xdr:grpSpPr>
                    <a:xfrm>
                      <a:off x="4533900" y="571499"/>
                      <a:ext cx="9267825" cy="5686425"/>
                      <a:chOff x="4533900" y="571499"/>
                      <a:chExt cx="9267825" cy="5686425"/>
                    </a:xfrm>
                  </xdr:grpSpPr>
                  <xdr:grpSp>
                    <xdr:nvGrpSpPr>
                      <xdr:cNvPr id="39" name="Grupo 18">
                        <a:extLst>
                          <a:ext uri="{FF2B5EF4-FFF2-40B4-BE49-F238E27FC236}">
                            <a16:creationId xmlns:a16="http://schemas.microsoft.com/office/drawing/2014/main" id="{00000000-0008-0000-2100-000027000000}"/>
                          </a:ext>
                        </a:extLst>
                      </xdr:cNvPr>
                      <xdr:cNvGrpSpPr/>
                    </xdr:nvGrpSpPr>
                    <xdr:grpSpPr>
                      <a:xfrm>
                        <a:off x="4533900" y="571499"/>
                        <a:ext cx="9267825" cy="5686425"/>
                        <a:chOff x="4533900" y="571499"/>
                        <a:chExt cx="9267825" cy="5686425"/>
                      </a:xfrm>
                    </xdr:grpSpPr>
                    <mc:AlternateContent xmlns:mc="http://schemas.openxmlformats.org/markup-compatibility/2006">
                      <mc:Choice xmlns:cx4="http://schemas.microsoft.com/office/drawing/2016/5/10/chartex" Requires="cx4">
                        <xdr:graphicFrame macro="">
                          <xdr:nvGraphicFramePr>
                            <xdr:cNvPr id="40" name="Gráfico 20">
                              <a:extLst>
                                <a:ext uri="{FF2B5EF4-FFF2-40B4-BE49-F238E27FC236}">
                                  <a16:creationId xmlns:a16="http://schemas.microsoft.com/office/drawing/2014/main" id="{155F5D82-F5AC-7D91-EE1C-3FF01ACCF6A4}"/>
                                </a:ext>
                              </a:extLst>
                            </xdr:cNvPr>
                            <xdr:cNvGraphicFramePr/>
                          </xdr:nvGraphicFramePr>
                          <xdr:xfrm>
                            <a:off x="4533900" y="571499"/>
                            <a:ext cx="9267825" cy="5686425"/>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4533900" y="571499"/>
                              <a:ext cx="9267825" cy="5686425"/>
                            </a:xfrm>
                            <a:prstGeom prst="rect">
                              <a:avLst/>
                            </a:prstGeom>
                            <a:solidFill>
                              <a:prstClr val="white"/>
                            </a:solidFill>
                            <a:ln w="1">
                              <a:solidFill>
                                <a:prstClr val="green"/>
                              </a:solidFill>
                            </a:ln>
                          </xdr:spPr>
                          <xdr:txBody>
                            <a:bodyPr vertOverflow="clip" horzOverflow="clip"/>
                            <a:lstStyle/>
                            <a:p>
                              <a:r>
                                <a:rPr lang="es-DO" sz="1100"/>
                                <a:t>Este gráfico no está disponible en su versión de Excel.
Si edita esta forma o guarda el libro en un formato de archivo diferente, el gráfico no se podrá utilizar.</a:t>
                              </a:r>
                            </a:p>
                          </xdr:txBody>
                        </xdr:sp>
                      </mc:Fallback>
                    </mc:AlternateContent>
                    <xdr:sp macro="" textlink="">
                      <xdr:nvSpPr>
                        <xdr:cNvPr id="41" name="CuadroTexto 21">
                          <a:extLst>
                            <a:ext uri="{FF2B5EF4-FFF2-40B4-BE49-F238E27FC236}">
                              <a16:creationId xmlns:a16="http://schemas.microsoft.com/office/drawing/2014/main" id="{00000000-0008-0000-2100-000029000000}"/>
                            </a:ext>
                          </a:extLst>
                        </xdr:cNvPr>
                        <xdr:cNvSpPr txBox="1"/>
                      </xdr:nvSpPr>
                      <xdr:spPr>
                        <a:xfrm>
                          <a:off x="5915024" y="3971924"/>
                          <a:ext cx="323849" cy="276225"/>
                        </a:xfrm>
                        <a:prstGeom prst="rect">
                          <a:avLst/>
                        </a:prstGeom>
                        <a:solidFill>
                          <a:srgbClr val="D8F1FA"/>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sz="850">
                            <a:latin typeface="Avenir Next LT Pro" panose="020B0504020202020204" pitchFamily="34" charset="0"/>
                            <a:cs typeface="Calibri" panose="020F0502020204030204" pitchFamily="34" charset="0"/>
                          </a:endParaRPr>
                        </a:p>
                      </xdr:txBody>
                    </xdr:sp>
                  </xdr:grpSp>
                  <xdr:sp macro="" textlink="">
                    <xdr:nvSpPr>
                      <xdr:cNvPr id="42" name="CuadroTexto 19">
                        <a:extLst>
                          <a:ext uri="{FF2B5EF4-FFF2-40B4-BE49-F238E27FC236}">
                            <a16:creationId xmlns:a16="http://schemas.microsoft.com/office/drawing/2014/main" id="{00000000-0008-0000-2100-00002A000000}"/>
                          </a:ext>
                        </a:extLst>
                      </xdr:cNvPr>
                      <xdr:cNvSpPr txBox="1"/>
                    </xdr:nvSpPr>
                    <xdr:spPr>
                      <a:xfrm>
                        <a:off x="5810250" y="3914775"/>
                        <a:ext cx="390524" cy="276225"/>
                      </a:xfrm>
                      <a:prstGeom prst="rect">
                        <a:avLst/>
                      </a:prstGeom>
                      <a:solidFill>
                        <a:srgbClr val="D8F1FA"/>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sz="850">
                          <a:latin typeface="Avenir Next LT Pro" panose="020B0504020202020204" pitchFamily="34" charset="0"/>
                          <a:cs typeface="Calibri" panose="020F0502020204030204" pitchFamily="34" charset="0"/>
                        </a:endParaRPr>
                      </a:p>
                    </xdr:txBody>
                  </xdr:sp>
                </xdr:grpSp>
                <xdr:sp macro="" textlink="">
                  <xdr:nvSpPr>
                    <xdr:cNvPr id="43" name="CuadroTexto 16">
                      <a:extLst>
                        <a:ext uri="{FF2B5EF4-FFF2-40B4-BE49-F238E27FC236}">
                          <a16:creationId xmlns:a16="http://schemas.microsoft.com/office/drawing/2014/main" id="{00000000-0008-0000-2100-00002B000000}"/>
                        </a:ext>
                      </a:extLst>
                    </xdr:cNvPr>
                    <xdr:cNvSpPr txBox="1"/>
                  </xdr:nvSpPr>
                  <xdr:spPr>
                    <a:xfrm>
                      <a:off x="5730437" y="4069146"/>
                      <a:ext cx="107632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850">
                          <a:latin typeface="+mn-lt"/>
                          <a:cs typeface="Calibri" panose="020F0502020204030204" pitchFamily="34" charset="0"/>
                        </a:rPr>
                        <a:t>Independencia</a:t>
                      </a:r>
                    </a:p>
                  </xdr:txBody>
                </xdr:sp>
                <xdr:sp macro="" textlink="">
                  <xdr:nvSpPr>
                    <xdr:cNvPr id="44" name="CuadroTexto 17">
                      <a:extLst>
                        <a:ext uri="{FF2B5EF4-FFF2-40B4-BE49-F238E27FC236}">
                          <a16:creationId xmlns:a16="http://schemas.microsoft.com/office/drawing/2014/main" id="{00000000-0008-0000-2100-00002C000000}"/>
                        </a:ext>
                      </a:extLst>
                    </xdr:cNvPr>
                    <xdr:cNvSpPr txBox="1"/>
                  </xdr:nvSpPr>
                  <xdr:spPr>
                    <a:xfrm>
                      <a:off x="8583340" y="1571953"/>
                      <a:ext cx="107632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850">
                          <a:latin typeface="+mn-lt"/>
                          <a:cs typeface="Calibri" panose="020F0502020204030204" pitchFamily="34" charset="0"/>
                        </a:rPr>
                        <a:t>Espaillat</a:t>
                      </a:r>
                    </a:p>
                  </xdr:txBody>
                </xdr:sp>
              </xdr:grpSp>
              <xdr:sp macro="" textlink="">
                <xdr:nvSpPr>
                  <xdr:cNvPr id="45" name="CuadroTexto 14">
                    <a:extLst>
                      <a:ext uri="{FF2B5EF4-FFF2-40B4-BE49-F238E27FC236}">
                        <a16:creationId xmlns:a16="http://schemas.microsoft.com/office/drawing/2014/main" id="{00000000-0008-0000-2100-00002D000000}"/>
                      </a:ext>
                    </a:extLst>
                  </xdr:cNvPr>
                  <xdr:cNvSpPr txBox="1"/>
                </xdr:nvSpPr>
                <xdr:spPr>
                  <a:xfrm>
                    <a:off x="8284450" y="2076778"/>
                    <a:ext cx="117584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850">
                        <a:latin typeface="+mn-lt"/>
                        <a:cs typeface="Calibri" panose="020F0502020204030204" pitchFamily="34" charset="0"/>
                      </a:rPr>
                      <a:t>Hermanas</a:t>
                    </a:r>
                    <a:r>
                      <a:rPr lang="es-DO" sz="850" baseline="0">
                        <a:latin typeface="+mn-lt"/>
                        <a:cs typeface="Calibri" panose="020F0502020204030204" pitchFamily="34" charset="0"/>
                      </a:rPr>
                      <a:t> Mirabal</a:t>
                    </a:r>
                    <a:endParaRPr lang="es-DO" sz="850">
                      <a:latin typeface="+mn-lt"/>
                      <a:cs typeface="Calibri" panose="020F0502020204030204" pitchFamily="34" charset="0"/>
                    </a:endParaRPr>
                  </a:p>
                </xdr:txBody>
              </xdr:sp>
            </xdr:grpSp>
            <xdr:sp macro="" textlink="">
              <xdr:nvSpPr>
                <xdr:cNvPr id="46" name="CuadroTexto 12">
                  <a:extLst>
                    <a:ext uri="{FF2B5EF4-FFF2-40B4-BE49-F238E27FC236}">
                      <a16:creationId xmlns:a16="http://schemas.microsoft.com/office/drawing/2014/main" id="{00000000-0008-0000-2100-00002E000000}"/>
                    </a:ext>
                  </a:extLst>
                </xdr:cNvPr>
                <xdr:cNvSpPr txBox="1"/>
              </xdr:nvSpPr>
              <xdr:spPr>
                <a:xfrm>
                  <a:off x="11378434" y="3997870"/>
                  <a:ext cx="367861" cy="177363"/>
                </a:xfrm>
                <a:prstGeom prst="rect">
                  <a:avLst/>
                </a:prstGeom>
                <a:solidFill>
                  <a:srgbClr val="D0ECF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sz="850">
                    <a:latin typeface="Avenir Next LT Pro" panose="020B0504020202020204" pitchFamily="34" charset="0"/>
                    <a:cs typeface="Calibri" panose="020F0502020204030204" pitchFamily="34" charset="0"/>
                  </a:endParaRPr>
                </a:p>
              </xdr:txBody>
            </xdr:sp>
          </xdr:grpSp>
          <xdr:sp macro="" textlink="">
            <xdr:nvSpPr>
              <xdr:cNvPr id="47" name="CuadroTexto 10">
                <a:extLst>
                  <a:ext uri="{FF2B5EF4-FFF2-40B4-BE49-F238E27FC236}">
                    <a16:creationId xmlns:a16="http://schemas.microsoft.com/office/drawing/2014/main" id="{00000000-0008-0000-2100-00002F000000}"/>
                  </a:ext>
                </a:extLst>
              </xdr:cNvPr>
              <xdr:cNvSpPr txBox="1"/>
            </xdr:nvSpPr>
            <xdr:spPr>
              <a:xfrm>
                <a:off x="11209611" y="3932183"/>
                <a:ext cx="674633" cy="4138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DO" sz="850">
                    <a:latin typeface="+mn-lt"/>
                    <a:cs typeface="Calibri" panose="020F0502020204030204" pitchFamily="34" charset="0"/>
                  </a:rPr>
                  <a:t>La Romana</a:t>
                </a:r>
              </a:p>
              <a:p>
                <a:pPr algn="ctr"/>
                <a:r>
                  <a:rPr lang="es-DO" sz="850">
                    <a:latin typeface="+mn-lt"/>
                    <a:cs typeface="Calibri" panose="020F0502020204030204" pitchFamily="34" charset="0"/>
                  </a:rPr>
                  <a:t>1,022</a:t>
                </a:r>
              </a:p>
            </xdr:txBody>
          </xdr:sp>
        </xdr:grpSp>
        <xdr:sp macro="" textlink="">
          <xdr:nvSpPr>
            <xdr:cNvPr id="48" name="CuadroTexto 7">
              <a:extLst>
                <a:ext uri="{FF2B5EF4-FFF2-40B4-BE49-F238E27FC236}">
                  <a16:creationId xmlns:a16="http://schemas.microsoft.com/office/drawing/2014/main" id="{00000000-0008-0000-2100-000030000000}"/>
                </a:ext>
              </a:extLst>
            </xdr:cNvPr>
            <xdr:cNvSpPr txBox="1"/>
          </xdr:nvSpPr>
          <xdr:spPr>
            <a:xfrm>
              <a:off x="10287000" y="2286000"/>
              <a:ext cx="107632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850">
                  <a:latin typeface="+mn-lt"/>
                  <a:cs typeface="Calibri" panose="020F0502020204030204" pitchFamily="34" charset="0"/>
                </a:rPr>
                <a:t>Samaná</a:t>
              </a:r>
            </a:p>
          </xdr:txBody>
        </xdr:sp>
        <xdr:sp macro="" textlink="">
          <xdr:nvSpPr>
            <xdr:cNvPr id="49" name="CuadroTexto 8">
              <a:extLst>
                <a:ext uri="{FF2B5EF4-FFF2-40B4-BE49-F238E27FC236}">
                  <a16:creationId xmlns:a16="http://schemas.microsoft.com/office/drawing/2014/main" id="{00000000-0008-0000-2100-000031000000}"/>
                </a:ext>
              </a:extLst>
            </xdr:cNvPr>
            <xdr:cNvSpPr txBox="1"/>
          </xdr:nvSpPr>
          <xdr:spPr>
            <a:xfrm>
              <a:off x="9412671" y="3867149"/>
              <a:ext cx="107632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850">
                  <a:solidFill>
                    <a:schemeClr val="bg1"/>
                  </a:solidFill>
                  <a:latin typeface="+mn-lt"/>
                  <a:cs typeface="Calibri" panose="020F0502020204030204" pitchFamily="34" charset="0"/>
                </a:rPr>
                <a:t>Santo</a:t>
              </a:r>
              <a:r>
                <a:rPr lang="es-DO" sz="850" baseline="0">
                  <a:solidFill>
                    <a:schemeClr val="bg1"/>
                  </a:solidFill>
                  <a:latin typeface="+mn-lt"/>
                  <a:cs typeface="Calibri" panose="020F0502020204030204" pitchFamily="34" charset="0"/>
                </a:rPr>
                <a:t> Domingo</a:t>
              </a:r>
            </a:p>
            <a:p>
              <a:endParaRPr lang="es-DO" sz="850">
                <a:latin typeface="+mn-lt"/>
                <a:cs typeface="Calibri" panose="020F0502020204030204" pitchFamily="34" charset="0"/>
              </a:endParaRPr>
            </a:p>
          </xdr:txBody>
        </xdr:sp>
      </xdr:grpSp>
      <xdr:sp macro="" textlink="">
        <xdr:nvSpPr>
          <xdr:cNvPr id="50" name="CuadroTexto 4">
            <a:extLst>
              <a:ext uri="{FF2B5EF4-FFF2-40B4-BE49-F238E27FC236}">
                <a16:creationId xmlns:a16="http://schemas.microsoft.com/office/drawing/2014/main" id="{00000000-0008-0000-2100-000032000000}"/>
              </a:ext>
            </a:extLst>
          </xdr:cNvPr>
          <xdr:cNvSpPr txBox="1"/>
        </xdr:nvSpPr>
        <xdr:spPr>
          <a:xfrm>
            <a:off x="4914900" y="5238750"/>
            <a:ext cx="107632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850">
                <a:latin typeface="+mn-lt"/>
                <a:cs typeface="Calibri" panose="020F0502020204030204" pitchFamily="34" charset="0"/>
              </a:rPr>
              <a:t>4,915.9 </a:t>
            </a:r>
          </a:p>
        </xdr:txBody>
      </xdr:sp>
      <xdr:sp macro="" textlink="">
        <xdr:nvSpPr>
          <xdr:cNvPr id="51" name="CuadroTexto 5">
            <a:extLst>
              <a:ext uri="{FF2B5EF4-FFF2-40B4-BE49-F238E27FC236}">
                <a16:creationId xmlns:a16="http://schemas.microsoft.com/office/drawing/2014/main" id="{00000000-0008-0000-2100-000033000000}"/>
              </a:ext>
            </a:extLst>
          </xdr:cNvPr>
          <xdr:cNvSpPr txBox="1"/>
        </xdr:nvSpPr>
        <xdr:spPr>
          <a:xfrm>
            <a:off x="4668892" y="5362575"/>
            <a:ext cx="107632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DO" sz="850">
                <a:latin typeface="+mn-lt"/>
                <a:cs typeface="Calibri" panose="020F0502020204030204" pitchFamily="34" charset="0"/>
              </a:rPr>
              <a:t>Distrito Nacional</a:t>
            </a:r>
          </a:p>
        </xdr:txBody>
      </xdr:sp>
    </xdr:grpSp>
    <xdr:clientData/>
  </xdr:twoCellAnchor>
  <xdr:twoCellAnchor>
    <xdr:from>
      <xdr:col>7</xdr:col>
      <xdr:colOff>663466</xdr:colOff>
      <xdr:row>24</xdr:row>
      <xdr:rowOff>118240</xdr:rowOff>
    </xdr:from>
    <xdr:to>
      <xdr:col>8</xdr:col>
      <xdr:colOff>381000</xdr:colOff>
      <xdr:row>25</xdr:row>
      <xdr:rowOff>65689</xdr:rowOff>
    </xdr:to>
    <xdr:sp macro="" textlink="">
      <xdr:nvSpPr>
        <xdr:cNvPr id="23" name="TextBox 3">
          <a:extLst>
            <a:ext uri="{FF2B5EF4-FFF2-40B4-BE49-F238E27FC236}">
              <a16:creationId xmlns:a16="http://schemas.microsoft.com/office/drawing/2014/main" id="{00000000-0008-0000-2100-000017000000}"/>
            </a:ext>
          </a:extLst>
        </xdr:cNvPr>
        <xdr:cNvSpPr txBox="1"/>
      </xdr:nvSpPr>
      <xdr:spPr>
        <a:xfrm>
          <a:off x="7273816" y="4690240"/>
          <a:ext cx="479534" cy="137949"/>
        </a:xfrm>
        <a:prstGeom prst="rect">
          <a:avLst/>
        </a:prstGeom>
        <a:solidFill>
          <a:srgbClr val="D0ECF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sz="1100"/>
        </a:p>
      </xdr:txBody>
    </xdr:sp>
    <xdr:clientData/>
  </xdr:twoCellAnchor>
  <xdr:twoCellAnchor>
    <xdr:from>
      <xdr:col>11</xdr:col>
      <xdr:colOff>131380</xdr:colOff>
      <xdr:row>10</xdr:row>
      <xdr:rowOff>131379</xdr:rowOff>
    </xdr:from>
    <xdr:to>
      <xdr:col>11</xdr:col>
      <xdr:colOff>492673</xdr:colOff>
      <xdr:row>11</xdr:row>
      <xdr:rowOff>164224</xdr:rowOff>
    </xdr:to>
    <xdr:sp macro="" textlink="">
      <xdr:nvSpPr>
        <xdr:cNvPr id="24" name="TextBox 7">
          <a:extLst>
            <a:ext uri="{FF2B5EF4-FFF2-40B4-BE49-F238E27FC236}">
              <a16:creationId xmlns:a16="http://schemas.microsoft.com/office/drawing/2014/main" id="{00000000-0008-0000-2100-000018000000}"/>
            </a:ext>
          </a:extLst>
        </xdr:cNvPr>
        <xdr:cNvSpPr txBox="1"/>
      </xdr:nvSpPr>
      <xdr:spPr>
        <a:xfrm>
          <a:off x="9789730" y="2036379"/>
          <a:ext cx="361293" cy="223345"/>
        </a:xfrm>
        <a:prstGeom prst="rect">
          <a:avLst/>
        </a:prstGeom>
        <a:solidFill>
          <a:srgbClr val="C1E3F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sz="1100"/>
        </a:p>
      </xdr:txBody>
    </xdr:sp>
    <xdr:clientData/>
  </xdr:twoCellAnchor>
  <xdr:twoCellAnchor>
    <xdr:from>
      <xdr:col>11</xdr:col>
      <xdr:colOff>32846</xdr:colOff>
      <xdr:row>10</xdr:row>
      <xdr:rowOff>78828</xdr:rowOff>
    </xdr:from>
    <xdr:to>
      <xdr:col>12</xdr:col>
      <xdr:colOff>407278</xdr:colOff>
      <xdr:row>12</xdr:row>
      <xdr:rowOff>157656</xdr:rowOff>
    </xdr:to>
    <xdr:sp macro="" textlink="">
      <xdr:nvSpPr>
        <xdr:cNvPr id="25" name="TextBox 23">
          <a:extLst>
            <a:ext uri="{FF2B5EF4-FFF2-40B4-BE49-F238E27FC236}">
              <a16:creationId xmlns:a16="http://schemas.microsoft.com/office/drawing/2014/main" id="{00000000-0008-0000-2100-000019000000}"/>
            </a:ext>
          </a:extLst>
        </xdr:cNvPr>
        <xdr:cNvSpPr txBox="1"/>
      </xdr:nvSpPr>
      <xdr:spPr>
        <a:xfrm>
          <a:off x="9691196" y="1983828"/>
          <a:ext cx="1136432" cy="4598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850">
              <a:latin typeface="+mn-lt"/>
            </a:rPr>
            <a:t>María</a:t>
          </a:r>
          <a:r>
            <a:rPr lang="es-DO" sz="850" baseline="0">
              <a:latin typeface="+mn-lt"/>
            </a:rPr>
            <a:t> Trinidad Sánchez</a:t>
          </a:r>
          <a:endParaRPr lang="es-DO" sz="850">
            <a:latin typeface="+mn-lt"/>
          </a:endParaRPr>
        </a:p>
      </xdr:txBody>
    </xdr:sp>
    <xdr:clientData/>
  </xdr:twoCellAnchor>
  <xdr:twoCellAnchor>
    <xdr:from>
      <xdr:col>12</xdr:col>
      <xdr:colOff>426982</xdr:colOff>
      <xdr:row>20</xdr:row>
      <xdr:rowOff>6569</xdr:rowOff>
    </xdr:from>
    <xdr:to>
      <xdr:col>12</xdr:col>
      <xdr:colOff>650327</xdr:colOff>
      <xdr:row>21</xdr:row>
      <xdr:rowOff>72259</xdr:rowOff>
    </xdr:to>
    <xdr:sp macro="" textlink="">
      <xdr:nvSpPr>
        <xdr:cNvPr id="26" name="TextBox 33">
          <a:extLst>
            <a:ext uri="{FF2B5EF4-FFF2-40B4-BE49-F238E27FC236}">
              <a16:creationId xmlns:a16="http://schemas.microsoft.com/office/drawing/2014/main" id="{00000000-0008-0000-2100-00001A000000}"/>
            </a:ext>
          </a:extLst>
        </xdr:cNvPr>
        <xdr:cNvSpPr txBox="1"/>
      </xdr:nvSpPr>
      <xdr:spPr>
        <a:xfrm>
          <a:off x="10847332" y="3816569"/>
          <a:ext cx="223345" cy="256190"/>
        </a:xfrm>
        <a:prstGeom prst="rect">
          <a:avLst/>
        </a:prstGeom>
        <a:solidFill>
          <a:srgbClr val="C7E7F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sz="1100"/>
        </a:p>
      </xdr:txBody>
    </xdr:sp>
    <xdr:clientData/>
  </xdr:twoCellAnchor>
  <xdr:twoCellAnchor>
    <xdr:from>
      <xdr:col>13</xdr:col>
      <xdr:colOff>32845</xdr:colOff>
      <xdr:row>17</xdr:row>
      <xdr:rowOff>173420</xdr:rowOff>
    </xdr:from>
    <xdr:to>
      <xdr:col>13</xdr:col>
      <xdr:colOff>183931</xdr:colOff>
      <xdr:row>19</xdr:row>
      <xdr:rowOff>27590</xdr:rowOff>
    </xdr:to>
    <xdr:sp macro="" textlink="">
      <xdr:nvSpPr>
        <xdr:cNvPr id="27" name="TextBox 34">
          <a:extLst>
            <a:ext uri="{FF2B5EF4-FFF2-40B4-BE49-F238E27FC236}">
              <a16:creationId xmlns:a16="http://schemas.microsoft.com/office/drawing/2014/main" id="{00000000-0008-0000-2100-00001B000000}"/>
            </a:ext>
          </a:extLst>
        </xdr:cNvPr>
        <xdr:cNvSpPr txBox="1"/>
      </xdr:nvSpPr>
      <xdr:spPr>
        <a:xfrm>
          <a:off x="11215195" y="3411920"/>
          <a:ext cx="151086" cy="235170"/>
        </a:xfrm>
        <a:prstGeom prst="rect">
          <a:avLst/>
        </a:prstGeom>
        <a:solidFill>
          <a:srgbClr val="CEEBF5"/>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sz="1100"/>
        </a:p>
      </xdr:txBody>
    </xdr:sp>
    <xdr:clientData/>
  </xdr:twoCellAnchor>
  <xdr:twoCellAnchor>
    <xdr:from>
      <xdr:col>12</xdr:col>
      <xdr:colOff>518949</xdr:colOff>
      <xdr:row>18</xdr:row>
      <xdr:rowOff>72258</xdr:rowOff>
    </xdr:from>
    <xdr:to>
      <xdr:col>13</xdr:col>
      <xdr:colOff>591207</xdr:colOff>
      <xdr:row>20</xdr:row>
      <xdr:rowOff>118241</xdr:rowOff>
    </xdr:to>
    <xdr:sp macro="" textlink="">
      <xdr:nvSpPr>
        <xdr:cNvPr id="28" name="TextBox 35">
          <a:extLst>
            <a:ext uri="{FF2B5EF4-FFF2-40B4-BE49-F238E27FC236}">
              <a16:creationId xmlns:a16="http://schemas.microsoft.com/office/drawing/2014/main" id="{00000000-0008-0000-2100-00001C000000}"/>
            </a:ext>
          </a:extLst>
        </xdr:cNvPr>
        <xdr:cNvSpPr txBox="1"/>
      </xdr:nvSpPr>
      <xdr:spPr>
        <a:xfrm>
          <a:off x="10939299" y="3501258"/>
          <a:ext cx="834258" cy="426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850">
              <a:latin typeface="+mn-lt"/>
            </a:rPr>
            <a:t>Hato</a:t>
          </a:r>
          <a:r>
            <a:rPr lang="es-DO" sz="850" baseline="0">
              <a:latin typeface="+mn-lt"/>
            </a:rPr>
            <a:t> Mayor</a:t>
          </a:r>
          <a:endParaRPr lang="es-DO" sz="850">
            <a:latin typeface="+mn-lt"/>
          </a:endParaRPr>
        </a:p>
      </xdr:txBody>
    </xdr:sp>
    <xdr:clientData/>
  </xdr:twoCellAnchor>
  <xdr:twoCellAnchor>
    <xdr:from>
      <xdr:col>12</xdr:col>
      <xdr:colOff>204952</xdr:colOff>
      <xdr:row>20</xdr:row>
      <xdr:rowOff>112985</xdr:rowOff>
    </xdr:from>
    <xdr:to>
      <xdr:col>14</xdr:col>
      <xdr:colOff>19707</xdr:colOff>
      <xdr:row>22</xdr:row>
      <xdr:rowOff>158968</xdr:rowOff>
    </xdr:to>
    <xdr:sp macro="" textlink="">
      <xdr:nvSpPr>
        <xdr:cNvPr id="29" name="TextBox 36">
          <a:extLst>
            <a:ext uri="{FF2B5EF4-FFF2-40B4-BE49-F238E27FC236}">
              <a16:creationId xmlns:a16="http://schemas.microsoft.com/office/drawing/2014/main" id="{00000000-0008-0000-2100-00001D000000}"/>
            </a:ext>
          </a:extLst>
        </xdr:cNvPr>
        <xdr:cNvSpPr txBox="1"/>
      </xdr:nvSpPr>
      <xdr:spPr>
        <a:xfrm>
          <a:off x="10625302" y="3922985"/>
          <a:ext cx="1338755" cy="426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850">
              <a:latin typeface="+mn-lt"/>
            </a:rPr>
            <a:t>San Pedro de Macorís</a:t>
          </a:r>
        </a:p>
      </xdr:txBody>
    </xdr:sp>
    <xdr:clientData/>
  </xdr:twoCellAnchor>
  <xdr:twoCellAnchor>
    <xdr:from>
      <xdr:col>10</xdr:col>
      <xdr:colOff>19707</xdr:colOff>
      <xdr:row>16</xdr:row>
      <xdr:rowOff>98534</xdr:rowOff>
    </xdr:from>
    <xdr:to>
      <xdr:col>10</xdr:col>
      <xdr:colOff>367862</xdr:colOff>
      <xdr:row>17</xdr:row>
      <xdr:rowOff>144517</xdr:rowOff>
    </xdr:to>
    <xdr:sp macro="" textlink="">
      <xdr:nvSpPr>
        <xdr:cNvPr id="30" name="TextBox 37">
          <a:extLst>
            <a:ext uri="{FF2B5EF4-FFF2-40B4-BE49-F238E27FC236}">
              <a16:creationId xmlns:a16="http://schemas.microsoft.com/office/drawing/2014/main" id="{00000000-0008-0000-2100-00001E000000}"/>
            </a:ext>
          </a:extLst>
        </xdr:cNvPr>
        <xdr:cNvSpPr txBox="1"/>
      </xdr:nvSpPr>
      <xdr:spPr>
        <a:xfrm>
          <a:off x="8916057" y="3146534"/>
          <a:ext cx="348155" cy="236483"/>
        </a:xfrm>
        <a:prstGeom prst="rect">
          <a:avLst/>
        </a:prstGeom>
        <a:solidFill>
          <a:srgbClr val="DBF3FB"/>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sz="1100"/>
        </a:p>
      </xdr:txBody>
    </xdr:sp>
    <xdr:clientData/>
  </xdr:twoCellAnchor>
  <xdr:twoCellAnchor>
    <xdr:from>
      <xdr:col>9</xdr:col>
      <xdr:colOff>453588</xdr:colOff>
      <xdr:row>16</xdr:row>
      <xdr:rowOff>147145</xdr:rowOff>
    </xdr:from>
    <xdr:to>
      <xdr:col>11</xdr:col>
      <xdr:colOff>5913</xdr:colOff>
      <xdr:row>18</xdr:row>
      <xdr:rowOff>51895</xdr:rowOff>
    </xdr:to>
    <xdr:sp macro="" textlink="">
      <xdr:nvSpPr>
        <xdr:cNvPr id="31" name="CuadroTexto 14">
          <a:extLst>
            <a:ext uri="{FF2B5EF4-FFF2-40B4-BE49-F238E27FC236}">
              <a16:creationId xmlns:a16="http://schemas.microsoft.com/office/drawing/2014/main" id="{00000000-0008-0000-2100-00001F000000}"/>
            </a:ext>
          </a:extLst>
        </xdr:cNvPr>
        <xdr:cNvSpPr txBox="1"/>
      </xdr:nvSpPr>
      <xdr:spPr>
        <a:xfrm>
          <a:off x="8587938" y="3195145"/>
          <a:ext cx="107632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DO" sz="850">
              <a:latin typeface="+mn-lt"/>
              <a:cs typeface="Calibri" panose="020F0502020204030204" pitchFamily="34" charset="0"/>
            </a:rPr>
            <a:t>Monseñor Nouel</a:t>
          </a:r>
        </a:p>
      </xdr:txBody>
    </xdr:sp>
    <xdr:clientData/>
  </xdr:twoCellAnchor>
</xdr:wsDr>
</file>

<file path=xl/drawings/drawing16.xml><?xml version="1.0" encoding="utf-8"?>
<xdr:wsDr xmlns:xdr="http://schemas.openxmlformats.org/drawingml/2006/spreadsheetDrawing" xmlns:a="http://schemas.openxmlformats.org/drawingml/2006/main">
  <xdr:oneCellAnchor>
    <xdr:from>
      <xdr:col>0</xdr:col>
      <xdr:colOff>0</xdr:colOff>
      <xdr:row>0</xdr:row>
      <xdr:rowOff>23405</xdr:rowOff>
    </xdr:from>
    <xdr:ext cx="321945" cy="733062"/>
    <xdr:pic>
      <xdr:nvPicPr>
        <xdr:cNvPr id="2" name="Imagen 2">
          <a:extLst>
            <a:ext uri="{FF2B5EF4-FFF2-40B4-BE49-F238E27FC236}">
              <a16:creationId xmlns:a16="http://schemas.microsoft.com/office/drawing/2014/main" id="{00000000-0008-0000-2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405"/>
          <a:ext cx="321945" cy="7330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324052</xdr:colOff>
      <xdr:row>0</xdr:row>
      <xdr:rowOff>0</xdr:rowOff>
    </xdr:from>
    <xdr:ext cx="1596640" cy="755626"/>
    <xdr:pic>
      <xdr:nvPicPr>
        <xdr:cNvPr id="3" name="Imagen 2">
          <a:extLst>
            <a:ext uri="{FF2B5EF4-FFF2-40B4-BE49-F238E27FC236}">
              <a16:creationId xmlns:a16="http://schemas.microsoft.com/office/drawing/2014/main" id="{00000000-0008-0000-2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24052" y="0"/>
          <a:ext cx="1596640" cy="755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81961</xdr:colOff>
      <xdr:row>0</xdr:row>
      <xdr:rowOff>0</xdr:rowOff>
    </xdr:from>
    <xdr:ext cx="1760866" cy="753745"/>
    <xdr:pic>
      <xdr:nvPicPr>
        <xdr:cNvPr id="4" name="Imagen 3">
          <a:extLst>
            <a:ext uri="{FF2B5EF4-FFF2-40B4-BE49-F238E27FC236}">
              <a16:creationId xmlns:a16="http://schemas.microsoft.com/office/drawing/2014/main" id="{00000000-0008-0000-22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0789311" y="0"/>
          <a:ext cx="1760866" cy="7537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7.xml><?xml version="1.0" encoding="utf-8"?>
<xdr:wsDr xmlns:xdr="http://schemas.openxmlformats.org/drawingml/2006/spreadsheetDrawing" xmlns:a="http://schemas.openxmlformats.org/drawingml/2006/main">
  <xdr:twoCellAnchor editAs="oneCell">
    <xdr:from>
      <xdr:col>0</xdr:col>
      <xdr:colOff>535782</xdr:colOff>
      <xdr:row>0</xdr:row>
      <xdr:rowOff>302420</xdr:rowOff>
    </xdr:from>
    <xdr:to>
      <xdr:col>2</xdr:col>
      <xdr:colOff>1146593</xdr:colOff>
      <xdr:row>4</xdr:row>
      <xdr:rowOff>248090</xdr:rowOff>
    </xdr:to>
    <xdr:pic>
      <xdr:nvPicPr>
        <xdr:cNvPr id="2" name="Imagen 4">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xfrm>
          <a:off x="535782" y="302420"/>
          <a:ext cx="1744286" cy="958042"/>
        </a:xfrm>
        <a:prstGeom prst="rect">
          <a:avLst/>
        </a:prstGeom>
      </xdr:spPr>
    </xdr:pic>
    <xdr:clientData/>
  </xdr:twoCellAnchor>
  <xdr:twoCellAnchor editAs="oneCell">
    <xdr:from>
      <xdr:col>11</xdr:col>
      <xdr:colOff>1083469</xdr:colOff>
      <xdr:row>1</xdr:row>
      <xdr:rowOff>64293</xdr:rowOff>
    </xdr:from>
    <xdr:to>
      <xdr:col>13</xdr:col>
      <xdr:colOff>294536</xdr:colOff>
      <xdr:row>5</xdr:row>
      <xdr:rowOff>138438</xdr:rowOff>
    </xdr:to>
    <xdr:pic>
      <xdr:nvPicPr>
        <xdr:cNvPr id="3" name="Imagen 3">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2"/>
        <a:stretch>
          <a:fillRect/>
        </a:stretch>
      </xdr:blipFill>
      <xdr:spPr>
        <a:xfrm>
          <a:off x="19219069" y="426243"/>
          <a:ext cx="1748527" cy="109304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113349</xdr:colOff>
      <xdr:row>4</xdr:row>
      <xdr:rowOff>34316</xdr:rowOff>
    </xdr:from>
    <xdr:to>
      <xdr:col>7</xdr:col>
      <xdr:colOff>2716147</xdr:colOff>
      <xdr:row>18</xdr:row>
      <xdr:rowOff>55004</xdr:rowOff>
    </xdr:to>
    <xdr:graphicFrame macro="">
      <xdr:nvGraphicFramePr>
        <xdr:cNvPr id="2" name="Gráfico 1">
          <a:extLst>
            <a:ext uri="{FF2B5EF4-FFF2-40B4-BE49-F238E27FC236}">
              <a16:creationId xmlns:a16="http://schemas.microsoft.com/office/drawing/2014/main" id="{00000000-0008-0000-2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600073</xdr:colOff>
      <xdr:row>6</xdr:row>
      <xdr:rowOff>104774</xdr:rowOff>
    </xdr:from>
    <xdr:to>
      <xdr:col>10</xdr:col>
      <xdr:colOff>228599</xdr:colOff>
      <xdr:row>22</xdr:row>
      <xdr:rowOff>47624</xdr:rowOff>
    </xdr:to>
    <xdr:graphicFrame macro="">
      <xdr:nvGraphicFramePr>
        <xdr:cNvPr id="2" name="Gráfico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xdr:col>
      <xdr:colOff>662940</xdr:colOff>
      <xdr:row>7</xdr:row>
      <xdr:rowOff>47625</xdr:rowOff>
    </xdr:from>
    <xdr:to>
      <xdr:col>8</xdr:col>
      <xdr:colOff>1504950</xdr:colOff>
      <xdr:row>21</xdr:row>
      <xdr:rowOff>161925</xdr:rowOff>
    </xdr:to>
    <xdr:graphicFrame macro="">
      <xdr:nvGraphicFramePr>
        <xdr:cNvPr id="2" name="Gráfico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495300</xdr:colOff>
      <xdr:row>6</xdr:row>
      <xdr:rowOff>185735</xdr:rowOff>
    </xdr:from>
    <xdr:to>
      <xdr:col>10</xdr:col>
      <xdr:colOff>47625</xdr:colOff>
      <xdr:row>28</xdr:row>
      <xdr:rowOff>171449</xdr:rowOff>
    </xdr:to>
    <xdr:graphicFrame macro="">
      <xdr:nvGraphicFramePr>
        <xdr:cNvPr id="2" name="Gráfico 1">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oneCellAnchor>
    <xdr:from>
      <xdr:col>0</xdr:col>
      <xdr:colOff>0</xdr:colOff>
      <xdr:row>0</xdr:row>
      <xdr:rowOff>23405</xdr:rowOff>
    </xdr:from>
    <xdr:ext cx="321945" cy="733062"/>
    <xdr:pic>
      <xdr:nvPicPr>
        <xdr:cNvPr id="2" name="Imagen 2">
          <a:extLst>
            <a:ext uri="{FF2B5EF4-FFF2-40B4-BE49-F238E27FC236}">
              <a16:creationId xmlns:a16="http://schemas.microsoft.com/office/drawing/2014/main" id="{00000000-0008-0000-3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405"/>
          <a:ext cx="321945" cy="7330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324052</xdr:colOff>
      <xdr:row>0</xdr:row>
      <xdr:rowOff>0</xdr:rowOff>
    </xdr:from>
    <xdr:ext cx="1596640" cy="755626"/>
    <xdr:pic>
      <xdr:nvPicPr>
        <xdr:cNvPr id="3" name="Imagen 2">
          <a:extLst>
            <a:ext uri="{FF2B5EF4-FFF2-40B4-BE49-F238E27FC236}">
              <a16:creationId xmlns:a16="http://schemas.microsoft.com/office/drawing/2014/main" id="{00000000-0008-0000-39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24052" y="0"/>
          <a:ext cx="1596640" cy="755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81961</xdr:colOff>
      <xdr:row>0</xdr:row>
      <xdr:rowOff>0</xdr:rowOff>
    </xdr:from>
    <xdr:ext cx="1760866" cy="753745"/>
    <xdr:pic>
      <xdr:nvPicPr>
        <xdr:cNvPr id="4" name="Imagen 3">
          <a:extLst>
            <a:ext uri="{FF2B5EF4-FFF2-40B4-BE49-F238E27FC236}">
              <a16:creationId xmlns:a16="http://schemas.microsoft.com/office/drawing/2014/main" id="{00000000-0008-0000-39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372241" y="0"/>
          <a:ext cx="1760866" cy="7537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2.xml><?xml version="1.0" encoding="utf-8"?>
<xdr:wsDr xmlns:xdr="http://schemas.openxmlformats.org/drawingml/2006/spreadsheetDrawing" xmlns:a="http://schemas.openxmlformats.org/drawingml/2006/main">
  <xdr:oneCellAnchor>
    <xdr:from>
      <xdr:col>0</xdr:col>
      <xdr:colOff>28575</xdr:colOff>
      <xdr:row>0</xdr:row>
      <xdr:rowOff>0</xdr:rowOff>
    </xdr:from>
    <xdr:ext cx="331470" cy="724988"/>
    <xdr:pic>
      <xdr:nvPicPr>
        <xdr:cNvPr id="2" name="Imagen 2">
          <a:extLst>
            <a:ext uri="{FF2B5EF4-FFF2-40B4-BE49-F238E27FC236}">
              <a16:creationId xmlns:a16="http://schemas.microsoft.com/office/drawing/2014/main" id="{00000000-0008-0000-3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0"/>
          <a:ext cx="331470" cy="72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0</xdr:row>
      <xdr:rowOff>0</xdr:rowOff>
    </xdr:from>
    <xdr:ext cx="1778464" cy="804726"/>
    <xdr:pic>
      <xdr:nvPicPr>
        <xdr:cNvPr id="3" name="Imagen 3">
          <a:extLst>
            <a:ext uri="{FF2B5EF4-FFF2-40B4-BE49-F238E27FC236}">
              <a16:creationId xmlns:a16="http://schemas.microsoft.com/office/drawing/2014/main" id="{00000000-0008-0000-3A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049500" y="0"/>
          <a:ext cx="1778464" cy="804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371950</xdr:colOff>
      <xdr:row>0</xdr:row>
      <xdr:rowOff>0</xdr:rowOff>
    </xdr:from>
    <xdr:ext cx="1569244" cy="785652"/>
    <xdr:pic>
      <xdr:nvPicPr>
        <xdr:cNvPr id="4" name="Imagen 4">
          <a:extLst>
            <a:ext uri="{FF2B5EF4-FFF2-40B4-BE49-F238E27FC236}">
              <a16:creationId xmlns:a16="http://schemas.microsoft.com/office/drawing/2014/main" id="{00000000-0008-0000-3A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71950" y="0"/>
          <a:ext cx="1569244" cy="7856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3.xml><?xml version="1.0" encoding="utf-8"?>
<xdr:wsDr xmlns:xdr="http://schemas.openxmlformats.org/drawingml/2006/spreadsheetDrawing" xmlns:a="http://schemas.openxmlformats.org/drawingml/2006/main">
  <xdr:twoCellAnchor editAs="oneCell">
    <xdr:from>
      <xdr:col>0</xdr:col>
      <xdr:colOff>739140</xdr:colOff>
      <xdr:row>7</xdr:row>
      <xdr:rowOff>106680</xdr:rowOff>
    </xdr:from>
    <xdr:to>
      <xdr:col>4</xdr:col>
      <xdr:colOff>53887</xdr:colOff>
      <xdr:row>18</xdr:row>
      <xdr:rowOff>94661</xdr:rowOff>
    </xdr:to>
    <xdr:pic>
      <xdr:nvPicPr>
        <xdr:cNvPr id="2" name="Imagen 1">
          <a:extLst>
            <a:ext uri="{FF2B5EF4-FFF2-40B4-BE49-F238E27FC236}">
              <a16:creationId xmlns:a16="http://schemas.microsoft.com/office/drawing/2014/main" id="{00000000-0008-0000-4600-000002000000}"/>
            </a:ext>
          </a:extLst>
        </xdr:cNvPr>
        <xdr:cNvPicPr>
          <a:picLocks noChangeAspect="1"/>
        </xdr:cNvPicPr>
      </xdr:nvPicPr>
      <xdr:blipFill>
        <a:blip xmlns:r="http://schemas.openxmlformats.org/officeDocument/2006/relationships" r:embed="rId1"/>
        <a:stretch>
          <a:fillRect/>
        </a:stretch>
      </xdr:blipFill>
      <xdr:spPr>
        <a:xfrm>
          <a:off x="739140" y="1440180"/>
          <a:ext cx="6096547" cy="208348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762000</xdr:colOff>
      <xdr:row>7</xdr:row>
      <xdr:rowOff>7620</xdr:rowOff>
    </xdr:from>
    <xdr:to>
      <xdr:col>4</xdr:col>
      <xdr:colOff>76747</xdr:colOff>
      <xdr:row>17</xdr:row>
      <xdr:rowOff>160192</xdr:rowOff>
    </xdr:to>
    <xdr:pic>
      <xdr:nvPicPr>
        <xdr:cNvPr id="2" name="Imagen 1">
          <a:extLst>
            <a:ext uri="{FF2B5EF4-FFF2-40B4-BE49-F238E27FC236}">
              <a16:creationId xmlns:a16="http://schemas.microsoft.com/office/drawing/2014/main" id="{00000000-0008-0000-4900-000002000000}"/>
            </a:ext>
          </a:extLst>
        </xdr:cNvPr>
        <xdr:cNvPicPr>
          <a:picLocks noChangeAspect="1"/>
        </xdr:cNvPicPr>
      </xdr:nvPicPr>
      <xdr:blipFill>
        <a:blip xmlns:r="http://schemas.openxmlformats.org/officeDocument/2006/relationships" r:embed="rId1"/>
        <a:stretch>
          <a:fillRect/>
        </a:stretch>
      </xdr:blipFill>
      <xdr:spPr>
        <a:xfrm>
          <a:off x="762000" y="1341120"/>
          <a:ext cx="6096547" cy="205757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352425</xdr:colOff>
      <xdr:row>6</xdr:row>
      <xdr:rowOff>180975</xdr:rowOff>
    </xdr:from>
    <xdr:to>
      <xdr:col>11</xdr:col>
      <xdr:colOff>148590</xdr:colOff>
      <xdr:row>22</xdr:row>
      <xdr:rowOff>116205</xdr:rowOff>
    </xdr:to>
    <xdr:graphicFrame macro="">
      <xdr:nvGraphicFramePr>
        <xdr:cNvPr id="2" name="Gráfico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173355</xdr:colOff>
      <xdr:row>7</xdr:row>
      <xdr:rowOff>49530</xdr:rowOff>
    </xdr:from>
    <xdr:to>
      <xdr:col>10</xdr:col>
      <xdr:colOff>241934</xdr:colOff>
      <xdr:row>18</xdr:row>
      <xdr:rowOff>150495</xdr:rowOff>
    </xdr:to>
    <xdr:graphicFrame macro="">
      <xdr:nvGraphicFramePr>
        <xdr:cNvPr id="2" name="Gráfico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261938</xdr:colOff>
      <xdr:row>7</xdr:row>
      <xdr:rowOff>47626</xdr:rowOff>
    </xdr:from>
    <xdr:to>
      <xdr:col>10</xdr:col>
      <xdr:colOff>497205</xdr:colOff>
      <xdr:row>35</xdr:row>
      <xdr:rowOff>133519</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rotWithShape="1">
        <a:blip xmlns:r="http://schemas.openxmlformats.org/officeDocument/2006/relationships" r:embed="rId1"/>
        <a:srcRect l="19014" t="31645" r="57246" b="12524"/>
        <a:stretch/>
      </xdr:blipFill>
      <xdr:spPr>
        <a:xfrm>
          <a:off x="4510088" y="1390651"/>
          <a:ext cx="4807267" cy="542941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28575</xdr:colOff>
      <xdr:row>5</xdr:row>
      <xdr:rowOff>173355</xdr:rowOff>
    </xdr:from>
    <xdr:to>
      <xdr:col>13</xdr:col>
      <xdr:colOff>295275</xdr:colOff>
      <xdr:row>23</xdr:row>
      <xdr:rowOff>121920</xdr:rowOff>
    </xdr:to>
    <xdr:graphicFrame macro="">
      <xdr:nvGraphicFramePr>
        <xdr:cNvPr id="2" name="Gráfico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446809</xdr:colOff>
      <xdr:row>4</xdr:row>
      <xdr:rowOff>88322</xdr:rowOff>
    </xdr:from>
    <xdr:to>
      <xdr:col>11</xdr:col>
      <xdr:colOff>233449</xdr:colOff>
      <xdr:row>31</xdr:row>
      <xdr:rowOff>184271</xdr:rowOff>
    </xdr:to>
    <xdr:pic>
      <xdr:nvPicPr>
        <xdr:cNvPr id="2" name="Imagen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56809" y="1231322"/>
          <a:ext cx="4012276" cy="5265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oneCellAnchor>
    <xdr:from>
      <xdr:col>10</xdr:col>
      <xdr:colOff>114300</xdr:colOff>
      <xdr:row>18</xdr:row>
      <xdr:rowOff>133350</xdr:rowOff>
    </xdr:from>
    <xdr:ext cx="184731" cy="264560"/>
    <xdr:sp macro="" textlink="">
      <xdr:nvSpPr>
        <xdr:cNvPr id="2" name="CuadroTexto 1">
          <a:extLst>
            <a:ext uri="{FF2B5EF4-FFF2-40B4-BE49-F238E27FC236}">
              <a16:creationId xmlns:a16="http://schemas.microsoft.com/office/drawing/2014/main" id="{00000000-0008-0000-0800-000002000000}"/>
            </a:ext>
          </a:extLst>
        </xdr:cNvPr>
        <xdr:cNvSpPr txBox="1"/>
      </xdr:nvSpPr>
      <xdr:spPr>
        <a:xfrm>
          <a:off x="7734300" y="3562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DO" sz="1100"/>
        </a:p>
      </xdr:txBody>
    </xdr:sp>
    <xdr:clientData/>
  </xdr:oneCellAnchor>
  <xdr:twoCellAnchor>
    <xdr:from>
      <xdr:col>3</xdr:col>
      <xdr:colOff>208490</xdr:colOff>
      <xdr:row>4</xdr:row>
      <xdr:rowOff>14003</xdr:rowOff>
    </xdr:from>
    <xdr:to>
      <xdr:col>17</xdr:col>
      <xdr:colOff>42334</xdr:colOff>
      <xdr:row>25</xdr:row>
      <xdr:rowOff>95251</xdr:rowOff>
    </xdr:to>
    <xdr:grpSp>
      <xdr:nvGrpSpPr>
        <xdr:cNvPr id="18" name="Grupo 17">
          <a:extLst>
            <a:ext uri="{FF2B5EF4-FFF2-40B4-BE49-F238E27FC236}">
              <a16:creationId xmlns:a16="http://schemas.microsoft.com/office/drawing/2014/main" id="{00000000-0008-0000-0800-000012000000}"/>
            </a:ext>
          </a:extLst>
        </xdr:cNvPr>
        <xdr:cNvGrpSpPr/>
      </xdr:nvGrpSpPr>
      <xdr:grpSpPr>
        <a:xfrm>
          <a:off x="2049990" y="776003"/>
          <a:ext cx="9951511" cy="4081748"/>
          <a:chOff x="4579406" y="3347753"/>
          <a:chExt cx="9951511" cy="4081748"/>
        </a:xfrm>
      </xdr:grpSpPr>
      <xdr:grpSp>
        <xdr:nvGrpSpPr>
          <xdr:cNvPr id="3" name="Grupo 2">
            <a:extLst>
              <a:ext uri="{FF2B5EF4-FFF2-40B4-BE49-F238E27FC236}">
                <a16:creationId xmlns:a16="http://schemas.microsoft.com/office/drawing/2014/main" id="{00000000-0008-0000-0800-000003000000}"/>
              </a:ext>
              <a:ext uri="{147F2762-F138-4A5C-976F-8EAC2B608ADB}">
                <a16:predDERef xmlns:a16="http://schemas.microsoft.com/office/drawing/2014/main" pred="{3731572C-BA7E-47FC-9BDA-267CF0CBAFC6}"/>
              </a:ext>
            </a:extLst>
          </xdr:cNvPr>
          <xdr:cNvGrpSpPr/>
        </xdr:nvGrpSpPr>
        <xdr:grpSpPr>
          <a:xfrm>
            <a:off x="4579406" y="3347753"/>
            <a:ext cx="9951511" cy="4081748"/>
            <a:chOff x="9939640" y="15506398"/>
            <a:chExt cx="8222192" cy="3243263"/>
          </a:xfrm>
        </xdr:grpSpPr>
        <xdr:graphicFrame macro="">
          <xdr:nvGraphicFramePr>
            <xdr:cNvPr id="4" name="Chart 3">
              <a:extLst>
                <a:ext uri="{FF2B5EF4-FFF2-40B4-BE49-F238E27FC236}">
                  <a16:creationId xmlns:a16="http://schemas.microsoft.com/office/drawing/2014/main" id="{00000000-0008-0000-0800-000004000000}"/>
                </a:ext>
              </a:extLst>
            </xdr:cNvPr>
            <xdr:cNvGraphicFramePr/>
          </xdr:nvGraphicFramePr>
          <xdr:xfrm>
            <a:off x="9939640" y="15506398"/>
            <a:ext cx="8222192" cy="3243263"/>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5" name="CuadroTexto 4">
              <a:extLst>
                <a:ext uri="{FF2B5EF4-FFF2-40B4-BE49-F238E27FC236}">
                  <a16:creationId xmlns:a16="http://schemas.microsoft.com/office/drawing/2014/main" id="{00000000-0008-0000-0800-000005000000}"/>
                </a:ext>
              </a:extLst>
            </xdr:cNvPr>
            <xdr:cNvSpPr txBox="1"/>
          </xdr:nvSpPr>
          <xdr:spPr>
            <a:xfrm>
              <a:off x="10352514" y="16970711"/>
              <a:ext cx="39478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DO" sz="1100" b="1" i="0" u="none" strike="noStrike">
                  <a:solidFill>
                    <a:schemeClr val="tx1"/>
                  </a:solidFill>
                  <a:effectLst/>
                  <a:latin typeface="+mn-lt"/>
                  <a:ea typeface="+mn-ea"/>
                  <a:cs typeface="+mn-cs"/>
                </a:rPr>
                <a:t>3.1</a:t>
              </a:r>
              <a:r>
                <a:rPr lang="es-DO"/>
                <a:t> </a:t>
              </a:r>
              <a:endParaRPr lang="es-DO" sz="1100"/>
            </a:p>
          </xdr:txBody>
        </xdr:sp>
        <xdr:sp macro="" textlink="">
          <xdr:nvSpPr>
            <xdr:cNvPr id="6" name="CuadroTexto 5">
              <a:extLst>
                <a:ext uri="{FF2B5EF4-FFF2-40B4-BE49-F238E27FC236}">
                  <a16:creationId xmlns:a16="http://schemas.microsoft.com/office/drawing/2014/main" id="{00000000-0008-0000-0800-000006000000}"/>
                </a:ext>
              </a:extLst>
            </xdr:cNvPr>
            <xdr:cNvSpPr txBox="1"/>
          </xdr:nvSpPr>
          <xdr:spPr>
            <a:xfrm>
              <a:off x="10891378" y="15723752"/>
              <a:ext cx="407187" cy="222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DO" sz="1100" b="1" i="0" u="none" strike="noStrike">
                  <a:solidFill>
                    <a:schemeClr val="tx1"/>
                  </a:solidFill>
                  <a:effectLst/>
                  <a:latin typeface="+mn-lt"/>
                  <a:ea typeface="+mn-ea"/>
                  <a:cs typeface="+mn-cs"/>
                </a:rPr>
                <a:t>13.3</a:t>
              </a:r>
              <a:r>
                <a:rPr lang="es-DO"/>
                <a:t> </a:t>
              </a:r>
              <a:endParaRPr lang="es-DO" sz="1100"/>
            </a:p>
          </xdr:txBody>
        </xdr:sp>
        <xdr:sp macro="" textlink="">
          <xdr:nvSpPr>
            <xdr:cNvPr id="7" name="CuadroTexto 6">
              <a:extLst>
                <a:ext uri="{FF2B5EF4-FFF2-40B4-BE49-F238E27FC236}">
                  <a16:creationId xmlns:a16="http://schemas.microsoft.com/office/drawing/2014/main" id="{00000000-0008-0000-0800-000007000000}"/>
                </a:ext>
              </a:extLst>
            </xdr:cNvPr>
            <xdr:cNvSpPr txBox="1"/>
          </xdr:nvSpPr>
          <xdr:spPr>
            <a:xfrm>
              <a:off x="11429461" y="15606008"/>
              <a:ext cx="379503" cy="222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DO" sz="1100" b="1" i="0" u="none" strike="noStrike">
                  <a:solidFill>
                    <a:schemeClr val="tx1"/>
                  </a:solidFill>
                  <a:effectLst/>
                  <a:latin typeface="+mn-lt"/>
                  <a:ea typeface="+mn-ea"/>
                  <a:cs typeface="+mn-cs"/>
                </a:rPr>
                <a:t>12.7</a:t>
              </a:r>
              <a:endParaRPr lang="es-DO" sz="1100"/>
            </a:p>
          </xdr:txBody>
        </xdr:sp>
        <xdr:sp macro="" textlink="">
          <xdr:nvSpPr>
            <xdr:cNvPr id="8" name="CuadroTexto 7">
              <a:extLst>
                <a:ext uri="{FF2B5EF4-FFF2-40B4-BE49-F238E27FC236}">
                  <a16:creationId xmlns:a16="http://schemas.microsoft.com/office/drawing/2014/main" id="{00000000-0008-0000-0800-000008000000}"/>
                </a:ext>
              </a:extLst>
            </xdr:cNvPr>
            <xdr:cNvSpPr txBox="1"/>
          </xdr:nvSpPr>
          <xdr:spPr>
            <a:xfrm>
              <a:off x="11941548" y="15570954"/>
              <a:ext cx="407187" cy="222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DO" sz="1100" b="1" i="0" u="none" strike="noStrike">
                  <a:solidFill>
                    <a:schemeClr val="tx1"/>
                  </a:solidFill>
                  <a:effectLst/>
                  <a:latin typeface="+mn-lt"/>
                  <a:ea typeface="+mn-ea"/>
                  <a:cs typeface="+mn-cs"/>
                </a:rPr>
                <a:t>12.3</a:t>
              </a:r>
              <a:r>
                <a:rPr lang="es-DO"/>
                <a:t> </a:t>
              </a:r>
              <a:endParaRPr lang="es-DO" sz="1100"/>
            </a:p>
          </xdr:txBody>
        </xdr:sp>
        <xdr:sp macro="" textlink="">
          <xdr:nvSpPr>
            <xdr:cNvPr id="9" name="CuadroTexto 8">
              <a:extLst>
                <a:ext uri="{FF2B5EF4-FFF2-40B4-BE49-F238E27FC236}">
                  <a16:creationId xmlns:a16="http://schemas.microsoft.com/office/drawing/2014/main" id="{00000000-0008-0000-0800-000009000000}"/>
                </a:ext>
              </a:extLst>
            </xdr:cNvPr>
            <xdr:cNvSpPr txBox="1"/>
          </xdr:nvSpPr>
          <xdr:spPr>
            <a:xfrm>
              <a:off x="12481763" y="15955190"/>
              <a:ext cx="345079" cy="222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DO" sz="1100" b="1" i="0" u="none" strike="noStrike">
                  <a:solidFill>
                    <a:schemeClr val="tx1"/>
                  </a:solidFill>
                  <a:effectLst/>
                  <a:latin typeface="+mn-lt"/>
                  <a:ea typeface="+mn-ea"/>
                  <a:cs typeface="+mn-cs"/>
                </a:rPr>
                <a:t>6.1</a:t>
              </a:r>
              <a:r>
                <a:rPr lang="es-DO"/>
                <a:t> </a:t>
              </a:r>
              <a:endParaRPr lang="es-DO" sz="1100"/>
            </a:p>
          </xdr:txBody>
        </xdr:sp>
        <xdr:sp macro="" textlink="">
          <xdr:nvSpPr>
            <xdr:cNvPr id="10" name="CuadroTexto 9">
              <a:extLst>
                <a:ext uri="{FF2B5EF4-FFF2-40B4-BE49-F238E27FC236}">
                  <a16:creationId xmlns:a16="http://schemas.microsoft.com/office/drawing/2014/main" id="{00000000-0008-0000-0800-00000A000000}"/>
                </a:ext>
              </a:extLst>
            </xdr:cNvPr>
            <xdr:cNvSpPr txBox="1"/>
          </xdr:nvSpPr>
          <xdr:spPr>
            <a:xfrm>
              <a:off x="13011378" y="16178018"/>
              <a:ext cx="317394" cy="222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DO" sz="1100" b="1" i="0" u="none" strike="noStrike">
                  <a:solidFill>
                    <a:schemeClr val="tx1"/>
                  </a:solidFill>
                  <a:effectLst/>
                  <a:latin typeface="+mn-lt"/>
                  <a:ea typeface="+mn-ea"/>
                  <a:cs typeface="+mn-cs"/>
                </a:rPr>
                <a:t>5.6</a:t>
              </a:r>
              <a:endParaRPr lang="es-DO" sz="1100"/>
            </a:p>
          </xdr:txBody>
        </xdr:sp>
        <xdr:sp macro="" textlink="">
          <xdr:nvSpPr>
            <xdr:cNvPr id="11" name="CuadroTexto 10">
              <a:extLst>
                <a:ext uri="{FF2B5EF4-FFF2-40B4-BE49-F238E27FC236}">
                  <a16:creationId xmlns:a16="http://schemas.microsoft.com/office/drawing/2014/main" id="{00000000-0008-0000-0800-00000B000000}"/>
                </a:ext>
              </a:extLst>
            </xdr:cNvPr>
            <xdr:cNvSpPr txBox="1"/>
          </xdr:nvSpPr>
          <xdr:spPr>
            <a:xfrm>
              <a:off x="13536484" y="16363883"/>
              <a:ext cx="345079" cy="222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DO" sz="1100" b="1" i="0" u="none" strike="noStrike">
                  <a:solidFill>
                    <a:schemeClr val="tx1"/>
                  </a:solidFill>
                  <a:effectLst/>
                  <a:latin typeface="+mn-lt"/>
                  <a:ea typeface="+mn-ea"/>
                  <a:cs typeface="+mn-cs"/>
                </a:rPr>
                <a:t>5.4</a:t>
              </a:r>
              <a:r>
                <a:rPr lang="es-DO"/>
                <a:t> </a:t>
              </a:r>
              <a:endParaRPr lang="es-DO" sz="1100"/>
            </a:p>
          </xdr:txBody>
        </xdr:sp>
        <xdr:sp macro="" textlink="">
          <xdr:nvSpPr>
            <xdr:cNvPr id="12" name="CuadroTexto 11">
              <a:extLst>
                <a:ext uri="{FF2B5EF4-FFF2-40B4-BE49-F238E27FC236}">
                  <a16:creationId xmlns:a16="http://schemas.microsoft.com/office/drawing/2014/main" id="{00000000-0008-0000-0800-00000C000000}"/>
                </a:ext>
              </a:extLst>
            </xdr:cNvPr>
            <xdr:cNvSpPr txBox="1"/>
          </xdr:nvSpPr>
          <xdr:spPr>
            <a:xfrm>
              <a:off x="14044854" y="16594703"/>
              <a:ext cx="317394" cy="222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DO" sz="1100" b="1" i="0" u="none" strike="noStrike">
                  <a:solidFill>
                    <a:schemeClr val="tx1"/>
                  </a:solidFill>
                  <a:effectLst/>
                  <a:latin typeface="+mn-lt"/>
                  <a:ea typeface="+mn-ea"/>
                  <a:cs typeface="+mn-cs"/>
                </a:rPr>
                <a:t>4.9</a:t>
              </a:r>
              <a:endParaRPr lang="es-DO" sz="1100"/>
            </a:p>
          </xdr:txBody>
        </xdr:sp>
        <xdr:sp macro="" textlink="">
          <xdr:nvSpPr>
            <xdr:cNvPr id="13" name="CuadroTexto 12">
              <a:extLst>
                <a:ext uri="{FF2B5EF4-FFF2-40B4-BE49-F238E27FC236}">
                  <a16:creationId xmlns:a16="http://schemas.microsoft.com/office/drawing/2014/main" id="{00000000-0008-0000-0800-00000D000000}"/>
                </a:ext>
              </a:extLst>
            </xdr:cNvPr>
            <xdr:cNvSpPr txBox="1"/>
          </xdr:nvSpPr>
          <xdr:spPr>
            <a:xfrm>
              <a:off x="14588349" y="17086805"/>
              <a:ext cx="345079" cy="222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DO" sz="1100" b="1" i="0" u="none" strike="noStrike">
                  <a:solidFill>
                    <a:schemeClr val="tx1"/>
                  </a:solidFill>
                  <a:effectLst/>
                  <a:latin typeface="+mn-lt"/>
                  <a:ea typeface="+mn-ea"/>
                  <a:cs typeface="+mn-cs"/>
                </a:rPr>
                <a:t>1.4</a:t>
              </a:r>
              <a:r>
                <a:rPr lang="es-DO"/>
                <a:t> </a:t>
              </a:r>
              <a:endParaRPr lang="es-DO" sz="1100"/>
            </a:p>
          </xdr:txBody>
        </xdr:sp>
        <xdr:sp macro="" textlink="">
          <xdr:nvSpPr>
            <xdr:cNvPr id="14" name="CuadroTexto 13">
              <a:extLst>
                <a:ext uri="{FF2B5EF4-FFF2-40B4-BE49-F238E27FC236}">
                  <a16:creationId xmlns:a16="http://schemas.microsoft.com/office/drawing/2014/main" id="{00000000-0008-0000-0800-00000E000000}"/>
                </a:ext>
              </a:extLst>
            </xdr:cNvPr>
            <xdr:cNvSpPr txBox="1"/>
          </xdr:nvSpPr>
          <xdr:spPr>
            <a:xfrm>
              <a:off x="15087671" y="17210343"/>
              <a:ext cx="345079" cy="222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DO" sz="1100" b="1" i="0" u="none" strike="noStrike">
                  <a:solidFill>
                    <a:schemeClr val="tx1"/>
                  </a:solidFill>
                  <a:effectLst/>
                  <a:latin typeface="+mn-lt"/>
                  <a:ea typeface="+mn-ea"/>
                  <a:cs typeface="+mn-cs"/>
                </a:rPr>
                <a:t>1.2</a:t>
              </a:r>
              <a:r>
                <a:rPr lang="es-DO"/>
                <a:t> </a:t>
              </a:r>
              <a:endParaRPr lang="es-DO" sz="1100"/>
            </a:p>
          </xdr:txBody>
        </xdr:sp>
        <xdr:sp macro="" textlink="">
          <xdr:nvSpPr>
            <xdr:cNvPr id="15" name="CuadroTexto 14">
              <a:extLst>
                <a:ext uri="{FF2B5EF4-FFF2-40B4-BE49-F238E27FC236}">
                  <a16:creationId xmlns:a16="http://schemas.microsoft.com/office/drawing/2014/main" id="{00000000-0008-0000-0800-00000F000000}"/>
                </a:ext>
              </a:extLst>
            </xdr:cNvPr>
            <xdr:cNvSpPr txBox="1"/>
          </xdr:nvSpPr>
          <xdr:spPr>
            <a:xfrm>
              <a:off x="15628386" y="17274554"/>
              <a:ext cx="345079" cy="222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DO" sz="1100" b="1" i="0" u="none" strike="noStrike">
                  <a:solidFill>
                    <a:schemeClr val="tx1"/>
                  </a:solidFill>
                  <a:effectLst/>
                  <a:latin typeface="+mn-lt"/>
                  <a:ea typeface="+mn-ea"/>
                  <a:cs typeface="+mn-cs"/>
                </a:rPr>
                <a:t>1.7</a:t>
              </a:r>
              <a:r>
                <a:rPr lang="es-DO"/>
                <a:t> </a:t>
              </a:r>
              <a:endParaRPr lang="es-DO" sz="1100"/>
            </a:p>
          </xdr:txBody>
        </xdr:sp>
      </xdr:grpSp>
      <xdr:sp macro="" textlink="">
        <xdr:nvSpPr>
          <xdr:cNvPr id="16" name="CuadroTexto 15">
            <a:extLst>
              <a:ext uri="{FF2B5EF4-FFF2-40B4-BE49-F238E27FC236}">
                <a16:creationId xmlns:a16="http://schemas.microsoft.com/office/drawing/2014/main" id="{00000000-0008-0000-0800-000010000000}"/>
              </a:ext>
            </a:extLst>
          </xdr:cNvPr>
          <xdr:cNvSpPr txBox="1"/>
        </xdr:nvSpPr>
        <xdr:spPr>
          <a:xfrm>
            <a:off x="12125323" y="5517336"/>
            <a:ext cx="417657" cy="2795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DO" sz="1100" b="1" i="0" u="none" strike="noStrike">
                <a:solidFill>
                  <a:schemeClr val="tx1"/>
                </a:solidFill>
                <a:effectLst/>
                <a:latin typeface="+mn-lt"/>
                <a:ea typeface="+mn-ea"/>
                <a:cs typeface="+mn-cs"/>
              </a:rPr>
              <a:t>2.4</a:t>
            </a:r>
            <a:r>
              <a:rPr lang="es-DO"/>
              <a:t> </a:t>
            </a:r>
            <a:endParaRPr lang="es-DO" sz="1100"/>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219075</xdr:colOff>
      <xdr:row>5</xdr:row>
      <xdr:rowOff>33336</xdr:rowOff>
    </xdr:from>
    <xdr:to>
      <xdr:col>10</xdr:col>
      <xdr:colOff>342636</xdr:colOff>
      <xdr:row>23</xdr:row>
      <xdr:rowOff>161925</xdr:rowOff>
    </xdr:to>
    <xdr:graphicFrame macro="">
      <xdr:nvGraphicFramePr>
        <xdr:cNvPr id="2" name="Chart 2">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Personal\My%20Documents\Moz\E-Final\BOP97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https://dgprd.sharepoint.com/promieco/DRAFTS/ST/RK/Requests/Christoph/debt%20restructuring%20comparison%20countries%2014.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106.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tabla%205.xlsx" TargetMode="External"/><Relationship Id="rId1" Type="http://schemas.openxmlformats.org/officeDocument/2006/relationships/externalLinkPath" Target="https://dgprd-my.sharepoint.com/personal/nrodriguez_digepres_gob_do/Documents/Desktop/tabla%205.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https://dgprd.sharepoint.com/promieco/Personal/My%20Documents/Moz/E-Final/BOP9703_stres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https://dgprd-my.sharepoint.com/promieco/Personal/My%20Documents/Moz/E-Final/BOP9703_stress.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DATA/CA/SLV/Staff%20Report%20Tables/2003%20SR/Tables-SR-03.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DATA/CA/SLV/Staff%20Report%20Tables/2003%20SR/Tables-SR-03.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https://dgprd.sharepoint.com/FPSGWN03P/WHD/My%20Documents/LatinAmerica/Colombia/Reports%20Mission%20April%202000/Fiscal%20Tables/Fiscal%20Tables.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Colombia/WEO/GEEColombiaOct20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sept%202/DATA/ML/DOM/Macro/2002/DRSHARE.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Colombia/WEO/GEEColombiaOct2001.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https://dgprd-my.sharepoint.com/Users/fbaez/AppData/Local/Microsoft/Windows/INetCache/Content.Outlook/HTMLJ493/Marco%20Macro%20Commoditties%20-%20Fixed.xlsx"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https://dgprd.sharepoint.com/Users/fbaez/AppData/Local/Microsoft/Windows/INetCache/Content.Outlook/HTMLJ493/Marco%20Macro%20Commoditties%20-%20Fixed.xlsx"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D:\My%20Documents\BCIE\Modelos\Mar\Fuentes\total.Nov.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https://dgprd.sharepoint.com/Departamento/Financiero/Subd_Entidades_financieras/Division_Banca_Comercial/Martha%20Soto/My%20Documents/BCIE/Modelos/Mar/Fuentes/total.Nov.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https://dgprd.sharepoint.com/F/DGCP-STRUCTURE/Manual%20Operativo%20DGCP/Manuales%20de%20Soporte/Sistema%20de%20Informacion%20Financiera/Sistema%20de%20Informacio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Hv2kp-47212\Secto%20publico\DATA\ML\DOM\archives\Macro%20framework%20May%202003%20Mission\DRSHARE.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https://dgprd.sharepoint.com/Departamento/Financiero/Subd_Entidades_financieras/Division_Banca_Comercial/Martha%20Soto/Datos/Mis%20documentos/Siec/Modelo/Calificaci&#243;n%20Mayo%202003/SIECAR-052003%20sin%20ajustes%203.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https://dgprd-my.sharepoint.com/Departamento/Financiero/Subd_Entidades_financieras/Division_Banca_Comercial/Martha%20Soto/Datos/Mis%20documentos/Siec/Modelo/Calificaci&#243;n%20Mayo%202003/SIECAR-052003%20sin%20ajustes%203.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gprd.sharepoint.com/E/Secto%20publico/PBSECQKaren%2022.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TRIMALEX/corrts99-2.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https://dgprd.sharepoint.com/dgp1.digepres.local/UAE/Departamento/My%20Documents/Excel/Paises/My%20Documents/Excel/Otros/FAX.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DATA/CA/SLV/Monetary%20Sector/Input/Info/PM99%20Jan%20FMI-2002.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DATA/CA/SLV/Monetary%20Sector/Input/Info/PM99%20Jan%20FMI-2002.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https://dgprd.sharepoint.com/dgp1.digepres.local/UAE/Departamento/My%20Documents/Excel/Otros/FAX.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FPSSWN06p\wrs2\whd\system\WRSTAB.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DR/Monetary/DRMONEY_current.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https://dgprd.sharepoint.com/dgp1.digepres.local/UAE/Departamento/Archivos%20Excel/Boletines/Excel/Otros/FAX.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HTI_real%2010-07.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HTI_real%2010-07.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WINDOWS/TEMP/CRI-BOP-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https://dgprd.sharepoint.com/bcfs1/DATA/CA/CRI/EXTERNAL/Output/CRI-BOP-01.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https://dgprd.sharepoint.com/dgp1/UAE/Documents%20and%20Settings/routtm/Local%20Settings/Temporary%20Internet%20Files/OLK13/chartsheets.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DATA/CA/CRI/EXTERNAL/Output/CRI-BOP-01.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WINNT/Profiles/bpweil/Archivos%20temporales%20de%20Internet/OLK43/CONSA%20$$$1%20SPNF%209dic02.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WINNT/Profiles/bpweil/Archivos%20temporales%20de%20Internet/OLK43/CONSA%20$$$1%20SPNF%209dic02.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sept%202/DOM-BOP-SBA2-DEBT03.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https://dgprd-my.sharepoint.com/Users/fperez/Desktop/2022/PRESUPUESTO%202023/SEPTIEMBRE/Copia%20de%20Proyeccion%20Ingresos%20CUT%202023%20-%202026%20Envio%20a%20Presupuesto%20AL%2012%20Agosto%202022.xlsx"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https://dgprd.sharepoint.com/Users/fperez/Desktop/2022/PRESUPUESTO%202023/SEPTIEMBRE/Copia%20de%20Proyeccion%20Ingresos%20CUT%202023%20-%202026%20Envio%20a%20Presupuesto%20AL%2012%20Agosto%202022.xlsx"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https://dgprd.sharepoint.com/promieco/DATA/RL/URY/EXTERNAL/XTNL.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https://dgprd-my.sharepoint.com/promieco/DATA/RL/URY/EXTERNAL/XTNL.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J:\DATA\S1\ECU\SECTORS\External\ecuredtab.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https://dgprd.sharepoint.com/promieco/Documents%20and%20Settings/MFIGUEROLA/Local%20Settings/Temporary%20Internet%20Files/OLK22/DomRep-DSA-DRSc-NoDRNBonly/DomRep-DSAExtSusTabs-NoDRNBonly.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https://dgprd-my.sharepoint.com/promieco/Documents%20and%20Settings/MFIGUEROLA/Local%20Settings/Temporary%20Internet%20Files/OLK22/DomRep-DSA-DRSc-NoDRNBonly/DomRep-DSAExtSusTabs-NoDRNBonly.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DATA1\PDR\Users\BHouse\My%20Documents\DOM\DOM-SBA2\SBA2-BOP.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DATA/CA/CRI/Dbase/Dinput/CRI-INPUT-ABOP.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DATA/ML/DOM/Vulnerability%20exercise/March%202005/DR%20SVI%20table%20Feb%202005.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DATA/ML/DOM/Vulnerability%20exercise/March%202005/DR%20SVI%20table%20Feb%202005.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TRIMALEX/corrts99-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DATA\ML\DOM\Macro\2002\DRSHARE.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221.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Erir%202023%20cierre/Tablas%20ERIR%202022%20Consolidado%20(20.02.2023)%20(1).xlsx" TargetMode="External"/><Relationship Id="rId1" Type="http://schemas.openxmlformats.org/officeDocument/2006/relationships/externalLinkPath" Target="https://dgprd.sharepoint.com/sites/Depto.deEstudiosEconmicos/Shared%20Documents/Informes/ERIR%202023/Secciones/Nickol/formulaci&#243;n/Tablas%20ERIR%202022%20Consolidado%20(20.02.2023)%20(1).xlsx" TargetMode="External"/></Relationships>
</file>

<file path=xl/externalLinks/_rels/externalLink222.xml.rels><?xml version="1.0" encoding="UTF-8" standalone="yes"?>
<Relationships xmlns="http://schemas.openxmlformats.org/package/2006/relationships"><Relationship Id="rId2" Type="http://schemas.openxmlformats.org/officeDocument/2006/relationships/externalLinkPath" Target="file:///C:\Users\rjsantana\Downloads\Por.xlsx" TargetMode="External"/><Relationship Id="rId1" Type="http://schemas.openxmlformats.org/officeDocument/2006/relationships/externalLinkPath" Target="https://dgprd.sharepoint.com/Users/rjsantana/Downloads/Por.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gprd.sharepoint.com/Bancene/Internacional/04%20BOLIVAR%20-%20Y-O%20-%20HUASCAR%20J/BASE%20CUADROS%20PRESIDENTE%202004/EST.%20SERVICIO%20DEUDA%20SEPTIEMBRE%202004.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gprd.sharepoint.com/Bancene/deuda/PROYECCIONES%20DEL%20SERVICIO/PROY2004/PROY%20-%20PROY2004B%20CON%20TASAS%20CAMBIO%2004%20SEP01%20ORIGINALE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dgprd.sharepoint.com/Fpsswn05d/WHD/DATA/S1/BLZ/Reports/BLZRedTables6_0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GeoBop0900_BseLin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PROFINAN/Programa/prog2003/prog2003mensualizaci&#243;nenero.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PROFINAN/Programa/prog2003/prog2003mensualizaci&#243;nenero.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35.xml.rels><?xml version="1.0" encoding="UTF-8" standalone="yes"?>
<Relationships xmlns="http://schemas.openxmlformats.org/package/2006/relationships"><Relationship Id="rId1" Type="http://schemas.microsoft.com/office/2006/relationships/xlExternalLinkPath/xlPathMissing" Target="EDSSARMRED97.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gprd.sharepoint.com/Sector%20Files/DR%20Fiscal%20File%20Update%2006-26-2009.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gprd-my.sharepoint.com/Sector%20Files/DR%20Fiscal%20File%20Update%2006-26-200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dgprd.sharepoint.com/Kbcat/data/crude/NWE/Normprice/2003/1Q%202003%20New%20Normprice.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J:\DATA\S1\ECU\Current\ecubopLatest.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DATA/CA/SLV/Fiscal%20Sector/Output/Output%202003/Working%20files%202003/SLV-Fiscal-March%2012%202003.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DATA/CA/SLV/Fiscal%20Sector/Output/Output%202003/Working%20files%202003/SLV-Fiscal-March%2012%202003.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s://dgprd.sharepoint.com/promieco/AC/WesternHem/Paraguay/Temporary/Paraguay%20Monetary%20File%20-%20Oct%20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s://dgprd-my.sharepoint.com/promieco/AC/WesternHem/Paraguay/Temporary/Paraguay%20Monetary%20File%20-%20Oct%20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https://dgprd.sharepoint.com/promieco/DATA/RL/PRY/Monetary/SR%20and%20RED%20Monetary%20tables.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s://dgprd-my.sharepoint.com/promieco/DATA/RL/PRY/Monetary/SR%20and%20RED%20Monetary%20table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ttps://dgprd.sharepoint.com/Pel/data/DEMAND/BALANCES/GDP%20updated.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gprd.sharepoint.com/Documents%20and%20Settings/enc100115/Desktop/3.1.3.xlsx"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https://dgprd.sharepoint.com/Data2/whd/DNCFP/Recursos/Proyrena/Anual/2002/Alt4_Proy2002.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https://dgprd.sharepoint.com/promieco/DATA/ML/DOM/archives/June%20%202003%20SBA%20Mission/Real/DRGDP_prog.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https://dgprd-my.sharepoint.com/promieco/DATA/ML/DOM/archives/June%20%202003%20SBA%20Mission/Real/DRGDP_prog.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https://dgprd.sharepoint.com/Departamento/Financiero/Subd_Entidades_financieras/Division_Banca_Comercial/Martha%20Soto/My%20Documents/BCIE/Modelos/Profis/Fuentes/VALOR-BHV1.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https://dgprd-my.sharepoint.com/Departamento/Financiero/Subd_Entidades_financieras/Division_Banca_Comercial/Martha%20Soto/My%20Documents/BCIE/Modelos/Profis/Fuentes/VALOR-BHV1.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sept%202/IN/DR%20WEO%20Shor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gprd-my.sharepoint.com/Documents%20and%20Settings/enc100115/Desktop/3.1.3.xlsx"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sept%202/IN/DR%20WEO%20Short.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https://dgprd.sharepoint.com/Documents%20and%20Settings/1994738/Desktop/CORE%20INFLACION.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Desktop/CORE%20INFLACION.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https://dgprd.sharepoint.com/bcfs1/Archivos%20Excel/Boletines/Excel/Otros/FAX.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sept%202/SBA2-BOP.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ATA1\PDR\Users\BHouse\My%20Documents\DOM\DOM-BOP\DOM-BOP-SBA2\DOM-BOP-SBA2-BOP.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la 5."/>
      <sheetName val="tabla 5"/>
    </sheetNames>
    <definedNames>
      <definedName name="base" refersTo="#¡REF!"/>
    </definedNames>
    <sheetDataSet>
      <sheetData sheetId="0" refreshError="1"/>
      <sheetData sheetId="1"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s>
    <sheetDataSet>
      <sheetData sheetId="0" refreshError="1"/>
      <sheetData sheetId="1" refreshError="1"/>
      <sheetData sheetId="2" refreshError="1"/>
      <sheetData sheetId="3" refreshError="1"/>
      <sheetData sheetId="4"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
      <sheetName val="ANALISIS-H"/>
      <sheetName val="ANALISIS V"/>
      <sheetName val="FLUJO DE CAJA"/>
      <sheetName val="FONDOS 1"/>
      <sheetName val="Market"/>
      <sheetName val="SHARE"/>
      <sheetName val="RESUMEN"/>
      <sheetName val="CASCADA"/>
      <sheetName val="ROE"/>
      <sheetName val="DESC.MARGEN"/>
      <sheetName val="GT%"/>
      <sheetName val="ARBOL"/>
      <sheetName val="SOLVENCIA"/>
      <sheetName val="roif + rofl"/>
      <sheetName val="IBCA-MOODY´S"/>
      <sheetName val="BRECH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
      <sheetName val="ANALISIS-H"/>
      <sheetName val="ANALISIS V"/>
      <sheetName val="FLUJO DE CAJA"/>
      <sheetName val="FONDOS 1"/>
      <sheetName val="Market"/>
      <sheetName val="SHARE"/>
      <sheetName val="RESUMEN"/>
      <sheetName val="CASCADA"/>
      <sheetName val="ROE"/>
      <sheetName val="DESC.MARGEN"/>
      <sheetName val="GT%"/>
      <sheetName val="ARBOL"/>
      <sheetName val="SOLVENCIA"/>
      <sheetName val="roif + rofl"/>
      <sheetName val="IBCA-MOODY´S"/>
      <sheetName val="BRECH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sheetData sheetId="2"/>
      <sheetData sheetId="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agrop PUB Proy"/>
      <sheetName val="agrop Trad 2"/>
    </sheetNames>
    <sheetDataSet>
      <sheetData sheetId="0" refreshError="1"/>
      <sheetData sheetId="1" refreshError="1"/>
      <sheetData sheetId="2" refreshError="1"/>
      <sheetData sheetId="3" refreshError="1"/>
      <sheetData sheetId="4"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Q"/>
      <sheetName val="QC"/>
      <sheetName val="Links"/>
      <sheetName val="xxweolinksxx"/>
      <sheetName val="ErrCheck"/>
      <sheetName val="WDQP"/>
      <sheetName val="QQ1"/>
      <sheetName val="QQ2"/>
      <sheetName val="QQ3"/>
      <sheetName val="WRSTAB"/>
      <sheetName val="Info"/>
      <sheetName val="Programa"/>
      <sheetName val="Exp"/>
      <sheetName val="Imp"/>
      <sheetName val="Trade"/>
      <sheetName val="Codigos"/>
      <sheetName val="Ranking Bancario"/>
      <sheetName val="base de datos MODULO I"/>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Out-BOP"/>
      <sheetName val="OUT-Fiscal"/>
      <sheetName val="IN_Cable"/>
      <sheetName val="Cable_old"/>
      <sheetName val="Graphs"/>
      <sheetName val="Balance sheets"/>
      <sheetName val="Financing NFPS"/>
      <sheetName val="Small Table"/>
      <sheetName val="Summary Table"/>
      <sheetName val="IN_QuasiFiscal"/>
      <sheetName val="QF long"/>
      <sheetName val="QF short"/>
      <sheetName val="Mon Table SBA 05 "/>
      <sheetName val="QF Table SBA 05"/>
      <sheetName val="short-annual-table"/>
      <sheetName val="short-monthly-table"/>
      <sheetName val="Monetary aggregates"/>
      <sheetName val="Real Monetary Aggregates Chart"/>
      <sheetName val="Money Aggregates Chart"/>
      <sheetName val="MT Quasi fiscal"/>
      <sheetName val="Comparativo"/>
      <sheetName val="Scenarios"/>
      <sheetName val="RED Table 25"/>
      <sheetName val="QuasiFiscal"/>
      <sheetName val="Cable"/>
      <sheetName val="Summary Table Reduced"/>
      <sheetName val="Summary QuasiFiscal 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sheetData sheetId="23"/>
      <sheetData sheetId="24"/>
      <sheetData sheetId="25"/>
      <sheetData sheetId="26"/>
      <sheetData sheetId="27"/>
      <sheetData sheetId="28"/>
      <sheetData sheetId="29"/>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P 1"/>
      <sheetName val="MYL 1"/>
      <sheetName val="CP 1"/>
      <sheetName val="TP 2"/>
      <sheetName val="MYL 2"/>
      <sheetName val="CP 2"/>
      <sheetName val="TP3"/>
      <sheetName val="CP 4"/>
      <sheetName val="MYL 4"/>
      <sheetName val="TP 4"/>
      <sheetName val="CP 5"/>
      <sheetName val="MYL 5"/>
      <sheetName val="TP5"/>
      <sheetName val="CP 6"/>
      <sheetName val="MYL 6"/>
      <sheetName val="TP 6"/>
      <sheetName val="CP 7"/>
      <sheetName val="MYL 7"/>
      <sheetName val="TP 7"/>
      <sheetName val="CP 8"/>
      <sheetName val="MYL 8"/>
      <sheetName val="TP 8"/>
      <sheetName val="CP 9"/>
      <sheetName val="MYL 9"/>
      <sheetName val="TP 9"/>
      <sheetName val="CP 10"/>
      <sheetName val="MYL 10"/>
      <sheetName val="TP 10"/>
      <sheetName val="MYL 1-9"/>
      <sheetName val="CP 1-9"/>
      <sheetName val="TP 1-9"/>
      <sheetName val="TP1 10C"/>
      <sheetName val="MYL 10C"/>
      <sheetName val="CP 10C"/>
      <sheetName val="TP1 11"/>
      <sheetName val="MYL 11"/>
      <sheetName val="CP 11"/>
      <sheetName val="TP 12"/>
      <sheetName val="TP1 12"/>
      <sheetName val="MYL 12"/>
      <sheetName val="CP 12"/>
      <sheetName val="TP1-2003"/>
      <sheetName val="MYL-2003"/>
      <sheetName val="CP-2003"/>
      <sheetName val="TP-2003"/>
      <sheetName val="BOP-2003"/>
      <sheetName val="TP Ene-Dic 03-0405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refreshError="1"/>
      <sheetData sheetId="12"/>
      <sheetData sheetId="13"/>
      <sheetData sheetId="14"/>
      <sheetData sheetId="15"/>
      <sheetData sheetId="16" refreshError="1"/>
      <sheetData sheetId="17" refreshError="1"/>
      <sheetData sheetId="18" refreshError="1"/>
      <sheetData sheetId="19" refreshError="1"/>
      <sheetData sheetId="20" refreshError="1"/>
      <sheetData sheetId="21"/>
      <sheetData sheetId="22"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_MACRO"/>
      <sheetName val="Shared Data"/>
      <sheetName val="Real-IN-2810"/>
      <sheetName val="Real Summary"/>
      <sheetName val="Input_DRBOP"/>
      <sheetName val="ASSUM"/>
      <sheetName val="Assum-Rev2"/>
      <sheetName val="DatosTrim"/>
      <sheetName val="R1"/>
      <sheetName val="BoP Table"/>
      <sheetName val="BOPquart %"/>
      <sheetName val="BOPquart"/>
      <sheetName val="BOP"/>
      <sheetName val="Fisc-OUT"/>
      <sheetName val="Financing Gap"/>
      <sheetName val="PossAddFin"/>
      <sheetName val="Annual cash flow"/>
      <sheetName val="BoP Table (mln)"/>
      <sheetName val="BoP Table (mln)_GDP"/>
      <sheetName val="GEFR Table"/>
      <sheetName val="GEFRTab(mln)"/>
      <sheetName val="BoP Table (mln)-PC"/>
      <sheetName val="BoP Table (mln)-MT"/>
      <sheetName val="BoP Table (mln)-MT_GDP"/>
      <sheetName val="GDPOldNew"/>
      <sheetName val="BoP Table (mln)-Cond"/>
      <sheetName val="BOP PC"/>
      <sheetName val="DIS"/>
      <sheetName val="DBT"/>
      <sheetName val="DBT-In"/>
      <sheetName val="for SR"/>
      <sheetName val="Debt-SR"/>
      <sheetName val="WEO-In"/>
      <sheetName val="TIM"/>
      <sheetName val="Export por actividad"/>
      <sheetName val="EXP"/>
      <sheetName val="IMP"/>
      <sheetName val="OIL"/>
      <sheetName val="SRV"/>
      <sheetName val="GEFR Text"/>
      <sheetName val="Chge in Debt to GDP ratio"/>
      <sheetName val="INC"/>
      <sheetName val="TRF"/>
      <sheetName val="KAF"/>
      <sheetName val="EXF"/>
      <sheetName val="PRI"/>
      <sheetName val="IMF"/>
      <sheetName val="GIR"/>
      <sheetName val="MDB-Q"/>
      <sheetName val="MDB-M"/>
      <sheetName val="IFI"/>
      <sheetName val="Pub Ext Debt"/>
      <sheetName val="Ext Debt Sce (Y)"/>
      <sheetName val="Ext Debt Sce (Q)"/>
      <sheetName val="XandM"/>
      <sheetName val="X-Sur"/>
      <sheetName val="XMGrowth"/>
      <sheetName val="Trade bal"/>
      <sheetName val="Trade%Tab"/>
      <sheetName val="XMDefl"/>
      <sheetName val="RED29"/>
      <sheetName val="RED30"/>
      <sheetName val="RED31"/>
      <sheetName val="RED32"/>
      <sheetName val="RED33"/>
      <sheetName val="RED34"/>
      <sheetName val="RED35"/>
      <sheetName val="RED36"/>
      <sheetName val="RED37"/>
      <sheetName val="RED38"/>
      <sheetName val="Vuln-1"/>
      <sheetName val="Vuln-2"/>
      <sheetName val="Vuln-3"/>
      <sheetName val="Calc"/>
      <sheetName val="PC-CAPA"/>
      <sheetName val="PC-DS"/>
      <sheetName val="DS"/>
      <sheetName val="Q5"/>
      <sheetName val="Q6"/>
      <sheetName val="Q7"/>
      <sheetName val="FX-SRTablita"/>
      <sheetName val="FX-SRTablita-TS"/>
      <sheetName val="FX-SRTablita-Ann"/>
      <sheetName val="FX-SRTablita-Cond05"/>
      <sheetName val="BriefBOPTextTab"/>
      <sheetName val="FX-BriefTablita"/>
      <sheetName val="FX-BriefTablita-LOI"/>
      <sheetName val="Brecha"/>
      <sheetName val="BOPquart (%)"/>
      <sheetName val="BoP Table (mln)-Ann"/>
      <sheetName val="STK-Gr"/>
      <sheetName val="Real-IN-0501"/>
      <sheetName val="BoP Table (mln)-PC_GDP"/>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uadro 1 - Cap IV "/>
      <sheetName val="Cuadro 2 - Cap. IV"/>
      <sheetName val="Gráfico 1 - Cap- IV"/>
      <sheetName val="Cuadro 3 - Cap. IV"/>
      <sheetName val="Cuadro 4 - Cap. IV"/>
      <sheetName val="Gráfico 2 - Cap. IV"/>
      <sheetName val="Cuadro 5 - Cap IV"/>
      <sheetName val="Gráfico 3 - Cap. IV"/>
      <sheetName val="Cuadro 6 - Cap IV"/>
      <sheetName val="Cuadro 7 - Cap. IV"/>
      <sheetName val="Cuadro 8 - Cap. IV"/>
      <sheetName val="Gráfico 1 - Cap. V"/>
      <sheetName val="Gráfico 3 - Cap. V"/>
      <sheetName val="Gráfico 2 - Cap. V"/>
      <sheetName val="Gráfico 4 - Cap. V"/>
      <sheetName val="Gráfico 5 - Cap. V"/>
      <sheetName val="Gráfico 6 - Cap. V"/>
      <sheetName val="Gráfico 7 - Cap V"/>
      <sheetName val="Cuadro 1 - Cap V"/>
      <sheetName val="Gráfico 8 - Cap V"/>
      <sheetName val="Gráfico 9 - Cap V"/>
      <sheetName val="Gráfico 10 - Cap V"/>
      <sheetName val="Gráfico 11 - Cap V"/>
      <sheetName val="Cuadro 2 - Cap V "/>
      <sheetName val="Cuadro 3 - Cap V"/>
      <sheetName val="Cuadro 4 - Cap V"/>
      <sheetName val="Cuadro 5 - Cap V"/>
      <sheetName val="Cuadro 6 - Cap V"/>
      <sheetName val="Cuadro 7 - Cap V"/>
      <sheetName val="Cuadro 8 - Cap V"/>
      <sheetName val="Cuadro 9 - Cap V"/>
      <sheetName val="Cuadro 10 - Cap V"/>
      <sheetName val="Cuadro 11 - Cap V"/>
      <sheetName val="Cuadro 12 - Cap V"/>
      <sheetName val="Cuadro 13 - Cap V"/>
      <sheetName val="Cuadro 14 - Cap V"/>
      <sheetName val="Cuadro 15 - Cap V"/>
      <sheetName val="Cuadro 16 - Cap V"/>
      <sheetName val="Cuadro 17 - Cap V"/>
      <sheetName val="Gráfico 12 - Cap. V"/>
      <sheetName val="Cuadro 18 - Cap. V"/>
      <sheetName val="Cuadro 19 - Cap V"/>
      <sheetName val="Cuadro 20 - Cap V"/>
      <sheetName val="Cuadro 21 - Cap V"/>
      <sheetName val="Cuadro 22 - Cap V"/>
      <sheetName val="Cuadro 23 - Cap V"/>
      <sheetName val="Cuadro 24 - Cap V"/>
      <sheetName val="Cuadro 25 - Cap V"/>
      <sheetName val="Cuadro 26 - Cap V"/>
      <sheetName val="Cuadro 27 - Cap V"/>
      <sheetName val="Cuadro 28 - Cap. V"/>
      <sheetName val="Cuadro 29 - Cap. V"/>
      <sheetName val="Cuadro 30 - Cap. V"/>
      <sheetName val="Cuadro 31 - Cap V"/>
      <sheetName val="Cuadro 32 - Cap V"/>
      <sheetName val="Cuadro 33 - Cap V"/>
      <sheetName val="Cuadro 34 - Cap. V"/>
      <sheetName val="Cuadro 35 - Cap. V"/>
      <sheetName val="Cuadro 36 - Cap. V"/>
      <sheetName val="Cuadro 37 - Cap. V"/>
      <sheetName val="Cuadro 38 - Cap. V"/>
      <sheetName val="Cuadro 39 - Cap. V"/>
      <sheetName val="Cuadro 40 - Cap. V"/>
      <sheetName val="Cuadro 41 - Cap. V"/>
      <sheetName val="Cuadro 42 - Cap V"/>
      <sheetName val="Cuadro 43 - Cap. V"/>
      <sheetName val="Cuadro 1 - Capítulo VI"/>
      <sheetName val="Cuadro 2 - capitulo VI"/>
      <sheetName val="Cuadro 3 - Capítulo VI"/>
      <sheetName val="Gráfico 1 - Capítulo VI"/>
      <sheetName val="Cuadro 4 - Capítulo VI"/>
      <sheetName val="Cuadro 5  - Capítulo VI"/>
      <sheetName val="Cuadro 6 - Capítulo VI"/>
      <sheetName val="Cuadro 7 - Capítulo VI"/>
      <sheetName val="Cuadro 8 - Capítulo V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32">
          <cell r="C32">
            <v>0</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ogramas Prioritarios y PoRs"/>
      <sheetName val="Din. Progr. Prior. PoRs"/>
    </sheetNames>
    <sheetDataSet>
      <sheetData sheetId="0"/>
      <sheetData sheetId="1">
        <row r="28">
          <cell r="B28">
            <v>338376158</v>
          </cell>
          <cell r="C28">
            <v>367296796.44999999</v>
          </cell>
          <cell r="D28">
            <v>326447136.16000009</v>
          </cell>
          <cell r="E28">
            <v>318595112.91000003</v>
          </cell>
          <cell r="F28">
            <v>318503512.91000003</v>
          </cell>
        </row>
        <row r="80">
          <cell r="B80">
            <v>1167387478</v>
          </cell>
          <cell r="C80">
            <v>1251388365</v>
          </cell>
          <cell r="D80">
            <v>1242581158.8900003</v>
          </cell>
          <cell r="E80">
            <v>1241724687.7600005</v>
          </cell>
          <cell r="F80">
            <v>1239404066.9500005</v>
          </cell>
        </row>
        <row r="138">
          <cell r="B138">
            <v>1779500000</v>
          </cell>
          <cell r="C138">
            <v>1561299419.74</v>
          </cell>
          <cell r="D138">
            <v>1537540670.3000002</v>
          </cell>
          <cell r="E138">
            <v>1459605133.51</v>
          </cell>
          <cell r="F138">
            <v>1440950375.7499998</v>
          </cell>
        </row>
        <row r="210">
          <cell r="B210">
            <v>178730000</v>
          </cell>
          <cell r="C210">
            <v>164962689.00999999</v>
          </cell>
          <cell r="D210">
            <v>153997963.09</v>
          </cell>
          <cell r="E210">
            <v>146268516.90000001</v>
          </cell>
          <cell r="F210">
            <v>146069622.89999998</v>
          </cell>
        </row>
        <row r="281">
          <cell r="B281">
            <v>1664555704</v>
          </cell>
          <cell r="C281">
            <v>1628808103.3900001</v>
          </cell>
          <cell r="D281">
            <v>1518969509.8700001</v>
          </cell>
          <cell r="E281">
            <v>1507838413.3499999</v>
          </cell>
          <cell r="F281">
            <v>1507597965.3499999</v>
          </cell>
        </row>
        <row r="327">
          <cell r="B327">
            <v>441190000</v>
          </cell>
          <cell r="C327">
            <v>349534534.94</v>
          </cell>
          <cell r="D327">
            <v>90309250.759999961</v>
          </cell>
          <cell r="E327">
            <v>80099894.220000014</v>
          </cell>
          <cell r="F327">
            <v>80099894.220000014</v>
          </cell>
        </row>
        <row r="387">
          <cell r="B387">
            <v>596500000</v>
          </cell>
          <cell r="C387">
            <v>482600000.00000006</v>
          </cell>
          <cell r="D387">
            <v>404698978.83999997</v>
          </cell>
          <cell r="E387">
            <v>370862547.48000008</v>
          </cell>
          <cell r="F387">
            <v>370862547.47999996</v>
          </cell>
        </row>
        <row r="437">
          <cell r="B437">
            <v>54500000</v>
          </cell>
          <cell r="C437">
            <v>48604373.409999996</v>
          </cell>
          <cell r="D437">
            <v>46638307.560000002</v>
          </cell>
          <cell r="E437">
            <v>40598256.120000005</v>
          </cell>
          <cell r="F437">
            <v>40598256.120000005</v>
          </cell>
        </row>
        <row r="478">
          <cell r="B478">
            <v>22200000</v>
          </cell>
          <cell r="C478">
            <v>21226297.079999998</v>
          </cell>
          <cell r="D478">
            <v>19025247.600000001</v>
          </cell>
          <cell r="E478">
            <v>18806615.48</v>
          </cell>
          <cell r="F478">
            <v>16135415.48</v>
          </cell>
        </row>
        <row r="522">
          <cell r="B522">
            <v>80660000</v>
          </cell>
          <cell r="C522">
            <v>60431728.880000003</v>
          </cell>
          <cell r="D522">
            <v>17478261.91</v>
          </cell>
          <cell r="E522">
            <v>13278261.899999999</v>
          </cell>
          <cell r="F522">
            <v>13278261.9</v>
          </cell>
        </row>
        <row r="585">
          <cell r="B585">
            <v>1912120000</v>
          </cell>
          <cell r="C585">
            <v>2012679638.6300001</v>
          </cell>
          <cell r="D585">
            <v>1909145955.97</v>
          </cell>
          <cell r="E585">
            <v>1904532026.5099998</v>
          </cell>
          <cell r="F585">
            <v>1899595341.8599997</v>
          </cell>
        </row>
        <row r="632">
          <cell r="B632">
            <v>10268433870</v>
          </cell>
          <cell r="C632">
            <v>10181788567.999998</v>
          </cell>
          <cell r="D632">
            <v>9011707852.6300011</v>
          </cell>
          <cell r="E632">
            <v>8647383967.4500008</v>
          </cell>
          <cell r="F632">
            <v>8632091769.3500023</v>
          </cell>
        </row>
        <row r="706">
          <cell r="B706">
            <v>1071508675</v>
          </cell>
          <cell r="C706">
            <v>1603166667.1299999</v>
          </cell>
          <cell r="D706">
            <v>1579824386.7500002</v>
          </cell>
          <cell r="E706">
            <v>1505074360.1100008</v>
          </cell>
          <cell r="F706">
            <v>1493723092.3200002</v>
          </cell>
        </row>
        <row r="748">
          <cell r="B748">
            <v>80765512</v>
          </cell>
          <cell r="C748">
            <v>124300388.12</v>
          </cell>
          <cell r="D748">
            <v>80943833.63000001</v>
          </cell>
          <cell r="E748">
            <v>79400333.629999995</v>
          </cell>
          <cell r="F748">
            <v>79400333.629999995</v>
          </cell>
        </row>
        <row r="807">
          <cell r="B807">
            <v>922096572</v>
          </cell>
          <cell r="C807">
            <v>1069045129.6800001</v>
          </cell>
          <cell r="D807">
            <v>995225441.59000015</v>
          </cell>
          <cell r="E807">
            <v>926103279.59999979</v>
          </cell>
          <cell r="F807">
            <v>915827682.8100003</v>
          </cell>
        </row>
        <row r="849">
          <cell r="B849">
            <v>16055836544</v>
          </cell>
          <cell r="C849">
            <v>15248961233.119999</v>
          </cell>
          <cell r="D849">
            <v>11771674194.51</v>
          </cell>
          <cell r="E849">
            <v>11681354519.680004</v>
          </cell>
          <cell r="F849">
            <v>11676563837.329998</v>
          </cell>
        </row>
        <row r="893">
          <cell r="B893">
            <v>309414760</v>
          </cell>
          <cell r="C893">
            <v>393789212.15999997</v>
          </cell>
          <cell r="D893">
            <v>384305449.25</v>
          </cell>
          <cell r="E893">
            <v>377129707.94000006</v>
          </cell>
          <cell r="F893">
            <v>377075023.98000008</v>
          </cell>
        </row>
        <row r="955">
          <cell r="B955">
            <v>28409547128</v>
          </cell>
          <cell r="C955">
            <v>32304648448.719997</v>
          </cell>
          <cell r="D955">
            <v>31997581795.619976</v>
          </cell>
          <cell r="E955">
            <v>31596055489.149986</v>
          </cell>
          <cell r="F955">
            <v>31549461465.799999</v>
          </cell>
        </row>
        <row r="1018">
          <cell r="B1018">
            <v>8861608656</v>
          </cell>
          <cell r="C1018">
            <v>5960070599.5599995</v>
          </cell>
          <cell r="D1018">
            <v>5501478674.5900002</v>
          </cell>
          <cell r="E1018">
            <v>5405566925.9199991</v>
          </cell>
          <cell r="F1018">
            <v>5393796071.3400002</v>
          </cell>
        </row>
        <row r="1059">
          <cell r="B1059">
            <v>43281000</v>
          </cell>
          <cell r="C1059">
            <v>36779084.729999997</v>
          </cell>
          <cell r="D1059">
            <v>36435675.060000002</v>
          </cell>
          <cell r="E1059">
            <v>36407857.859999999</v>
          </cell>
          <cell r="F1059">
            <v>36407857.860000007</v>
          </cell>
        </row>
        <row r="1096">
          <cell r="B1096">
            <v>193914157</v>
          </cell>
          <cell r="C1096">
            <v>228779384.80000001</v>
          </cell>
          <cell r="D1096">
            <v>224361380.66</v>
          </cell>
          <cell r="E1096">
            <v>224237595.65000001</v>
          </cell>
          <cell r="F1096">
            <v>223977995.65000004</v>
          </cell>
        </row>
        <row r="1143">
          <cell r="B1143">
            <v>241566600</v>
          </cell>
          <cell r="C1143">
            <v>558036466.83999991</v>
          </cell>
          <cell r="D1143">
            <v>522254631.44999999</v>
          </cell>
          <cell r="E1143">
            <v>514797426.83999991</v>
          </cell>
          <cell r="F1143">
            <v>514797426.83999997</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6"/>
      <sheetName val="[MFLOW96.XLS]_WIN_TEMP_MFLOW9_3"/>
      <sheetName val="[MFLOW96.XLS]_WIN_TEMP_MFLOW9_2"/>
      <sheetName val="[MFLOW96.XLS]_WIN_TEMP_MFLOW9_4"/>
      <sheetName val="[MFLOW96.XLS]_WIN_TEMP_MFLOW9_5"/>
      <sheetName val="[MFLOW96.XLS]_WIN_TEMP_MFLOW9_7"/>
      <sheetName val="[MFLOW96.XLS]_WIN_TEMP_MFLOW9_9"/>
      <sheetName val="[MFLOW96.XLS]_WIN_TEMP_MFLOW9_8"/>
      <sheetName val="[MFLOW96.XLS]_WIN_TEMP_MFLOW_12"/>
      <sheetName val="[MFLOW96.XLS]_WIN_TEMP_MFLOW_11"/>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2"/>
      <sheetName val="[MFLOW96.XLS]_WIN_TEMP_MFLOW_24"/>
      <sheetName val="[MFLOW96.XLS]_WIN_TEMP_MFLOW_23"/>
      <sheetName val="[MFLOW96.XLS]_WIN_TEMP_MFLOW_25"/>
      <sheetName val="[MFLOW96.XLS]_WIN_TEMP_MFLOW_26"/>
      <sheetName val="[MFLOW96.XLS]_WIN_TEMP_MFLOW_28"/>
      <sheetName val="[MFLOW96.XLS]_WIN_TEMP_MFLOW_27"/>
      <sheetName val="[MFLOW96.XLS]_WIN_TEMP_MFLOW_29"/>
      <sheetName val="[MFLOW96.XLS]_WIN_TEMP_MFLOW_30"/>
      <sheetName val="[MFLOW96.XLS]_WIN_TEMP_MFLOW_31"/>
      <sheetName val="[MFLOW96.XLS]_WIN_TEMP_MFLOW_32"/>
      <sheetName val="[MFLOW96.XLS]_WIN_TEMP_MFLOW_33"/>
      <sheetName val="[MFLOW96.XLS]_WIN_TEMP_MFLOW_35"/>
      <sheetName val="[MFLOW96.XLS]_WIN_TEMP_MFLOW_34"/>
      <sheetName val="[MFLOW96.XLS]_WIN_TEMP_MFLOW_38"/>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ĨĨ_x0018__x0018_COM"/>
      <sheetName val="ANT_BS1"/>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Progr-Proj-Switch"/>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sheetData sheetId="38"/>
      <sheetData sheetId="39"/>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_MACRO"/>
      <sheetName val="Shared Data"/>
      <sheetName val="Real-IN-0505"/>
      <sheetName val="WEO-In"/>
      <sheetName val="Trade%Tab"/>
      <sheetName val="XMDefl"/>
      <sheetName val="Real Summary"/>
      <sheetName val="ASSUM"/>
      <sheetName val="Annual cash flow"/>
      <sheetName val="PossAddFin"/>
      <sheetName val="DatosTrim"/>
      <sheetName val="DatosTrim (for charts)"/>
      <sheetName val="R1"/>
      <sheetName val="Input_DRBOP"/>
      <sheetName val="Fisc-OUT"/>
      <sheetName val="BOP"/>
      <sheetName val="BoP Table"/>
      <sheetName val="BOPquart"/>
      <sheetName val="BOPquart5"/>
      <sheetName val="BoP Table (mln)"/>
      <sheetName val="BoP Table (mln)-PC"/>
      <sheetName val="BoP Table (mln)-MT"/>
      <sheetName val="BoP Table (mln)-Cond"/>
      <sheetName val="BOP PC"/>
      <sheetName val="GEFR Table"/>
      <sheetName val="GEFRTab(mln)"/>
      <sheetName val="DBT"/>
      <sheetName val="DBT-In"/>
      <sheetName val="DIS"/>
      <sheetName val="AMORT"/>
      <sheetName val="EXP"/>
      <sheetName val="IMP"/>
      <sheetName val="OIL"/>
      <sheetName val="SRV"/>
      <sheetName val="INC"/>
      <sheetName val="TRF"/>
      <sheetName val="XMGrowth"/>
      <sheetName val="Trade bal"/>
      <sheetName val="XandM"/>
      <sheetName val="Export por actividad"/>
      <sheetName val="TIM"/>
      <sheetName val="KAF"/>
      <sheetName val="EXF"/>
      <sheetName val="PRI"/>
      <sheetName val="IMF"/>
      <sheetName val="GIR"/>
      <sheetName val="Financing Gap"/>
      <sheetName val="RED29"/>
      <sheetName val="RED30"/>
      <sheetName val="RED31"/>
      <sheetName val="RED32"/>
      <sheetName val="RED33"/>
      <sheetName val="RED34"/>
      <sheetName val="RED35"/>
      <sheetName val="RED36"/>
      <sheetName val="RED37"/>
      <sheetName val="RED38"/>
      <sheetName val="for SR"/>
      <sheetName val="Debt-SR"/>
      <sheetName val="Vuln-1"/>
      <sheetName val="Vuln-2"/>
      <sheetName val="Vuln-3"/>
      <sheetName val="Calc"/>
      <sheetName val="PC-CAPA"/>
      <sheetName val="PC-DS"/>
      <sheetName val="DS"/>
      <sheetName val="Q5"/>
      <sheetName val="Q6"/>
      <sheetName val="Q7"/>
      <sheetName val="FX-SRTablita"/>
      <sheetName val="FX-SRTablita-TS"/>
      <sheetName val="FX-SRTablita-Cond05"/>
      <sheetName val="BriefBOPTextTab"/>
      <sheetName val="FX-BriefTablita"/>
      <sheetName val="FX-BriefTablita-LOI"/>
      <sheetName val="FX-SRTablita-Ann"/>
      <sheetName val="X-Sur"/>
      <sheetName val="Brecha"/>
      <sheetName val="1"/>
      <sheetName val="4"/>
      <sheetName val="2"/>
      <sheetName val="3"/>
      <sheetName val="Panel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_MACRO"/>
      <sheetName val="Shared Data"/>
      <sheetName val="Reall2008"/>
      <sheetName val="Real-IN-0710"/>
      <sheetName val="Real Summary"/>
      <sheetName val="XMDefl"/>
      <sheetName val="WEO-In"/>
      <sheetName val="ASSUM"/>
      <sheetName val="SBA-To-BOP"/>
      <sheetName val="Assum-Rev2"/>
      <sheetName val="DatosTrim"/>
      <sheetName val="BOPquart (%)"/>
      <sheetName val="R1"/>
      <sheetName val="BoP Table (mln)-Ann"/>
      <sheetName val="BoP Table (mln)-PC"/>
      <sheetName val="FX-BriefTablita"/>
      <sheetName val="BoP Table (mln)-MT"/>
      <sheetName val="BoP Table (mln)-Cond"/>
      <sheetName val="Brecha"/>
      <sheetName val="GEFR Table"/>
      <sheetName val="GEFR Table (mln)"/>
      <sheetName val="GEFR Table (mln)-old"/>
      <sheetName val="BoP Table (mln)"/>
      <sheetName val="Fisc-OUT"/>
      <sheetName val="BoP Table"/>
      <sheetName val="BOPquart"/>
      <sheetName val="DIS"/>
      <sheetName val="DBT"/>
      <sheetName val="STK-Gr"/>
      <sheetName val="DBT-In"/>
      <sheetName val="EXP"/>
      <sheetName val="IMP"/>
      <sheetName val="SRV"/>
      <sheetName val="FX-BriefTablita-LOI"/>
      <sheetName val="GEFR Text"/>
      <sheetName val="Chge in Debt to GDP ratio"/>
      <sheetName val="INC"/>
      <sheetName val="TRF"/>
      <sheetName val="KAF"/>
      <sheetName val="EXF"/>
      <sheetName val="PRI"/>
      <sheetName val="IMF"/>
      <sheetName val="GIR"/>
      <sheetName val="MDB-Q"/>
      <sheetName val="MDB-M"/>
      <sheetName val="IFI"/>
      <sheetName val="Pub Ext Debt"/>
      <sheetName val="Ext Debt Sce (Y)"/>
      <sheetName val="Ext Debt Sce (Q)"/>
      <sheetName val="Input_DRBOP"/>
      <sheetName val="BOP"/>
      <sheetName val="XandM"/>
      <sheetName val="X-Sur"/>
      <sheetName val="XMGrowth"/>
      <sheetName val="Trade bal"/>
      <sheetName val="Trade%Tab"/>
      <sheetName val="RED29"/>
      <sheetName val="RED30"/>
      <sheetName val="RED31"/>
      <sheetName val="RED32"/>
      <sheetName val="RED33"/>
      <sheetName val="RED34"/>
      <sheetName val="RED35"/>
      <sheetName val="RED36"/>
      <sheetName val="RED37"/>
      <sheetName val="RED38"/>
      <sheetName val="Vuln-1"/>
      <sheetName val="Vuln-2"/>
      <sheetName val="Vuln-3"/>
      <sheetName val="Calc"/>
      <sheetName val="for SR"/>
      <sheetName val="Debt-SR"/>
      <sheetName val="PC-CAPA"/>
      <sheetName val="PC-DS"/>
      <sheetName val="BOP PC"/>
      <sheetName val="DS"/>
      <sheetName val="Q5"/>
      <sheetName val="Q6"/>
      <sheetName val="Q7"/>
      <sheetName val="FX-SRTablita"/>
      <sheetName val="FX-SRTablita-TS"/>
      <sheetName val="FX-SRTablita-Ann"/>
      <sheetName val="FX-SRTablita-Cond05"/>
      <sheetName val="BriefBOPTextTab"/>
      <sheetName val="Real-IN-23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sheetData sheetId="81"/>
      <sheetData sheetId="82"/>
      <sheetData sheetId="83"/>
      <sheetData sheetId="84"/>
      <sheetData sheetId="85"/>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4004F0D-C458-4D6D-A6F6-12EB95F2E38D}" name="Tabla1" displayName="Tabla1" ref="A4:C36" totalsRowShown="0">
  <autoFilter ref="A4:C36" xr:uid="{5C088452-E849-42E4-8DF2-B550D4DAC580}"/>
  <tableColumns count="3">
    <tableColumn id="1" xr3:uid="{623109EA-2E35-4E2E-B6F9-F1B2B2967880}" name="País"/>
    <tableColumn id="2" xr3:uid="{880EA33B-3AE2-458E-904F-612D09D28AD5}" name="Provincia "/>
    <tableColumn id="3" xr3:uid="{5FE2F4B8-0442-4281-945B-80683EC5AA00}" name="Montos" dataDxfId="0"/>
  </tableColumns>
  <tableStyleInfo name="TableStyleMedium2"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eme/themeOverride1.xml><?xml version="1.0" encoding="utf-8"?>
<a:themeOverride xmlns:a="http://schemas.openxmlformats.org/drawingml/2006/main">
  <a:clrScheme name="Azul">
    <a:dk1>
      <a:sysClr val="windowText" lastClr="000000"/>
    </a:dk1>
    <a:lt1>
      <a:sysClr val="window" lastClr="FFFFFF"/>
    </a:lt1>
    <a:dk2>
      <a:srgbClr val="17406D"/>
    </a:dk2>
    <a:lt2>
      <a:srgbClr val="DBEFF9"/>
    </a:lt2>
    <a:accent1>
      <a:srgbClr val="0F6FC6"/>
    </a:accent1>
    <a:accent2>
      <a:srgbClr val="009DD9"/>
    </a:accent2>
    <a:accent3>
      <a:srgbClr val="0BD0D9"/>
    </a:accent3>
    <a:accent4>
      <a:srgbClr val="10CF9B"/>
    </a:accent4>
    <a:accent5>
      <a:srgbClr val="7CCA62"/>
    </a:accent5>
    <a:accent6>
      <a:srgbClr val="A5C249"/>
    </a:accent6>
    <a:hlink>
      <a:srgbClr val="F49100"/>
    </a:hlink>
    <a:folHlink>
      <a:srgbClr val="85DFD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15.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603948-DCE6-4D10-A095-D24345AB9959}">
  <dimension ref="B1:J41"/>
  <sheetViews>
    <sheetView tabSelected="1" workbookViewId="0"/>
  </sheetViews>
  <sheetFormatPr baseColWidth="10" defaultColWidth="11.5703125" defaultRowHeight="15"/>
  <cols>
    <col min="1" max="1" width="11.5703125" style="1"/>
    <col min="2" max="2" width="52.5703125" style="1" customWidth="1"/>
    <col min="3" max="3" width="15.28515625" style="1" bestFit="1" customWidth="1"/>
    <col min="4" max="4" width="24.85546875" style="1" customWidth="1"/>
    <col min="5" max="5" width="31.140625" style="1" customWidth="1"/>
    <col min="6" max="6" width="14.85546875" style="1" bestFit="1" customWidth="1"/>
    <col min="7" max="7" width="25" style="1" customWidth="1"/>
    <col min="8" max="10" width="14.85546875" style="1" bestFit="1" customWidth="1"/>
    <col min="11" max="16384" width="11.5703125" style="1"/>
  </cols>
  <sheetData>
    <row r="1" spans="2:10" ht="15.75" customHeight="1">
      <c r="B1" s="1546" t="s">
        <v>0</v>
      </c>
      <c r="C1" s="1546"/>
      <c r="D1" s="1546"/>
      <c r="E1" s="1546"/>
      <c r="F1" s="1546"/>
      <c r="G1" s="1546"/>
      <c r="H1" s="1546"/>
      <c r="I1" s="1546"/>
      <c r="J1" s="1546"/>
    </row>
    <row r="2" spans="2:10" ht="15.75">
      <c r="B2" s="1547" t="s">
        <v>1</v>
      </c>
      <c r="C2" s="1547"/>
      <c r="D2" s="1547"/>
      <c r="E2" s="1547"/>
      <c r="F2" s="1547"/>
      <c r="G2" s="1547"/>
      <c r="H2" s="1547"/>
      <c r="I2" s="1547"/>
      <c r="J2" s="1547"/>
    </row>
    <row r="3" spans="2:10" ht="15.75" customHeight="1">
      <c r="B3" s="1548" t="s">
        <v>2</v>
      </c>
      <c r="C3" s="1549" t="s">
        <v>3</v>
      </c>
      <c r="D3" s="1548">
        <v>2023</v>
      </c>
      <c r="E3" s="1548"/>
      <c r="F3" s="1548"/>
      <c r="G3" s="1549" t="s">
        <v>4</v>
      </c>
      <c r="H3" s="1550" t="s">
        <v>5</v>
      </c>
      <c r="I3" s="1550"/>
      <c r="J3" s="1550"/>
    </row>
    <row r="4" spans="2:10" ht="31.5">
      <c r="B4" s="1548"/>
      <c r="C4" s="1549"/>
      <c r="D4" s="3" t="s">
        <v>6</v>
      </c>
      <c r="E4" s="3" t="s">
        <v>7</v>
      </c>
      <c r="F4" s="3" t="s">
        <v>8</v>
      </c>
      <c r="G4" s="1549"/>
      <c r="H4" s="2">
        <v>2025</v>
      </c>
      <c r="I4" s="2">
        <v>2026</v>
      </c>
      <c r="J4" s="2">
        <v>2027</v>
      </c>
    </row>
    <row r="5" spans="2:10" ht="15.75">
      <c r="B5" s="4" t="s">
        <v>9</v>
      </c>
      <c r="C5" s="5">
        <v>957640465180.69958</v>
      </c>
      <c r="D5" s="5">
        <v>1040005463782</v>
      </c>
      <c r="E5" s="5">
        <v>1086799970785</v>
      </c>
      <c r="F5" s="5">
        <v>1071821765689.4</v>
      </c>
      <c r="G5" s="5">
        <v>1140680652436</v>
      </c>
      <c r="H5" s="5">
        <v>1246941600000</v>
      </c>
      <c r="I5" s="5">
        <v>1359090557569.5632</v>
      </c>
      <c r="J5" s="5">
        <v>1484711598886.6501</v>
      </c>
    </row>
    <row r="6" spans="2:10" ht="15.75">
      <c r="B6" s="6" t="s">
        <v>10</v>
      </c>
      <c r="C6" s="7">
        <f>C5/C31</f>
        <v>0.152963928223738</v>
      </c>
      <c r="D6" s="7">
        <f>D5/D31</f>
        <v>0.15106536676047583</v>
      </c>
      <c r="E6" s="7">
        <f>E5/E31</f>
        <v>0.15821598460539638</v>
      </c>
      <c r="F6" s="7">
        <f>F5/F31</f>
        <v>0.15755036980407758</v>
      </c>
      <c r="G6" s="7">
        <f>G5/G31</f>
        <v>0.15391238189231785</v>
      </c>
      <c r="H6" s="7">
        <f>H5/H31</f>
        <v>0.15407527779853966</v>
      </c>
      <c r="I6" s="7">
        <f>I5/I31</f>
        <v>0.1537845132199383</v>
      </c>
      <c r="J6" s="7">
        <f>J5/J31</f>
        <v>0.15384510059058751</v>
      </c>
    </row>
    <row r="7" spans="2:10" ht="15.75">
      <c r="B7" s="4" t="s">
        <v>11</v>
      </c>
      <c r="C7" s="5">
        <f>C9+C13</f>
        <v>1173736709688.8604</v>
      </c>
      <c r="D7" s="5">
        <f t="shared" ref="D7:J7" si="0">D9+D13</f>
        <v>1247578095825</v>
      </c>
      <c r="E7" s="5">
        <f>E9+E13</f>
        <v>1308634270938</v>
      </c>
      <c r="F7" s="5">
        <v>1279237204118.7502</v>
      </c>
      <c r="G7" s="5">
        <f t="shared" si="0"/>
        <v>1371992764950</v>
      </c>
      <c r="H7" s="5">
        <f t="shared" si="0"/>
        <v>1484674466571.469</v>
      </c>
      <c r="I7" s="5">
        <f t="shared" si="0"/>
        <v>1598010507810.2258</v>
      </c>
      <c r="J7" s="5">
        <f t="shared" si="0"/>
        <v>1734620528031.5178</v>
      </c>
    </row>
    <row r="8" spans="2:10" ht="15.75">
      <c r="B8" s="8" t="s">
        <v>10</v>
      </c>
      <c r="C8" s="9">
        <f>C7/C31</f>
        <v>0.18748098513207201</v>
      </c>
      <c r="D8" s="9">
        <f>D7/D31</f>
        <v>0.18121620430990815</v>
      </c>
      <c r="E8" s="9">
        <f>E7/E31</f>
        <v>0.190510549531272</v>
      </c>
      <c r="F8" s="9">
        <f>F7/F31</f>
        <v>0.18803900147186253</v>
      </c>
      <c r="G8" s="9">
        <f>G7/G31</f>
        <v>0.18512339447637766</v>
      </c>
      <c r="H8" s="9">
        <f>H7/H31</f>
        <v>0.18345015586728181</v>
      </c>
      <c r="I8" s="9">
        <f>I7/I31</f>
        <v>0.18081890621285082</v>
      </c>
      <c r="J8" s="9">
        <f>J7/J31</f>
        <v>0.17974054343053625</v>
      </c>
    </row>
    <row r="9" spans="2:10" ht="15.75">
      <c r="B9" s="10" t="s">
        <v>12</v>
      </c>
      <c r="C9" s="11">
        <v>1013852687878.3405</v>
      </c>
      <c r="D9" s="11">
        <v>1092403071323</v>
      </c>
      <c r="E9" s="11">
        <v>1112570322093.1899</v>
      </c>
      <c r="F9" s="11">
        <v>1098946035534.2499</v>
      </c>
      <c r="G9" s="11">
        <v>1215596021193</v>
      </c>
      <c r="H9" s="11">
        <v>1306691176040.5833</v>
      </c>
      <c r="I9" s="11">
        <v>1399253088934.5063</v>
      </c>
      <c r="J9" s="11">
        <v>1520929761098.6965</v>
      </c>
    </row>
    <row r="10" spans="2:10" ht="15.75">
      <c r="B10" s="8" t="s">
        <v>10</v>
      </c>
      <c r="C10" s="9">
        <f>C9/C$31</f>
        <v>0.1619427075366989</v>
      </c>
      <c r="D10" s="9">
        <f>D9/D$31</f>
        <v>0.15867634966028474</v>
      </c>
      <c r="E10" s="9">
        <f>E9/E$31</f>
        <v>0.16196762392767863</v>
      </c>
      <c r="F10" s="9">
        <f>F9/F$31</f>
        <v>0.16153744944877296</v>
      </c>
      <c r="G10" s="9">
        <f>G9/G$31</f>
        <v>0.16402073502437742</v>
      </c>
      <c r="H10" s="9">
        <f>H9/H$31</f>
        <v>0.16145808748810156</v>
      </c>
      <c r="I10" s="9">
        <f>I9/I$31</f>
        <v>0.15832900460885896</v>
      </c>
      <c r="J10" s="9">
        <f>J9/J$31</f>
        <v>0.15759800911026012</v>
      </c>
    </row>
    <row r="11" spans="2:10" ht="15.75">
      <c r="B11" s="12" t="s">
        <v>13</v>
      </c>
      <c r="C11" s="13">
        <v>184159720477.86002</v>
      </c>
      <c r="D11" s="13">
        <v>225621046933</v>
      </c>
      <c r="E11" s="13">
        <v>222610038355</v>
      </c>
      <c r="F11" s="13">
        <v>213339976855.9101</v>
      </c>
      <c r="G11" s="13">
        <v>263816794305</v>
      </c>
      <c r="H11" s="13">
        <v>299021677343.30383</v>
      </c>
      <c r="I11" s="13">
        <v>317505541999.25177</v>
      </c>
      <c r="J11" s="13">
        <v>364480164799.45685</v>
      </c>
    </row>
    <row r="12" spans="2:10" ht="15.75">
      <c r="B12" s="8" t="s">
        <v>10</v>
      </c>
      <c r="C12" s="9">
        <f>C11/C31</f>
        <v>2.9415835367361597E-2</v>
      </c>
      <c r="D12" s="9">
        <f>D11/D31</f>
        <v>3.2772449175286801E-2</v>
      </c>
      <c r="E12" s="9">
        <f>E11/E31</f>
        <v>3.2407496639829211E-2</v>
      </c>
      <c r="F12" s="9">
        <f>F11/F31</f>
        <v>3.1359497748231255E-2</v>
      </c>
      <c r="G12" s="9">
        <f>G11/G31</f>
        <v>3.5596879028292644E-2</v>
      </c>
      <c r="H12" s="9">
        <f>H11/H31</f>
        <v>3.6947879519341427E-2</v>
      </c>
      <c r="I12" s="9">
        <f>I11/I31</f>
        <v>3.5926550257478658E-2</v>
      </c>
      <c r="J12" s="9">
        <f>J11/J31</f>
        <v>3.7767259081760068E-2</v>
      </c>
    </row>
    <row r="13" spans="2:10" ht="15.75">
      <c r="B13" s="10" t="s">
        <v>14</v>
      </c>
      <c r="C13" s="11">
        <v>159884021810.51993</v>
      </c>
      <c r="D13" s="11">
        <v>155175024502</v>
      </c>
      <c r="E13" s="11">
        <v>196063948844.81</v>
      </c>
      <c r="F13" s="11">
        <v>180291168584.50046</v>
      </c>
      <c r="G13" s="11">
        <v>156396743757</v>
      </c>
      <c r="H13" s="11">
        <v>177983290530.8858</v>
      </c>
      <c r="I13" s="11">
        <v>198757418875.71945</v>
      </c>
      <c r="J13" s="11">
        <v>213690766932.8212</v>
      </c>
    </row>
    <row r="14" spans="2:10" ht="15.75">
      <c r="B14" s="8" t="s">
        <v>10</v>
      </c>
      <c r="C14" s="9">
        <f>C13/C31</f>
        <v>2.55382775953731E-2</v>
      </c>
      <c r="D14" s="9">
        <f>D13/D31</f>
        <v>2.2539854649623402E-2</v>
      </c>
      <c r="E14" s="9">
        <f>E13/E31</f>
        <v>2.8542925603593349E-2</v>
      </c>
      <c r="F14" s="9">
        <f>F13/F31</f>
        <v>2.6501552023089559E-2</v>
      </c>
      <c r="G14" s="9">
        <f>G13/G31</f>
        <v>2.1102659452000242E-2</v>
      </c>
      <c r="H14" s="9">
        <f>H13/H31</f>
        <v>2.1992068379180246E-2</v>
      </c>
      <c r="I14" s="9">
        <f>I13/I31</f>
        <v>2.2489901603991846E-2</v>
      </c>
      <c r="J14" s="9">
        <f>J13/J31</f>
        <v>2.2142534320276106E-2</v>
      </c>
    </row>
    <row r="15" spans="2:10" ht="15.75">
      <c r="B15" s="4" t="s">
        <v>15</v>
      </c>
      <c r="C15" s="5">
        <f>C11+C18</f>
        <v>-31936524030.300751</v>
      </c>
      <c r="D15" s="5">
        <f t="shared" ref="D15:J15" si="1">D11+D18</f>
        <v>18048414890</v>
      </c>
      <c r="E15" s="5">
        <f>E11+E18</f>
        <v>775738202</v>
      </c>
      <c r="F15" s="5">
        <f>F11+F18</f>
        <v>5924538426.5598755</v>
      </c>
      <c r="G15" s="5">
        <f t="shared" si="1"/>
        <v>32504681791</v>
      </c>
      <c r="H15" s="5">
        <f t="shared" si="1"/>
        <v>61288810771.834839</v>
      </c>
      <c r="I15" s="5">
        <f t="shared" si="1"/>
        <v>78585591758.589172</v>
      </c>
      <c r="J15" s="5">
        <f t="shared" si="1"/>
        <v>114571235654.58917</v>
      </c>
    </row>
    <row r="16" spans="2:10" ht="15.75">
      <c r="B16" s="8" t="s">
        <v>10</v>
      </c>
      <c r="C16" s="9">
        <f>C15/C31</f>
        <v>-5.101221540972394E-3</v>
      </c>
      <c r="D16" s="9">
        <f>D15/D31</f>
        <v>2.6216116258544913E-3</v>
      </c>
      <c r="E16" s="9">
        <f>E15/E31</f>
        <v>1.1293171395357921E-4</v>
      </c>
      <c r="F16" s="9">
        <f>F15/F31</f>
        <v>8.7086608044631485E-4</v>
      </c>
      <c r="G16" s="9">
        <f>G15/G31</f>
        <v>4.385866444232828E-3</v>
      </c>
      <c r="H16" s="9">
        <f>H15/H31</f>
        <v>7.573001450599276E-3</v>
      </c>
      <c r="I16" s="9">
        <f>I15/I31</f>
        <v>8.8921572645661341E-3</v>
      </c>
      <c r="J16" s="9">
        <f>J15/J31</f>
        <v>1.1871816241811313E-2</v>
      </c>
    </row>
    <row r="17" spans="2:10" ht="15.75">
      <c r="B17" s="14"/>
      <c r="C17" s="15"/>
      <c r="D17" s="15"/>
      <c r="E17" s="15"/>
      <c r="F17" s="15"/>
      <c r="G17" s="15"/>
      <c r="H17" s="15"/>
      <c r="I17" s="15"/>
      <c r="J17" s="15"/>
    </row>
    <row r="18" spans="2:10" ht="15.75">
      <c r="B18" s="16" t="s">
        <v>16</v>
      </c>
      <c r="C18" s="17">
        <f>C5-C7</f>
        <v>-216096244508.16077</v>
      </c>
      <c r="D18" s="17">
        <f t="shared" ref="D18:J18" si="2">D5-D7</f>
        <v>-207572632043</v>
      </c>
      <c r="E18" s="17">
        <f>E5-E7</f>
        <v>-221834300153</v>
      </c>
      <c r="F18" s="17">
        <f>F5-F7</f>
        <v>-207415438429.35022</v>
      </c>
      <c r="G18" s="17">
        <f t="shared" si="2"/>
        <v>-231312112514</v>
      </c>
      <c r="H18" s="17">
        <f t="shared" si="2"/>
        <v>-237732866571.46899</v>
      </c>
      <c r="I18" s="17">
        <f t="shared" si="2"/>
        <v>-238919950240.6626</v>
      </c>
      <c r="J18" s="17">
        <f t="shared" si="2"/>
        <v>-249908929144.86768</v>
      </c>
    </row>
    <row r="19" spans="2:10" ht="15.75">
      <c r="B19" s="8" t="s">
        <v>10</v>
      </c>
      <c r="C19" s="9">
        <f>C18/C31</f>
        <v>-3.4517056908333989E-2</v>
      </c>
      <c r="D19" s="9">
        <f>D18/D31</f>
        <v>-3.0150837549432312E-2</v>
      </c>
      <c r="E19" s="9">
        <f>E18/E31</f>
        <v>-3.2294564925875631E-2</v>
      </c>
      <c r="F19" s="9">
        <f>F18/F31</f>
        <v>-3.0488631667784941E-2</v>
      </c>
      <c r="G19" s="9">
        <f>G18/G31</f>
        <v>-3.1211012584059818E-2</v>
      </c>
      <c r="H19" s="9">
        <f>H18/H31</f>
        <v>-2.9374878068742151E-2</v>
      </c>
      <c r="I19" s="9">
        <f>I18/I31</f>
        <v>-2.7034392992912524E-2</v>
      </c>
      <c r="J19" s="9">
        <f>J18/J31</f>
        <v>-2.5895442839948754E-2</v>
      </c>
    </row>
    <row r="20" spans="2:10" ht="15.75">
      <c r="B20" s="4" t="s">
        <v>17</v>
      </c>
      <c r="C20" s="5">
        <v>310014378186.27002</v>
      </c>
      <c r="D20" s="5">
        <v>363257874373</v>
      </c>
      <c r="E20" s="5">
        <v>333064644909</v>
      </c>
      <c r="F20" s="5">
        <v>321141898015.19</v>
      </c>
      <c r="G20" s="5">
        <v>344980212118</v>
      </c>
      <c r="H20" s="5">
        <v>409542731757.12952</v>
      </c>
      <c r="I20" s="5">
        <v>546450960622.5896</v>
      </c>
      <c r="J20" s="5">
        <v>447849105826.9834</v>
      </c>
    </row>
    <row r="21" spans="2:10" ht="15.75">
      <c r="B21" s="8" t="s">
        <v>10</v>
      </c>
      <c r="C21" s="9">
        <f>C20/C31</f>
        <v>4.9518602040551189E-2</v>
      </c>
      <c r="D21" s="9">
        <f>D20/D31</f>
        <v>5.2764803582119282E-2</v>
      </c>
      <c r="E21" s="9">
        <f>E20/E31</f>
        <v>4.8487442167910171E-2</v>
      </c>
      <c r="F21" s="9">
        <f>F20/F31</f>
        <v>4.7205632887416679E-2</v>
      </c>
      <c r="G21" s="9">
        <f>G20/G31</f>
        <v>4.6548283289811927E-2</v>
      </c>
      <c r="H21" s="9">
        <f>H20/H31</f>
        <v>5.0604142299729621E-2</v>
      </c>
      <c r="I21" s="9">
        <f>I20/I31</f>
        <v>6.1832299922819051E-2</v>
      </c>
      <c r="J21" s="9">
        <f>J20/J31</f>
        <v>4.6405908586571919E-2</v>
      </c>
    </row>
    <row r="22" spans="2:10" ht="15.75">
      <c r="B22" s="4" t="s">
        <v>18</v>
      </c>
      <c r="C22" s="5">
        <v>76915743148.72998</v>
      </c>
      <c r="D22" s="5">
        <v>155685242330</v>
      </c>
      <c r="E22" s="5">
        <v>111230344756</v>
      </c>
      <c r="F22" s="5">
        <v>104213547246.17999</v>
      </c>
      <c r="G22" s="5">
        <v>113668099604</v>
      </c>
      <c r="H22" s="5">
        <v>171809865185.66098</v>
      </c>
      <c r="I22" s="5">
        <v>307530963826.48291</v>
      </c>
      <c r="J22" s="5">
        <v>197940176682.10919</v>
      </c>
    </row>
    <row r="23" spans="2:10" ht="15.75">
      <c r="B23" s="8" t="s">
        <v>10</v>
      </c>
      <c r="C23" s="9">
        <f>C22/C31</f>
        <v>1.2285752996097309E-2</v>
      </c>
      <c r="D23" s="9">
        <f>D22/D31</f>
        <v>2.261396603268697E-2</v>
      </c>
      <c r="E23" s="9">
        <f>E22/E31</f>
        <v>1.6192877242034536E-2</v>
      </c>
      <c r="F23" s="9">
        <f>F22/F31</f>
        <v>1.5318669048178619E-2</v>
      </c>
      <c r="G23" s="9">
        <f>G22/G31</f>
        <v>1.5337270705752113E-2</v>
      </c>
      <c r="H23" s="9">
        <f>H22/H31</f>
        <v>2.1229264230987532E-2</v>
      </c>
      <c r="I23" s="9">
        <f>I22/I31</f>
        <v>3.4797901662040991E-2</v>
      </c>
      <c r="J23" s="9">
        <f>J22/J31</f>
        <v>2.0510465746622492E-2</v>
      </c>
    </row>
    <row r="24" spans="2:10" ht="15.75">
      <c r="B24" s="16" t="s">
        <v>19</v>
      </c>
      <c r="C24" s="17">
        <f>C20-C22</f>
        <v>233098635037.54004</v>
      </c>
      <c r="D24" s="17">
        <f t="shared" ref="D24:J24" si="3">D20-D22</f>
        <v>207572632043</v>
      </c>
      <c r="E24" s="17">
        <f>E20-E22</f>
        <v>221834300153</v>
      </c>
      <c r="F24" s="17">
        <f>F20-F22</f>
        <v>216928350769.01001</v>
      </c>
      <c r="G24" s="17">
        <f t="shared" si="3"/>
        <v>231312112514</v>
      </c>
      <c r="H24" s="17">
        <f t="shared" si="3"/>
        <v>237732866571.46854</v>
      </c>
      <c r="I24" s="17">
        <f t="shared" si="3"/>
        <v>238919996796.10669</v>
      </c>
      <c r="J24" s="17">
        <f t="shared" si="3"/>
        <v>249908929144.87421</v>
      </c>
    </row>
    <row r="25" spans="2:10" ht="15.75">
      <c r="B25" s="8" t="s">
        <v>10</v>
      </c>
      <c r="C25" s="9">
        <f>C24/C31</f>
        <v>3.7232849044453876E-2</v>
      </c>
      <c r="D25" s="9">
        <f>D24/D31</f>
        <v>3.0150837549432312E-2</v>
      </c>
      <c r="E25" s="9">
        <f>E24/E31</f>
        <v>3.2294564925875631E-2</v>
      </c>
      <c r="F25" s="9">
        <f>F24/F31</f>
        <v>3.1886963839238058E-2</v>
      </c>
      <c r="G25" s="9">
        <f>G24/G31</f>
        <v>3.1211012584059818E-2</v>
      </c>
      <c r="H25" s="9">
        <f>H24/H31</f>
        <v>2.9374878068742092E-2</v>
      </c>
      <c r="I25" s="9">
        <f>I24/I31</f>
        <v>2.703439826077806E-2</v>
      </c>
      <c r="J25" s="9">
        <f>J24/J31</f>
        <v>2.5895442839949431E-2</v>
      </c>
    </row>
    <row r="26" spans="2:10">
      <c r="B26" s="18"/>
      <c r="C26" s="19"/>
      <c r="D26" s="19"/>
      <c r="E26" s="19"/>
      <c r="F26" s="19"/>
      <c r="G26" s="19"/>
      <c r="H26" s="19"/>
      <c r="I26" s="19"/>
      <c r="J26" s="19"/>
    </row>
    <row r="27" spans="2:10">
      <c r="B27" s="1551" t="s">
        <v>20</v>
      </c>
      <c r="C27" s="1551"/>
      <c r="D27" s="1551"/>
      <c r="E27" s="1551"/>
      <c r="F27" s="1551"/>
      <c r="G27" s="1551"/>
      <c r="H27" s="1551"/>
      <c r="I27" s="1551"/>
      <c r="J27" s="1551"/>
    </row>
    <row r="28" spans="2:10" ht="24" customHeight="1">
      <c r="B28" s="2081" t="s">
        <v>2527</v>
      </c>
      <c r="C28" s="2081"/>
      <c r="D28" s="2081"/>
      <c r="E28" s="2081"/>
      <c r="F28" s="2081"/>
      <c r="G28" s="2081"/>
      <c r="H28" s="2081"/>
      <c r="I28" s="2081"/>
      <c r="J28" s="2081"/>
    </row>
    <row r="29" spans="2:10">
      <c r="B29" s="1278" t="s">
        <v>21</v>
      </c>
      <c r="C29" s="20"/>
      <c r="D29" s="20"/>
      <c r="E29" s="21"/>
      <c r="F29" s="20"/>
      <c r="G29" s="20"/>
      <c r="H29" s="20"/>
      <c r="I29" s="20"/>
      <c r="J29" s="20"/>
    </row>
    <row r="30" spans="2:10">
      <c r="B30" s="20"/>
      <c r="C30" s="20"/>
      <c r="D30" s="20"/>
      <c r="E30" s="21"/>
      <c r="F30" s="20"/>
      <c r="G30" s="20"/>
      <c r="H30" s="20"/>
      <c r="I30" s="20"/>
      <c r="J30" s="20"/>
    </row>
    <row r="31" spans="2:10">
      <c r="B31" s="22" t="s">
        <v>22</v>
      </c>
      <c r="C31" s="23">
        <v>6260564018596.4199</v>
      </c>
      <c r="D31" s="23">
        <v>6884473166050.0166</v>
      </c>
      <c r="E31" s="24">
        <v>6869090841203.9922</v>
      </c>
      <c r="F31" s="23">
        <v>6803041890807.7998</v>
      </c>
      <c r="G31" s="23">
        <v>7411233835846.0186</v>
      </c>
      <c r="H31" s="23">
        <v>8093067348743.8535</v>
      </c>
      <c r="I31" s="23">
        <v>8837629544828.2891</v>
      </c>
      <c r="J31" s="23">
        <v>9650691462952.4922</v>
      </c>
    </row>
    <row r="38" spans="2:10">
      <c r="B38" s="1545"/>
      <c r="C38" s="1545"/>
      <c r="D38" s="1545"/>
      <c r="E38" s="1545"/>
      <c r="F38" s="1545"/>
      <c r="G38" s="1545"/>
      <c r="H38" s="1545"/>
      <c r="I38" s="1545"/>
      <c r="J38" s="1545"/>
    </row>
    <row r="39" spans="2:10">
      <c r="B39" s="1545"/>
      <c r="C39" s="1545"/>
      <c r="D39" s="1545"/>
      <c r="E39" s="1545"/>
      <c r="F39" s="1545"/>
      <c r="G39" s="1545"/>
      <c r="H39" s="1545"/>
      <c r="I39" s="1545"/>
      <c r="J39" s="1545"/>
    </row>
    <row r="40" spans="2:10" ht="9.6" customHeight="1">
      <c r="B40" s="1545"/>
      <c r="C40" s="1545"/>
      <c r="D40" s="1545"/>
      <c r="E40" s="1545"/>
      <c r="F40" s="1545"/>
      <c r="G40" s="1545"/>
      <c r="H40" s="1545"/>
      <c r="I40" s="1545"/>
      <c r="J40" s="1545"/>
    </row>
    <row r="41" spans="2:10" hidden="1">
      <c r="B41" s="1545"/>
      <c r="C41" s="1545"/>
      <c r="D41" s="1545"/>
      <c r="E41" s="1545"/>
      <c r="F41" s="1545"/>
      <c r="G41" s="1545"/>
      <c r="H41" s="1545"/>
      <c r="I41" s="1545"/>
      <c r="J41" s="1545"/>
    </row>
  </sheetData>
  <mergeCells count="10">
    <mergeCell ref="B38:J41"/>
    <mergeCell ref="B1:J1"/>
    <mergeCell ref="B2:J2"/>
    <mergeCell ref="B3:B4"/>
    <mergeCell ref="C3:C4"/>
    <mergeCell ref="D3:F3"/>
    <mergeCell ref="G3:G4"/>
    <mergeCell ref="H3:J3"/>
    <mergeCell ref="B27:J27"/>
    <mergeCell ref="B28:J28"/>
  </mergeCells>
  <pageMargins left="0.7" right="0.7" top="0.75" bottom="0.75" header="0.3" footer="0.3"/>
  <pageSetup orientation="portrait" horizontalDpi="4294967295" verticalDpi="4294967295"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F34619-715B-4DC5-AD85-DC55B849A8E9}">
  <dimension ref="B2:D36"/>
  <sheetViews>
    <sheetView showGridLines="0" workbookViewId="0">
      <selection activeCell="B3" sqref="B3:D3"/>
    </sheetView>
  </sheetViews>
  <sheetFormatPr baseColWidth="10" defaultColWidth="11.42578125" defaultRowHeight="15"/>
  <cols>
    <col min="2" max="2" width="32.7109375" bestFit="1" customWidth="1"/>
    <col min="3" max="4" width="8.85546875" bestFit="1" customWidth="1"/>
  </cols>
  <sheetData>
    <row r="2" spans="2:4">
      <c r="B2" s="1565" t="s">
        <v>124</v>
      </c>
      <c r="C2" s="1565"/>
      <c r="D2" s="1565"/>
    </row>
    <row r="3" spans="2:4">
      <c r="B3" s="1565" t="s">
        <v>125</v>
      </c>
      <c r="C3" s="1565"/>
      <c r="D3" s="1565"/>
    </row>
    <row r="4" spans="2:4" ht="15.75" thickBot="1">
      <c r="B4" s="1566" t="s">
        <v>109</v>
      </c>
      <c r="C4" s="1566"/>
      <c r="D4" s="1566"/>
    </row>
    <row r="5" spans="2:4" ht="15.75" thickBot="1">
      <c r="B5" s="1567" t="s">
        <v>126</v>
      </c>
      <c r="C5" s="1568"/>
      <c r="D5" s="1569"/>
    </row>
    <row r="6" spans="2:4">
      <c r="B6" s="1570" t="s">
        <v>127</v>
      </c>
      <c r="C6" s="1572">
        <v>2022</v>
      </c>
      <c r="D6" s="1574" t="s">
        <v>128</v>
      </c>
    </row>
    <row r="7" spans="2:4" ht="15.75" thickBot="1">
      <c r="B7" s="1571"/>
      <c r="C7" s="1573"/>
      <c r="D7" s="1575"/>
    </row>
    <row r="8" spans="2:4">
      <c r="B8" s="93" t="s">
        <v>129</v>
      </c>
      <c r="C8" s="94">
        <v>5</v>
      </c>
      <c r="D8" s="95">
        <v>3.9</v>
      </c>
    </row>
    <row r="9" spans="2:4">
      <c r="B9" s="93" t="s">
        <v>130</v>
      </c>
      <c r="C9" s="94">
        <v>-7.2</v>
      </c>
      <c r="D9" s="96">
        <v>-16.3</v>
      </c>
    </row>
    <row r="10" spans="2:4">
      <c r="B10" s="93" t="s">
        <v>131</v>
      </c>
      <c r="C10" s="94">
        <v>2.2000000000000002</v>
      </c>
      <c r="D10" s="96">
        <v>-1.5</v>
      </c>
    </row>
    <row r="11" spans="2:4">
      <c r="B11" s="93" t="s">
        <v>132</v>
      </c>
      <c r="C11" s="94">
        <v>5.4</v>
      </c>
      <c r="D11" s="96">
        <v>0.1</v>
      </c>
    </row>
    <row r="12" spans="2:4">
      <c r="B12" s="93" t="s">
        <v>133</v>
      </c>
      <c r="C12" s="94">
        <v>0.6</v>
      </c>
      <c r="D12" s="96">
        <v>2.1</v>
      </c>
    </row>
    <row r="13" spans="2:4">
      <c r="B13" s="93" t="s">
        <v>134</v>
      </c>
      <c r="C13" s="94">
        <v>6.5</v>
      </c>
      <c r="D13" s="96">
        <v>3.6</v>
      </c>
    </row>
    <row r="14" spans="2:4">
      <c r="B14" s="97" t="s">
        <v>135</v>
      </c>
      <c r="C14" s="94">
        <v>3.6</v>
      </c>
      <c r="D14" s="96">
        <v>4.2</v>
      </c>
    </row>
    <row r="15" spans="2:4">
      <c r="B15" s="97" t="s">
        <v>136</v>
      </c>
      <c r="C15" s="94">
        <v>5.4</v>
      </c>
      <c r="D15" s="96">
        <v>-0.4</v>
      </c>
    </row>
    <row r="16" spans="2:4">
      <c r="B16" s="97" t="s">
        <v>137</v>
      </c>
      <c r="C16" s="94">
        <v>24</v>
      </c>
      <c r="D16" s="95">
        <v>10.7</v>
      </c>
    </row>
    <row r="17" spans="2:4">
      <c r="B17" s="97" t="s">
        <v>138</v>
      </c>
      <c r="C17" s="94">
        <v>6.4</v>
      </c>
      <c r="D17" s="96">
        <v>1.5</v>
      </c>
    </row>
    <row r="18" spans="2:4">
      <c r="B18" s="97" t="s">
        <v>139</v>
      </c>
      <c r="C18" s="94">
        <v>4.5</v>
      </c>
      <c r="D18" s="96">
        <v>5.6</v>
      </c>
    </row>
    <row r="19" spans="2:4">
      <c r="B19" s="97" t="s">
        <v>140</v>
      </c>
      <c r="C19" s="94">
        <v>5.8</v>
      </c>
      <c r="D19" s="96">
        <v>6.9</v>
      </c>
    </row>
    <row r="20" spans="2:4">
      <c r="B20" s="97" t="s">
        <v>141</v>
      </c>
      <c r="C20" s="94">
        <v>4.5</v>
      </c>
      <c r="D20" s="96">
        <v>5.5</v>
      </c>
    </row>
    <row r="21" spans="2:4">
      <c r="B21" s="97" t="s">
        <v>142</v>
      </c>
      <c r="C21" s="94">
        <v>8.5</v>
      </c>
      <c r="D21" s="96">
        <v>2.2000000000000002</v>
      </c>
    </row>
    <row r="22" spans="2:4">
      <c r="B22" s="97" t="s">
        <v>143</v>
      </c>
      <c r="C22" s="94">
        <v>4.3</v>
      </c>
      <c r="D22" s="96">
        <v>-1.4</v>
      </c>
    </row>
    <row r="23" spans="2:4">
      <c r="B23" s="97" t="s">
        <v>144</v>
      </c>
      <c r="C23" s="94">
        <v>11.3</v>
      </c>
      <c r="D23" s="95">
        <v>10</v>
      </c>
    </row>
    <row r="24" spans="2:4" ht="15.75" thickBot="1">
      <c r="B24" s="98" t="s">
        <v>145</v>
      </c>
      <c r="C24" s="99">
        <v>8.1999999999999993</v>
      </c>
      <c r="D24" s="100">
        <v>4.7</v>
      </c>
    </row>
    <row r="25" spans="2:4" ht="15.75" thickBot="1">
      <c r="B25" s="101" t="s">
        <v>146</v>
      </c>
      <c r="C25" s="102">
        <v>4.9000000000000004</v>
      </c>
      <c r="D25" s="103">
        <v>2.4</v>
      </c>
    </row>
    <row r="26" spans="2:4">
      <c r="B26" s="41" t="s">
        <v>147</v>
      </c>
    </row>
    <row r="27" spans="2:4">
      <c r="B27" s="41" t="s">
        <v>148</v>
      </c>
    </row>
    <row r="34" spans="3:3">
      <c r="C34" s="92"/>
    </row>
    <row r="35" spans="3:3">
      <c r="C35" s="92"/>
    </row>
    <row r="36" spans="3:3">
      <c r="C36" s="104"/>
    </row>
  </sheetData>
  <mergeCells count="7">
    <mergeCell ref="B2:D2"/>
    <mergeCell ref="B3:D3"/>
    <mergeCell ref="B4:D4"/>
    <mergeCell ref="B5:D5"/>
    <mergeCell ref="B6:B7"/>
    <mergeCell ref="C6:C7"/>
    <mergeCell ref="D6:D7"/>
  </mergeCells>
  <pageMargins left="0.7" right="0.7" top="0.75" bottom="0.75" header="0.3" footer="0.3"/>
  <pageSetup orientation="portrait" horizontalDpi="4294967295" verticalDpi="4294967295"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1372E-4880-4606-83A1-1CD4D142A41B}">
  <dimension ref="B3:J26"/>
  <sheetViews>
    <sheetView showGridLines="0" workbookViewId="0">
      <selection activeCell="E26" sqref="E26"/>
    </sheetView>
  </sheetViews>
  <sheetFormatPr baseColWidth="10" defaultColWidth="9.140625" defaultRowHeight="15"/>
  <cols>
    <col min="2" max="2" width="12" bestFit="1" customWidth="1"/>
    <col min="3" max="3" width="25" bestFit="1" customWidth="1"/>
    <col min="4" max="5" width="30.5703125" bestFit="1" customWidth="1"/>
  </cols>
  <sheetData>
    <row r="3" spans="2:10">
      <c r="B3" s="1557" t="s">
        <v>149</v>
      </c>
      <c r="C3" s="1557"/>
      <c r="D3" s="1557"/>
      <c r="E3" s="1557"/>
      <c r="F3" s="1557"/>
      <c r="G3" s="1557"/>
      <c r="H3" s="1557"/>
      <c r="I3" s="1557"/>
    </row>
    <row r="4" spans="2:10">
      <c r="B4" s="30"/>
      <c r="C4" s="1557" t="s">
        <v>150</v>
      </c>
      <c r="D4" s="1557"/>
      <c r="E4" s="1557"/>
      <c r="F4" s="1557"/>
      <c r="G4" s="1557"/>
      <c r="H4" s="1557"/>
      <c r="I4" s="1557"/>
    </row>
    <row r="5" spans="2:10">
      <c r="B5" s="1553" t="s">
        <v>151</v>
      </c>
      <c r="C5" s="1553"/>
      <c r="D5" s="1553"/>
      <c r="E5" s="1553"/>
      <c r="F5" s="1553"/>
      <c r="G5" s="1553"/>
      <c r="H5" s="1553"/>
      <c r="I5" s="1553"/>
      <c r="J5" s="1553"/>
    </row>
    <row r="6" spans="2:10" ht="15.75" thickBot="1"/>
    <row r="7" spans="2:10" ht="15.75" thickBot="1">
      <c r="B7" s="105" t="s">
        <v>152</v>
      </c>
      <c r="C7" s="1576">
        <v>2023</v>
      </c>
      <c r="D7" s="1577"/>
      <c r="E7" s="1578"/>
    </row>
    <row r="8" spans="2:10">
      <c r="B8" s="1579" t="s">
        <v>153</v>
      </c>
      <c r="C8" s="1581" t="s">
        <v>154</v>
      </c>
      <c r="D8" s="1583" t="s">
        <v>155</v>
      </c>
      <c r="E8" s="1583" t="s">
        <v>156</v>
      </c>
    </row>
    <row r="9" spans="2:10" ht="49.5" customHeight="1" thickBot="1">
      <c r="B9" s="1580"/>
      <c r="C9" s="1582"/>
      <c r="D9" s="1584"/>
      <c r="E9" s="1584"/>
    </row>
    <row r="10" spans="2:10">
      <c r="B10" s="106" t="s">
        <v>157</v>
      </c>
      <c r="C10" s="107">
        <v>14597.1</v>
      </c>
      <c r="D10" s="108">
        <f>C10/$E$23</f>
        <v>5.6728155968650826</v>
      </c>
      <c r="E10" s="108">
        <v>2248.6999999999998</v>
      </c>
    </row>
    <row r="11" spans="2:10">
      <c r="B11" s="109" t="s">
        <v>158</v>
      </c>
      <c r="C11" s="110">
        <v>15587</v>
      </c>
      <c r="D11" s="111">
        <f t="shared" ref="D11:D18" si="0">C11/$E$23</f>
        <v>6.057516678541357</v>
      </c>
      <c r="E11" s="112">
        <v>2165.5</v>
      </c>
    </row>
    <row r="12" spans="2:10">
      <c r="B12" s="109" t="s">
        <v>159</v>
      </c>
      <c r="C12" s="110">
        <v>16016.6</v>
      </c>
      <c r="D12" s="111">
        <f t="shared" si="0"/>
        <v>6.2244704967938347</v>
      </c>
      <c r="E12" s="112">
        <v>2535.8000000000002</v>
      </c>
    </row>
    <row r="13" spans="2:10">
      <c r="B13" s="109" t="s">
        <v>160</v>
      </c>
      <c r="C13" s="110">
        <v>16154.8</v>
      </c>
      <c r="D13" s="111">
        <f t="shared" si="0"/>
        <v>6.2781786385128573</v>
      </c>
      <c r="E13" s="112">
        <v>2432.3000000000002</v>
      </c>
    </row>
    <row r="14" spans="2:10">
      <c r="B14" s="109" t="s">
        <v>161</v>
      </c>
      <c r="C14" s="110">
        <v>16184.7</v>
      </c>
      <c r="D14" s="111">
        <f t="shared" si="0"/>
        <v>6.2897985620830372</v>
      </c>
      <c r="E14" s="112">
        <v>2621.1000000000004</v>
      </c>
    </row>
    <row r="15" spans="2:10">
      <c r="B15" s="109" t="s">
        <v>162</v>
      </c>
      <c r="C15" s="110">
        <v>16196.9</v>
      </c>
      <c r="D15" s="111">
        <f t="shared" si="0"/>
        <v>6.2945398018006351</v>
      </c>
      <c r="E15" s="112">
        <v>2982</v>
      </c>
    </row>
    <row r="16" spans="2:10">
      <c r="B16" s="109" t="s">
        <v>163</v>
      </c>
      <c r="C16" s="110">
        <v>15423.9</v>
      </c>
      <c r="D16" s="111">
        <f t="shared" si="0"/>
        <v>5.9941317442839566</v>
      </c>
      <c r="E16" s="112">
        <v>2624.7</v>
      </c>
    </row>
    <row r="17" spans="2:5">
      <c r="B17" s="109" t="s">
        <v>164</v>
      </c>
      <c r="C17" s="110">
        <v>15827.4</v>
      </c>
      <c r="D17" s="111">
        <f t="shared" si="0"/>
        <v>6.1509424185504242</v>
      </c>
      <c r="E17" s="112">
        <v>2861.4</v>
      </c>
    </row>
    <row r="18" spans="2:5">
      <c r="B18" s="109" t="s">
        <v>165</v>
      </c>
      <c r="C18" s="110">
        <v>15851.1</v>
      </c>
      <c r="D18" s="111">
        <f t="shared" si="0"/>
        <v>6.160152859641169</v>
      </c>
      <c r="E18" s="112">
        <v>2687</v>
      </c>
    </row>
    <row r="19" spans="2:5">
      <c r="B19" s="109" t="s">
        <v>166</v>
      </c>
      <c r="C19" s="110">
        <v>15329.2</v>
      </c>
      <c r="D19" s="112"/>
      <c r="E19" s="112"/>
    </row>
    <row r="20" spans="2:5" ht="15.75" thickBot="1">
      <c r="B20" s="109" t="s">
        <v>167</v>
      </c>
      <c r="C20" s="110">
        <v>15044.5</v>
      </c>
      <c r="D20" s="113"/>
      <c r="E20" s="113"/>
    </row>
    <row r="21" spans="2:5" ht="15.75" thickBot="1">
      <c r="B21" s="114" t="s">
        <v>168</v>
      </c>
      <c r="C21" s="115">
        <v>15457.7</v>
      </c>
      <c r="D21" s="116"/>
      <c r="E21" s="116"/>
    </row>
    <row r="22" spans="2:5" ht="15.75" thickBot="1"/>
    <row r="23" spans="2:5" ht="15.75" thickBot="1">
      <c r="D23" s="117" t="s">
        <v>169</v>
      </c>
      <c r="E23" s="118">
        <f>AVERAGE(E10:E18)</f>
        <v>2573.1666666666665</v>
      </c>
    </row>
    <row r="25" spans="2:5">
      <c r="B25" s="41" t="s">
        <v>170</v>
      </c>
    </row>
    <row r="26" spans="2:5">
      <c r="B26" s="41" t="s">
        <v>148</v>
      </c>
    </row>
  </sheetData>
  <mergeCells count="8">
    <mergeCell ref="B3:I3"/>
    <mergeCell ref="C4:I4"/>
    <mergeCell ref="B5:J5"/>
    <mergeCell ref="C7:E7"/>
    <mergeCell ref="B8:B9"/>
    <mergeCell ref="C8:C9"/>
    <mergeCell ref="D8:D9"/>
    <mergeCell ref="E8:E9"/>
  </mergeCells>
  <pageMargins left="0.7" right="0.7" top="0.75" bottom="0.75" header="0.3" footer="0.3"/>
  <pageSetup orientation="portrait" horizontalDpi="4294967295" verticalDpi="4294967295"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F19B1-A435-4470-ACF5-826F779C32BB}">
  <dimension ref="A1:O43"/>
  <sheetViews>
    <sheetView showGridLines="0" topLeftCell="A3" zoomScale="80" zoomScaleNormal="80" workbookViewId="0">
      <selection activeCell="L45" sqref="L45"/>
    </sheetView>
  </sheetViews>
  <sheetFormatPr baseColWidth="10" defaultColWidth="11.42578125" defaultRowHeight="15"/>
  <cols>
    <col min="1" max="1" width="32.28515625" customWidth="1"/>
    <col min="2" max="2" width="17.28515625" customWidth="1"/>
    <col min="3" max="3" width="23.85546875" bestFit="1" customWidth="1"/>
    <col min="4" max="4" width="28.140625" bestFit="1" customWidth="1"/>
    <col min="5" max="5" width="10.7109375" bestFit="1" customWidth="1"/>
  </cols>
  <sheetData>
    <row r="1" spans="1:15" ht="17.25">
      <c r="A1" s="1587" t="s">
        <v>171</v>
      </c>
      <c r="B1" s="1588"/>
      <c r="C1" s="1588"/>
      <c r="D1" s="1588"/>
      <c r="E1" s="1589"/>
      <c r="F1" s="119"/>
    </row>
    <row r="2" spans="1:15" ht="17.25">
      <c r="A2" s="1590" t="s">
        <v>172</v>
      </c>
      <c r="B2" s="1591"/>
      <c r="C2" s="1591"/>
      <c r="D2" s="1591"/>
      <c r="E2" s="1592"/>
      <c r="F2" s="120"/>
    </row>
    <row r="3" spans="1:15" ht="17.25">
      <c r="A3" s="1590" t="s">
        <v>173</v>
      </c>
      <c r="B3" s="1591"/>
      <c r="C3" s="1591"/>
      <c r="D3" s="1591"/>
      <c r="E3" s="1592"/>
      <c r="F3" s="120"/>
    </row>
    <row r="4" spans="1:15" ht="15" customHeight="1" thickBot="1">
      <c r="A4" s="1593" t="s">
        <v>174</v>
      </c>
      <c r="B4" s="1594"/>
      <c r="C4" s="1594"/>
      <c r="D4" s="1594"/>
      <c r="E4" s="1595"/>
      <c r="F4" s="121"/>
    </row>
    <row r="5" spans="1:15" ht="18" thickBot="1">
      <c r="A5" s="122" t="s">
        <v>152</v>
      </c>
      <c r="B5" s="123" t="s">
        <v>175</v>
      </c>
      <c r="C5" s="124" t="s">
        <v>176</v>
      </c>
      <c r="D5" s="124" t="s">
        <v>177</v>
      </c>
      <c r="E5" s="125" t="s">
        <v>178</v>
      </c>
    </row>
    <row r="6" spans="1:15" ht="17.25">
      <c r="A6" s="1596">
        <v>2021</v>
      </c>
      <c r="B6" s="126" t="s">
        <v>179</v>
      </c>
      <c r="C6" s="127">
        <v>2.5000000000000001E-2</v>
      </c>
      <c r="D6" s="127">
        <v>0.03</v>
      </c>
      <c r="E6" s="128">
        <v>3.5000000000000003E-2</v>
      </c>
    </row>
    <row r="7" spans="1:15" ht="17.25">
      <c r="A7" s="1597"/>
      <c r="B7" s="129" t="s">
        <v>180</v>
      </c>
      <c r="C7" s="130">
        <v>2.5000000000000001E-2</v>
      </c>
      <c r="D7" s="130">
        <v>0.03</v>
      </c>
      <c r="E7" s="131">
        <v>3.5000000000000003E-2</v>
      </c>
      <c r="G7" s="1557" t="s">
        <v>181</v>
      </c>
      <c r="H7" s="1557"/>
      <c r="I7" s="1557"/>
      <c r="J7" s="1557"/>
      <c r="K7" s="1557"/>
      <c r="L7" s="1557"/>
      <c r="M7" s="1557"/>
      <c r="N7" s="1557"/>
      <c r="O7" s="1557"/>
    </row>
    <row r="8" spans="1:15" ht="17.25">
      <c r="A8" s="1597"/>
      <c r="B8" s="129" t="s">
        <v>182</v>
      </c>
      <c r="C8" s="130">
        <v>2.5000000000000001E-2</v>
      </c>
      <c r="D8" s="130">
        <v>0.03</v>
      </c>
      <c r="E8" s="131">
        <v>3.5000000000000003E-2</v>
      </c>
      <c r="G8" s="1557" t="s">
        <v>108</v>
      </c>
      <c r="H8" s="1557"/>
      <c r="I8" s="1557"/>
      <c r="J8" s="1557"/>
      <c r="K8" s="1557"/>
      <c r="L8" s="1557"/>
      <c r="M8" s="1557"/>
      <c r="N8" s="1557"/>
      <c r="O8" s="1557"/>
    </row>
    <row r="9" spans="1:15" ht="17.25">
      <c r="A9" s="1597"/>
      <c r="B9" s="129" t="s">
        <v>183</v>
      </c>
      <c r="C9" s="130">
        <v>2.5000000000000001E-2</v>
      </c>
      <c r="D9" s="130">
        <v>0.03</v>
      </c>
      <c r="E9" s="131">
        <v>3.5000000000000003E-2</v>
      </c>
      <c r="G9" s="1553" t="s">
        <v>109</v>
      </c>
      <c r="H9" s="1553"/>
      <c r="I9" s="1553"/>
      <c r="J9" s="1553"/>
      <c r="K9" s="1553"/>
      <c r="L9" s="1553"/>
      <c r="M9" s="1553"/>
      <c r="N9" s="1553"/>
      <c r="O9" s="1553"/>
    </row>
    <row r="10" spans="1:15" ht="17.25">
      <c r="A10" s="1597"/>
      <c r="B10" s="129" t="s">
        <v>184</v>
      </c>
      <c r="C10" s="130">
        <v>2.5000000000000001E-2</v>
      </c>
      <c r="D10" s="130">
        <v>0.03</v>
      </c>
      <c r="E10" s="131">
        <v>3.5000000000000003E-2</v>
      </c>
    </row>
    <row r="11" spans="1:15" ht="17.25">
      <c r="A11" s="1597"/>
      <c r="B11" s="132" t="s">
        <v>185</v>
      </c>
      <c r="C11" s="133">
        <v>2.5000000000000001E-2</v>
      </c>
      <c r="D11" s="133">
        <v>0.03</v>
      </c>
      <c r="E11" s="134">
        <v>3.5000000000000003E-2</v>
      </c>
    </row>
    <row r="12" spans="1:15" ht="17.25">
      <c r="A12" s="1597"/>
      <c r="B12" s="129" t="s">
        <v>186</v>
      </c>
      <c r="C12" s="130">
        <v>2.5000000000000001E-2</v>
      </c>
      <c r="D12" s="130">
        <v>0.03</v>
      </c>
      <c r="E12" s="131">
        <v>3.5000000000000003E-2</v>
      </c>
    </row>
    <row r="13" spans="1:15" ht="17.25">
      <c r="A13" s="1597"/>
      <c r="B13" s="129" t="s">
        <v>187</v>
      </c>
      <c r="C13" s="130">
        <v>2.5000000000000001E-2</v>
      </c>
      <c r="D13" s="130">
        <v>0.03</v>
      </c>
      <c r="E13" s="131">
        <v>3.5000000000000003E-2</v>
      </c>
    </row>
    <row r="14" spans="1:15" ht="17.25">
      <c r="A14" s="1597"/>
      <c r="B14" s="129" t="s">
        <v>188</v>
      </c>
      <c r="C14" s="130">
        <v>2.5000000000000001E-2</v>
      </c>
      <c r="D14" s="130">
        <v>0.03</v>
      </c>
      <c r="E14" s="131">
        <v>3.5000000000000003E-2</v>
      </c>
    </row>
    <row r="15" spans="1:15" ht="17.25">
      <c r="A15" s="1597"/>
      <c r="B15" s="129" t="s">
        <v>189</v>
      </c>
      <c r="C15" s="130">
        <v>2.5000000000000001E-2</v>
      </c>
      <c r="D15" s="130">
        <v>0.03</v>
      </c>
      <c r="E15" s="131">
        <v>3.5000000000000003E-2</v>
      </c>
    </row>
    <row r="16" spans="1:15" ht="17.25">
      <c r="A16" s="1597"/>
      <c r="B16" s="129" t="s">
        <v>190</v>
      </c>
      <c r="C16" s="130">
        <v>2.5000000000000001E-2</v>
      </c>
      <c r="D16" s="130">
        <v>0.03</v>
      </c>
      <c r="E16" s="131">
        <v>3.5000000000000003E-2</v>
      </c>
    </row>
    <row r="17" spans="1:8" ht="18" thickBot="1">
      <c r="A17" s="1598"/>
      <c r="B17" s="135" t="s">
        <v>191</v>
      </c>
      <c r="C17" s="136">
        <v>0.03</v>
      </c>
      <c r="D17" s="136">
        <v>3.5000000000000003E-2</v>
      </c>
      <c r="E17" s="137">
        <v>0.04</v>
      </c>
    </row>
    <row r="18" spans="1:8" ht="17.25">
      <c r="A18" s="1596">
        <v>2022</v>
      </c>
      <c r="B18" s="126" t="s">
        <v>179</v>
      </c>
      <c r="C18" s="127">
        <v>0.04</v>
      </c>
      <c r="D18" s="127">
        <v>4.4999999999999998E-2</v>
      </c>
      <c r="E18" s="128">
        <v>0.05</v>
      </c>
    </row>
    <row r="19" spans="1:8" ht="17.25">
      <c r="A19" s="1597"/>
      <c r="B19" s="129" t="s">
        <v>180</v>
      </c>
      <c r="C19" s="130">
        <v>4.4999999999999998E-2</v>
      </c>
      <c r="D19" s="130">
        <v>0.05</v>
      </c>
      <c r="E19" s="131">
        <v>5.5E-2</v>
      </c>
    </row>
    <row r="20" spans="1:8" ht="17.25">
      <c r="A20" s="1597"/>
      <c r="B20" s="129" t="s">
        <v>182</v>
      </c>
      <c r="C20" s="130">
        <v>4.4999999999999998E-2</v>
      </c>
      <c r="D20" s="130">
        <v>0.05</v>
      </c>
      <c r="E20" s="131">
        <v>5.5E-2</v>
      </c>
    </row>
    <row r="21" spans="1:8" ht="17.25">
      <c r="A21" s="1597"/>
      <c r="B21" s="129" t="s">
        <v>183</v>
      </c>
      <c r="C21" s="130">
        <v>0.05</v>
      </c>
      <c r="D21" s="130">
        <v>5.5E-2</v>
      </c>
      <c r="E21" s="131">
        <v>0.06</v>
      </c>
    </row>
    <row r="22" spans="1:8" ht="17.25">
      <c r="A22" s="1597"/>
      <c r="B22" s="129" t="s">
        <v>184</v>
      </c>
      <c r="C22" s="130">
        <v>0.05</v>
      </c>
      <c r="D22" s="130">
        <v>5.5E-2</v>
      </c>
      <c r="E22" s="131">
        <v>0.06</v>
      </c>
    </row>
    <row r="23" spans="1:8" ht="17.25">
      <c r="A23" s="1597"/>
      <c r="B23" s="132" t="s">
        <v>185</v>
      </c>
      <c r="C23" s="133">
        <v>0.06</v>
      </c>
      <c r="D23" s="133">
        <v>6.5000000000000002E-2</v>
      </c>
      <c r="E23" s="134">
        <v>7.0000000000000007E-2</v>
      </c>
      <c r="H23" s="138" t="s">
        <v>192</v>
      </c>
    </row>
    <row r="24" spans="1:8" ht="17.25">
      <c r="A24" s="1597"/>
      <c r="B24" s="129" t="s">
        <v>186</v>
      </c>
      <c r="C24" s="130">
        <v>6.7500000000000004E-2</v>
      </c>
      <c r="D24" s="130">
        <v>7.2499999999999995E-2</v>
      </c>
      <c r="E24" s="131">
        <v>7.7499999999999999E-2</v>
      </c>
    </row>
    <row r="25" spans="1:8" ht="17.25">
      <c r="A25" s="1597"/>
      <c r="B25" s="129" t="s">
        <v>187</v>
      </c>
      <c r="C25" s="130">
        <v>7.2499999999999995E-2</v>
      </c>
      <c r="D25" s="130">
        <v>7.7499999999999999E-2</v>
      </c>
      <c r="E25" s="131">
        <v>8.2500000000000004E-2</v>
      </c>
    </row>
    <row r="26" spans="1:8" ht="17.25">
      <c r="A26" s="1597"/>
      <c r="B26" s="129" t="s">
        <v>188</v>
      </c>
      <c r="C26" s="130">
        <v>7.4999999999999997E-2</v>
      </c>
      <c r="D26" s="130">
        <v>0.08</v>
      </c>
      <c r="E26" s="131">
        <v>8.5000000000000006E-2</v>
      </c>
    </row>
    <row r="27" spans="1:8" ht="17.25">
      <c r="A27" s="1597"/>
      <c r="B27" s="129" t="s">
        <v>189</v>
      </c>
      <c r="C27" s="130">
        <v>7.7499999999999999E-2</v>
      </c>
      <c r="D27" s="130">
        <v>8.2500000000000004E-2</v>
      </c>
      <c r="E27" s="131">
        <v>8.7499999999999994E-2</v>
      </c>
    </row>
    <row r="28" spans="1:8" ht="17.25">
      <c r="A28" s="1597"/>
      <c r="B28" s="129" t="s">
        <v>190</v>
      </c>
      <c r="C28" s="130">
        <v>0.08</v>
      </c>
      <c r="D28" s="130">
        <v>8.5000000000000006E-2</v>
      </c>
      <c r="E28" s="131">
        <v>0.09</v>
      </c>
    </row>
    <row r="29" spans="1:8" ht="18" thickBot="1">
      <c r="A29" s="1598"/>
      <c r="B29" s="135" t="s">
        <v>191</v>
      </c>
      <c r="C29" s="136">
        <v>0.08</v>
      </c>
      <c r="D29" s="136">
        <v>8.5000000000000006E-2</v>
      </c>
      <c r="E29" s="137">
        <v>0.09</v>
      </c>
    </row>
    <row r="30" spans="1:8" ht="17.25">
      <c r="A30" s="1597">
        <v>2023</v>
      </c>
      <c r="B30" s="129" t="s">
        <v>179</v>
      </c>
      <c r="C30" s="130">
        <v>0.08</v>
      </c>
      <c r="D30" s="130">
        <v>8.5000000000000006E-2</v>
      </c>
      <c r="E30" s="131">
        <v>0.09</v>
      </c>
    </row>
    <row r="31" spans="1:8" ht="17.25">
      <c r="A31" s="1597"/>
      <c r="B31" s="129" t="s">
        <v>180</v>
      </c>
      <c r="C31" s="130">
        <v>0.08</v>
      </c>
      <c r="D31" s="130">
        <v>8.5000000000000006E-2</v>
      </c>
      <c r="E31" s="131">
        <v>0.09</v>
      </c>
    </row>
    <row r="32" spans="1:8" ht="17.25">
      <c r="A32" s="1597"/>
      <c r="B32" s="129" t="s">
        <v>182</v>
      </c>
      <c r="C32" s="130">
        <v>0.08</v>
      </c>
      <c r="D32" s="130">
        <v>8.5000000000000006E-2</v>
      </c>
      <c r="E32" s="131">
        <v>0.09</v>
      </c>
    </row>
    <row r="33" spans="1:6" ht="17.25">
      <c r="A33" s="1597"/>
      <c r="B33" s="129" t="s">
        <v>183</v>
      </c>
      <c r="C33" s="130">
        <v>0.08</v>
      </c>
      <c r="D33" s="130">
        <v>8.5000000000000006E-2</v>
      </c>
      <c r="E33" s="131">
        <v>0.09</v>
      </c>
    </row>
    <row r="34" spans="1:6" ht="17.25">
      <c r="A34" s="1597"/>
      <c r="B34" s="129" t="s">
        <v>184</v>
      </c>
      <c r="C34" s="130">
        <v>0.08</v>
      </c>
      <c r="D34" s="130">
        <v>8.5000000000000006E-2</v>
      </c>
      <c r="E34" s="131">
        <v>0.09</v>
      </c>
    </row>
    <row r="35" spans="1:6" ht="17.25">
      <c r="A35" s="1597"/>
      <c r="B35" s="132" t="s">
        <v>185</v>
      </c>
      <c r="C35" s="133">
        <v>7.4999999999999997E-2</v>
      </c>
      <c r="D35" s="133">
        <v>0.08</v>
      </c>
      <c r="E35" s="134">
        <v>8.5000000000000006E-2</v>
      </c>
    </row>
    <row r="36" spans="1:6" ht="17.25">
      <c r="A36" s="1597"/>
      <c r="B36" s="129" t="s">
        <v>186</v>
      </c>
      <c r="C36" s="130">
        <v>6.7500000000000004E-2</v>
      </c>
      <c r="D36" s="130">
        <v>7.7499999999999999E-2</v>
      </c>
      <c r="E36" s="131">
        <v>8.2500000000000004E-2</v>
      </c>
    </row>
    <row r="37" spans="1:6" ht="17.25">
      <c r="A37" s="1597"/>
      <c r="B37" s="129" t="s">
        <v>187</v>
      </c>
      <c r="C37" s="130">
        <v>6.7500000000000004E-2</v>
      </c>
      <c r="D37" s="130">
        <v>7.7499999999999999E-2</v>
      </c>
      <c r="E37" s="131">
        <v>8.2500000000000004E-2</v>
      </c>
    </row>
    <row r="38" spans="1:6" ht="17.25">
      <c r="A38" s="1597"/>
      <c r="B38" s="129" t="s">
        <v>188</v>
      </c>
      <c r="C38" s="130">
        <v>6.25E-2</v>
      </c>
      <c r="D38" s="130">
        <v>7.4999999999999997E-2</v>
      </c>
      <c r="E38" s="131">
        <v>0.08</v>
      </c>
    </row>
    <row r="39" spans="1:6" ht="17.25">
      <c r="A39" s="1597"/>
      <c r="B39" s="129" t="s">
        <v>189</v>
      </c>
      <c r="C39" s="130">
        <v>6.25E-2</v>
      </c>
      <c r="D39" s="130">
        <v>7.4999999999999997E-2</v>
      </c>
      <c r="E39" s="131">
        <v>0.08</v>
      </c>
    </row>
    <row r="40" spans="1:6" ht="17.25">
      <c r="A40" s="1597"/>
      <c r="B40" s="129" t="s">
        <v>190</v>
      </c>
      <c r="C40" s="130">
        <v>0.06</v>
      </c>
      <c r="D40" s="130">
        <v>7.2499999999999995E-2</v>
      </c>
      <c r="E40" s="131">
        <v>7.7499999999999999E-2</v>
      </c>
    </row>
    <row r="41" spans="1:6" ht="18" thickBot="1">
      <c r="A41" s="1598"/>
      <c r="B41" s="135" t="s">
        <v>191</v>
      </c>
      <c r="C41" s="136">
        <v>5.5E-2</v>
      </c>
      <c r="D41" s="136">
        <v>7.0000000000000007E-2</v>
      </c>
      <c r="E41" s="137">
        <v>7.4999999999999997E-2</v>
      </c>
    </row>
    <row r="42" spans="1:6" ht="15.75" customHeight="1">
      <c r="A42" s="1585" t="s">
        <v>193</v>
      </c>
      <c r="B42" s="1585"/>
      <c r="C42" s="1585"/>
      <c r="D42" s="1585"/>
      <c r="E42" s="1585"/>
      <c r="F42" s="139"/>
    </row>
    <row r="43" spans="1:6" ht="15.75" customHeight="1">
      <c r="A43" s="1586" t="s">
        <v>194</v>
      </c>
      <c r="B43" s="1586"/>
      <c r="C43" s="1586"/>
      <c r="D43" s="1586"/>
      <c r="E43" s="1586"/>
      <c r="F43" s="139"/>
    </row>
  </sheetData>
  <mergeCells count="12">
    <mergeCell ref="G7:O7"/>
    <mergeCell ref="G8:O8"/>
    <mergeCell ref="G9:O9"/>
    <mergeCell ref="A18:A29"/>
    <mergeCell ref="A30:A41"/>
    <mergeCell ref="A42:E42"/>
    <mergeCell ref="A43:E43"/>
    <mergeCell ref="A1:E1"/>
    <mergeCell ref="A2:E2"/>
    <mergeCell ref="A3:E3"/>
    <mergeCell ref="A4:E4"/>
    <mergeCell ref="A6:A17"/>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BB11CB-8761-4871-8670-FF7163A71BA4}">
  <dimension ref="A1:O25"/>
  <sheetViews>
    <sheetView showGridLines="0" workbookViewId="0">
      <selection activeCell="G7" sqref="G7:O7"/>
    </sheetView>
  </sheetViews>
  <sheetFormatPr baseColWidth="10" defaultColWidth="11.42578125" defaultRowHeight="15"/>
  <cols>
    <col min="1" max="1" width="12.28515625" customWidth="1"/>
    <col min="3" max="3" width="12.7109375" bestFit="1" customWidth="1"/>
    <col min="4" max="4" width="33.42578125" bestFit="1" customWidth="1"/>
  </cols>
  <sheetData>
    <row r="1" spans="1:15" ht="18" thickBot="1">
      <c r="A1" s="140" t="s">
        <v>152</v>
      </c>
      <c r="B1" s="123" t="s">
        <v>175</v>
      </c>
      <c r="C1" s="141" t="s">
        <v>195</v>
      </c>
      <c r="D1" s="125" t="s">
        <v>196</v>
      </c>
    </row>
    <row r="2" spans="1:15" ht="17.25">
      <c r="A2" s="1599">
        <v>2022</v>
      </c>
      <c r="B2" s="142" t="s">
        <v>179</v>
      </c>
      <c r="C2" s="143">
        <v>7.0014588385326482</v>
      </c>
      <c r="D2" s="144">
        <v>8.7264240446282884</v>
      </c>
    </row>
    <row r="3" spans="1:15" ht="17.25">
      <c r="A3" s="1600"/>
      <c r="B3" s="145" t="s">
        <v>180</v>
      </c>
      <c r="C3" s="146">
        <v>6.9731940550712412</v>
      </c>
      <c r="D3" s="147">
        <v>8.9838302363273179</v>
      </c>
    </row>
    <row r="4" spans="1:15" ht="17.25">
      <c r="A4" s="1600"/>
      <c r="B4" s="145" t="s">
        <v>182</v>
      </c>
      <c r="C4" s="146">
        <v>6.9934078532530641</v>
      </c>
      <c r="D4" s="147">
        <v>9.0545502229215877</v>
      </c>
    </row>
    <row r="5" spans="1:15" ht="17.25">
      <c r="A5" s="1600"/>
      <c r="B5" s="145" t="s">
        <v>183</v>
      </c>
      <c r="C5" s="146">
        <v>7.2489008165362856</v>
      </c>
      <c r="D5" s="147">
        <v>9.6431169897207134</v>
      </c>
    </row>
    <row r="6" spans="1:15" ht="17.25">
      <c r="A6" s="1600"/>
      <c r="B6" s="145" t="s">
        <v>184</v>
      </c>
      <c r="C6" s="146">
        <v>7.2932060172028468</v>
      </c>
      <c r="D6" s="147">
        <v>9.4725720799621946</v>
      </c>
      <c r="F6" s="148"/>
      <c r="G6" s="1557" t="s">
        <v>197</v>
      </c>
      <c r="H6" s="1557"/>
      <c r="I6" s="1557"/>
      <c r="J6" s="1557"/>
      <c r="K6" s="1557"/>
      <c r="L6" s="1557"/>
      <c r="M6" s="1557"/>
      <c r="N6" s="1557"/>
      <c r="O6" s="1557"/>
    </row>
    <row r="7" spans="1:15" ht="17.25">
      <c r="A7" s="1600"/>
      <c r="B7" s="145" t="s">
        <v>185</v>
      </c>
      <c r="C7" s="146">
        <v>7.1123527862437363</v>
      </c>
      <c r="D7" s="147">
        <v>9.478288898098274</v>
      </c>
      <c r="G7" s="1557" t="s">
        <v>24</v>
      </c>
      <c r="H7" s="1557"/>
      <c r="I7" s="1557"/>
      <c r="J7" s="1557"/>
      <c r="K7" s="1557"/>
      <c r="L7" s="1557"/>
      <c r="M7" s="1557"/>
      <c r="N7" s="1557"/>
      <c r="O7" s="1557"/>
    </row>
    <row r="8" spans="1:15" ht="17.25">
      <c r="A8" s="1600"/>
      <c r="B8" s="145" t="s">
        <v>186</v>
      </c>
      <c r="C8" s="146">
        <v>7.1007189536373083</v>
      </c>
      <c r="D8" s="147">
        <v>9.4349992671845193</v>
      </c>
      <c r="G8" s="1602" t="s">
        <v>198</v>
      </c>
      <c r="H8" s="1602"/>
      <c r="I8" s="1602"/>
      <c r="J8" s="1602"/>
      <c r="K8" s="1602"/>
      <c r="L8" s="1602"/>
      <c r="M8" s="1602"/>
      <c r="N8" s="1602"/>
      <c r="O8" s="1602"/>
    </row>
    <row r="9" spans="1:15" ht="17.25">
      <c r="A9" s="1600"/>
      <c r="B9" s="145" t="s">
        <v>187</v>
      </c>
      <c r="C9" s="146">
        <v>7.1231245756169237</v>
      </c>
      <c r="D9" s="147">
        <v>8.7959723370804923</v>
      </c>
    </row>
    <row r="10" spans="1:15" ht="17.25">
      <c r="A10" s="1600"/>
      <c r="B10" s="145" t="s">
        <v>188</v>
      </c>
      <c r="C10" s="146">
        <v>7.0370438867415119</v>
      </c>
      <c r="D10" s="147">
        <v>8.626226986927211</v>
      </c>
    </row>
    <row r="11" spans="1:15" ht="17.25">
      <c r="A11" s="1600"/>
      <c r="B11" s="145" t="s">
        <v>189</v>
      </c>
      <c r="C11" s="146">
        <v>6.8574424637121156</v>
      </c>
      <c r="D11" s="147">
        <v>8.2350508791485311</v>
      </c>
    </row>
    <row r="12" spans="1:15" ht="17.25">
      <c r="A12" s="1600"/>
      <c r="B12" s="145" t="s">
        <v>190</v>
      </c>
      <c r="C12" s="146">
        <v>6.5936879841239415</v>
      </c>
      <c r="D12" s="147">
        <v>7.5769702790672744</v>
      </c>
    </row>
    <row r="13" spans="1:15" ht="17.25" customHeight="1" thickBot="1">
      <c r="A13" s="1601"/>
      <c r="B13" s="150" t="s">
        <v>191</v>
      </c>
      <c r="C13" s="151">
        <v>6.5625170401875765</v>
      </c>
      <c r="D13" s="152">
        <v>7.8269161155893663</v>
      </c>
    </row>
    <row r="14" spans="1:15" ht="17.25">
      <c r="A14" s="1600">
        <v>2023</v>
      </c>
      <c r="B14" s="145" t="s">
        <v>179</v>
      </c>
      <c r="C14" s="146">
        <v>6.6</v>
      </c>
      <c r="D14" s="147">
        <v>7.24</v>
      </c>
      <c r="F14" s="153"/>
    </row>
    <row r="15" spans="1:15" ht="17.25">
      <c r="A15" s="1600"/>
      <c r="B15" s="145" t="s">
        <v>180</v>
      </c>
      <c r="C15" s="146">
        <v>6.4</v>
      </c>
      <c r="D15" s="147">
        <v>6.38</v>
      </c>
    </row>
    <row r="16" spans="1:15" ht="17.25">
      <c r="A16" s="1600"/>
      <c r="B16" s="145" t="s">
        <v>182</v>
      </c>
      <c r="C16" s="146">
        <v>6.16</v>
      </c>
      <c r="D16" s="147">
        <v>5.9</v>
      </c>
    </row>
    <row r="17" spans="1:7" ht="17.25">
      <c r="A17" s="1600"/>
      <c r="B17" s="145" t="s">
        <v>183</v>
      </c>
      <c r="C17" s="146">
        <v>5.83</v>
      </c>
      <c r="D17" s="147">
        <v>5.15</v>
      </c>
    </row>
    <row r="18" spans="1:7" ht="17.25">
      <c r="A18" s="1600"/>
      <c r="B18" s="145" t="s">
        <v>184</v>
      </c>
      <c r="C18" s="146">
        <v>5.51</v>
      </c>
      <c r="D18" s="147">
        <v>4.43</v>
      </c>
    </row>
    <row r="19" spans="1:7" ht="17.25">
      <c r="A19" s="1600"/>
      <c r="B19" s="145" t="s">
        <v>185</v>
      </c>
      <c r="C19" s="154">
        <v>5.33</v>
      </c>
      <c r="D19" s="155">
        <v>4</v>
      </c>
    </row>
    <row r="20" spans="1:7" ht="17.25">
      <c r="A20" s="1600"/>
      <c r="B20" s="145" t="s">
        <v>186</v>
      </c>
      <c r="C20" s="146">
        <v>5.05</v>
      </c>
      <c r="D20" s="147">
        <v>3.95</v>
      </c>
    </row>
    <row r="21" spans="1:7" ht="17.25">
      <c r="A21" s="1600"/>
      <c r="B21" s="145" t="s">
        <v>187</v>
      </c>
      <c r="C21" s="146">
        <v>4.82</v>
      </c>
      <c r="D21" s="147">
        <v>4.2699999999999996</v>
      </c>
    </row>
    <row r="22" spans="1:7" ht="17.25">
      <c r="A22" s="1600"/>
      <c r="B22" s="145" t="s">
        <v>188</v>
      </c>
      <c r="C22" s="146">
        <v>4.68</v>
      </c>
      <c r="D22" s="147">
        <v>4.41</v>
      </c>
    </row>
    <row r="23" spans="1:7" ht="17.25">
      <c r="A23" s="1600"/>
      <c r="B23" s="145" t="s">
        <v>189</v>
      </c>
      <c r="C23" s="146">
        <v>4.58</v>
      </c>
      <c r="D23" s="147">
        <v>4.3499999999999996</v>
      </c>
    </row>
    <row r="24" spans="1:7" ht="17.25">
      <c r="A24" s="1600"/>
      <c r="B24" s="145" t="s">
        <v>190</v>
      </c>
      <c r="C24" s="146">
        <v>4.4800000000000004</v>
      </c>
      <c r="D24" s="147">
        <v>4</v>
      </c>
    </row>
    <row r="25" spans="1:7" ht="18" thickBot="1">
      <c r="A25" s="1601"/>
      <c r="B25" s="150" t="s">
        <v>191</v>
      </c>
      <c r="C25" s="151">
        <v>4.32</v>
      </c>
      <c r="D25" s="152">
        <v>3.57</v>
      </c>
      <c r="G25" s="41" t="s">
        <v>199</v>
      </c>
    </row>
  </sheetData>
  <mergeCells count="5">
    <mergeCell ref="A2:A13"/>
    <mergeCell ref="G6:O6"/>
    <mergeCell ref="G7:O7"/>
    <mergeCell ref="G8:O8"/>
    <mergeCell ref="A14:A25"/>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652746-CDFF-4AB2-822F-E273B3C4CB2B}">
  <dimension ref="C2:Q40"/>
  <sheetViews>
    <sheetView workbookViewId="0">
      <selection activeCell="C3" sqref="C3"/>
    </sheetView>
  </sheetViews>
  <sheetFormatPr baseColWidth="10" defaultColWidth="11.42578125" defaultRowHeight="15"/>
  <cols>
    <col min="1" max="16384" width="11.42578125" style="156"/>
  </cols>
  <sheetData>
    <row r="2" spans="3:17" ht="15.75" thickBot="1">
      <c r="C2" s="1603" t="s">
        <v>200</v>
      </c>
      <c r="D2" s="1603"/>
      <c r="E2" s="1603"/>
      <c r="F2" s="1603"/>
      <c r="G2" s="1603"/>
      <c r="H2" s="1603"/>
      <c r="I2" s="1603"/>
      <c r="J2" s="1603"/>
    </row>
    <row r="3" spans="3:17" ht="18" thickBot="1">
      <c r="F3" s="157" t="s">
        <v>201</v>
      </c>
      <c r="N3" s="140" t="s">
        <v>152</v>
      </c>
      <c r="O3" s="140" t="s">
        <v>175</v>
      </c>
      <c r="P3" s="140" t="s">
        <v>202</v>
      </c>
      <c r="Q3" s="140" t="s">
        <v>203</v>
      </c>
    </row>
    <row r="4" spans="3:17" ht="17.25">
      <c r="F4" s="158" t="s">
        <v>204</v>
      </c>
      <c r="N4" s="1599">
        <v>2022</v>
      </c>
      <c r="O4" s="159" t="s">
        <v>179</v>
      </c>
      <c r="P4" s="160">
        <v>57.524000000000001</v>
      </c>
      <c r="Q4" s="160">
        <v>57.832599999999999</v>
      </c>
    </row>
    <row r="5" spans="3:17" ht="17.25">
      <c r="N5" s="1600"/>
      <c r="O5" s="161" t="s">
        <v>180</v>
      </c>
      <c r="P5" s="162">
        <v>56.380299999999998</v>
      </c>
      <c r="Q5" s="162">
        <v>56.784100000000002</v>
      </c>
    </row>
    <row r="6" spans="3:17" ht="17.25">
      <c r="N6" s="1600"/>
      <c r="O6" s="161" t="s">
        <v>182</v>
      </c>
      <c r="P6" s="162">
        <v>54.8247</v>
      </c>
      <c r="Q6" s="162">
        <v>55.119100000000003</v>
      </c>
    </row>
    <row r="7" spans="3:17" ht="17.25">
      <c r="N7" s="1600"/>
      <c r="O7" s="161" t="s">
        <v>183</v>
      </c>
      <c r="P7" s="162">
        <v>54.947499999999998</v>
      </c>
      <c r="Q7" s="162">
        <v>55.200899999999997</v>
      </c>
    </row>
    <row r="8" spans="3:17" ht="17.25">
      <c r="N8" s="1600"/>
      <c r="O8" s="161" t="s">
        <v>184</v>
      </c>
      <c r="P8" s="162">
        <v>55.059199999999997</v>
      </c>
      <c r="Q8" s="162">
        <v>55.3232</v>
      </c>
    </row>
    <row r="9" spans="3:17" ht="17.25">
      <c r="N9" s="1600"/>
      <c r="O9" s="161" t="s">
        <v>185</v>
      </c>
      <c r="P9" s="162">
        <v>54.732999999999997</v>
      </c>
      <c r="Q9" s="162">
        <v>54.996699999999997</v>
      </c>
    </row>
    <row r="10" spans="3:17" ht="17.25">
      <c r="N10" s="1600"/>
      <c r="O10" s="161" t="s">
        <v>186</v>
      </c>
      <c r="P10" s="162">
        <v>54.469900000000003</v>
      </c>
      <c r="Q10" s="162">
        <v>54.720999999999997</v>
      </c>
    </row>
    <row r="11" spans="3:17" ht="17.25">
      <c r="N11" s="1600"/>
      <c r="O11" s="161" t="s">
        <v>187</v>
      </c>
      <c r="P11" s="162">
        <v>53.568399999999997</v>
      </c>
      <c r="Q11" s="162">
        <v>53.8767</v>
      </c>
    </row>
    <row r="12" spans="3:17" ht="17.25">
      <c r="N12" s="1600"/>
      <c r="O12" s="161" t="s">
        <v>188</v>
      </c>
      <c r="P12" s="162">
        <v>53.172499999999999</v>
      </c>
      <c r="Q12" s="162">
        <v>53.524299999999997</v>
      </c>
    </row>
    <row r="13" spans="3:17" ht="17.25">
      <c r="N13" s="1600"/>
      <c r="O13" s="161" t="s">
        <v>189</v>
      </c>
      <c r="P13" s="162">
        <v>53.6738</v>
      </c>
      <c r="Q13" s="162">
        <v>54.052900000000008</v>
      </c>
    </row>
    <row r="14" spans="3:17" ht="17.25">
      <c r="N14" s="1600"/>
      <c r="O14" s="161" t="s">
        <v>190</v>
      </c>
      <c r="P14" s="162">
        <v>54.206000000000003</v>
      </c>
      <c r="Q14" s="162">
        <v>54.601500000000001</v>
      </c>
    </row>
    <row r="15" spans="3:17" ht="18" thickBot="1">
      <c r="N15" s="1601"/>
      <c r="O15" s="163" t="s">
        <v>191</v>
      </c>
      <c r="P15" s="164">
        <v>55.2363</v>
      </c>
      <c r="Q15" s="164">
        <v>55.65890000000001</v>
      </c>
    </row>
    <row r="16" spans="3:17" ht="17.25">
      <c r="N16" s="1599">
        <v>2023</v>
      </c>
      <c r="O16" s="161" t="s">
        <v>179</v>
      </c>
      <c r="P16" s="162">
        <v>56.366399999999999</v>
      </c>
      <c r="Q16" s="162">
        <v>56.708399999999997</v>
      </c>
    </row>
    <row r="17" spans="3:17" ht="17.25">
      <c r="N17" s="1600"/>
      <c r="O17" s="161" t="s">
        <v>180</v>
      </c>
      <c r="P17" s="162">
        <v>55.841799999999999</v>
      </c>
      <c r="Q17" s="162">
        <v>56.1479</v>
      </c>
    </row>
    <row r="18" spans="3:17" ht="17.25">
      <c r="N18" s="1600"/>
      <c r="O18" s="161" t="s">
        <v>182</v>
      </c>
      <c r="P18" s="162">
        <v>54.770899999999997</v>
      </c>
      <c r="Q18" s="162">
        <v>55.103999999999999</v>
      </c>
    </row>
    <row r="19" spans="3:17" ht="17.25">
      <c r="C19" s="165"/>
      <c r="N19" s="1600"/>
      <c r="O19" s="161" t="s">
        <v>183</v>
      </c>
      <c r="P19" s="162">
        <v>54.529899999999998</v>
      </c>
      <c r="Q19" s="162">
        <v>54.905200000000001</v>
      </c>
    </row>
    <row r="20" spans="3:17" ht="17.25">
      <c r="N20" s="1600"/>
      <c r="O20" s="161" t="s">
        <v>184</v>
      </c>
      <c r="P20" s="162">
        <v>54.377499999999998</v>
      </c>
      <c r="Q20" s="162">
        <v>54.689799999999998</v>
      </c>
    </row>
    <row r="21" spans="3:17" ht="17.25">
      <c r="N21" s="1600"/>
      <c r="O21" s="161" t="s">
        <v>185</v>
      </c>
      <c r="P21" s="162">
        <v>54.773800000000001</v>
      </c>
      <c r="Q21" s="162">
        <v>55.119700000000002</v>
      </c>
    </row>
    <row r="22" spans="3:17" ht="17.25">
      <c r="N22" s="1600"/>
      <c r="O22" s="161" t="s">
        <v>186</v>
      </c>
      <c r="P22" s="162">
        <v>55.736899999999999</v>
      </c>
      <c r="Q22" s="162">
        <v>56.1066</v>
      </c>
    </row>
    <row r="23" spans="3:17" ht="17.25">
      <c r="N23" s="1600"/>
      <c r="O23" s="161" t="s">
        <v>187</v>
      </c>
      <c r="P23" s="162">
        <v>56.488199999999999</v>
      </c>
      <c r="Q23" s="162">
        <v>56.779899999999998</v>
      </c>
    </row>
    <row r="24" spans="3:17" ht="17.25">
      <c r="N24" s="1600"/>
      <c r="O24" s="161" t="s">
        <v>188</v>
      </c>
      <c r="P24" s="162">
        <v>56.621699999999997</v>
      </c>
      <c r="Q24" s="162">
        <v>56.912399999999998</v>
      </c>
    </row>
    <row r="25" spans="3:17" ht="17.25">
      <c r="N25" s="1600"/>
      <c r="O25" s="161" t="s">
        <v>189</v>
      </c>
      <c r="P25" s="162">
        <v>56.676699999999997</v>
      </c>
      <c r="Q25" s="162">
        <v>56.8842</v>
      </c>
    </row>
    <row r="26" spans="3:17" ht="17.25">
      <c r="N26" s="1600"/>
      <c r="O26" s="161" t="s">
        <v>190</v>
      </c>
      <c r="P26" s="162">
        <v>56.707999999999998</v>
      </c>
      <c r="Q26" s="162">
        <v>56.992699999999999</v>
      </c>
    </row>
    <row r="27" spans="3:17" ht="18" thickBot="1">
      <c r="C27" s="165" t="s">
        <v>205</v>
      </c>
      <c r="N27" s="1601"/>
      <c r="O27" s="163" t="s">
        <v>191</v>
      </c>
      <c r="P27" s="164">
        <v>57.232700000000001</v>
      </c>
      <c r="Q27" s="164">
        <v>57.540399999999998</v>
      </c>
    </row>
    <row r="40" spans="3:3">
      <c r="C40" s="165"/>
    </row>
  </sheetData>
  <mergeCells count="3">
    <mergeCell ref="C2:J2"/>
    <mergeCell ref="N4:N15"/>
    <mergeCell ref="N16:N27"/>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76119-0E36-432A-8BDA-F4EBD628A0AC}">
  <dimension ref="B2:M37"/>
  <sheetViews>
    <sheetView showGridLines="0" zoomScaleNormal="100" workbookViewId="0">
      <selection activeCell="L15" sqref="L15"/>
    </sheetView>
  </sheetViews>
  <sheetFormatPr baseColWidth="10" defaultColWidth="8.5703125" defaultRowHeight="12.75"/>
  <cols>
    <col min="1" max="1" width="8.5703125" style="166"/>
    <col min="2" max="2" width="35" style="166" bestFit="1" customWidth="1"/>
    <col min="3" max="3" width="11.7109375" style="166" customWidth="1"/>
    <col min="4" max="4" width="11.7109375" style="166" bestFit="1" customWidth="1"/>
    <col min="5" max="9" width="13.28515625" style="166" bestFit="1" customWidth="1"/>
    <col min="10" max="10" width="8.5703125" style="166"/>
    <col min="11" max="11" width="13.7109375" style="166" bestFit="1" customWidth="1"/>
    <col min="12" max="12" width="13.5703125" style="166" bestFit="1" customWidth="1"/>
    <col min="13" max="13" width="12.42578125" style="166" bestFit="1" customWidth="1"/>
    <col min="14" max="16384" width="8.5703125" style="166"/>
  </cols>
  <sheetData>
    <row r="2" spans="2:13">
      <c r="B2" s="1606" t="s">
        <v>206</v>
      </c>
      <c r="C2" s="1606"/>
      <c r="D2" s="1606"/>
      <c r="E2" s="1606"/>
      <c r="F2" s="1606"/>
      <c r="G2" s="1606"/>
      <c r="H2" s="1606"/>
      <c r="I2" s="1606"/>
    </row>
    <row r="3" spans="2:13" ht="13.5" thickBot="1">
      <c r="B3" s="1607" t="s">
        <v>207</v>
      </c>
      <c r="C3" s="1607"/>
      <c r="D3" s="1607"/>
      <c r="E3" s="1607"/>
      <c r="F3" s="1607"/>
      <c r="G3" s="1607"/>
      <c r="H3" s="1607"/>
      <c r="I3" s="1607"/>
    </row>
    <row r="4" spans="2:13">
      <c r="B4" s="1608"/>
      <c r="C4" s="1610">
        <v>2021</v>
      </c>
      <c r="D4" s="1612">
        <v>2022</v>
      </c>
      <c r="E4" s="1614">
        <v>2023</v>
      </c>
      <c r="F4" s="1614">
        <v>2024</v>
      </c>
      <c r="G4" s="1614">
        <v>2025</v>
      </c>
      <c r="H4" s="1616">
        <f>G4+1</f>
        <v>2026</v>
      </c>
      <c r="I4" s="1604">
        <f>H4+1</f>
        <v>2027</v>
      </c>
    </row>
    <row r="5" spans="2:13" ht="13.5" thickBot="1">
      <c r="B5" s="1609"/>
      <c r="C5" s="1611"/>
      <c r="D5" s="1613"/>
      <c r="E5" s="1615"/>
      <c r="F5" s="1615"/>
      <c r="G5" s="1615"/>
      <c r="H5" s="1617"/>
      <c r="I5" s="1605"/>
    </row>
    <row r="6" spans="2:13">
      <c r="B6" s="167" t="s">
        <v>208</v>
      </c>
      <c r="C6" s="168">
        <v>188.61344521070905</v>
      </c>
      <c r="D6" s="169">
        <v>197.77689754897344</v>
      </c>
      <c r="E6" s="170">
        <v>203.71020447544265</v>
      </c>
      <c r="F6" s="170">
        <v>213.3864391880262</v>
      </c>
      <c r="G6" s="170">
        <v>224.05576114742752</v>
      </c>
      <c r="H6" s="170">
        <v>235.2585492047989</v>
      </c>
      <c r="I6" s="171">
        <v>247.02147666503885</v>
      </c>
    </row>
    <row r="7" spans="2:13">
      <c r="B7" s="167" t="s">
        <v>209</v>
      </c>
      <c r="C7" s="172">
        <v>12.271990236920516</v>
      </c>
      <c r="D7" s="173">
        <v>4.8583240330653439</v>
      </c>
      <c r="E7" s="170">
        <v>3</v>
      </c>
      <c r="F7" s="170">
        <v>4.75</v>
      </c>
      <c r="G7" s="170">
        <v>5</v>
      </c>
      <c r="H7" s="174">
        <v>5</v>
      </c>
      <c r="I7" s="171">
        <v>5</v>
      </c>
    </row>
    <row r="8" spans="2:13">
      <c r="B8" s="167"/>
      <c r="C8" s="175"/>
      <c r="D8" s="176"/>
      <c r="E8" s="177"/>
      <c r="F8" s="177"/>
      <c r="G8" s="177"/>
      <c r="H8" s="178"/>
      <c r="I8" s="171"/>
    </row>
    <row r="9" spans="2:13">
      <c r="B9" s="167" t="s">
        <v>210</v>
      </c>
      <c r="C9" s="179">
        <v>5392714.0999999996</v>
      </c>
      <c r="D9" s="180">
        <v>6260564.0185964201</v>
      </c>
      <c r="E9" s="170">
        <v>6803041.8908078</v>
      </c>
      <c r="F9" s="170">
        <v>7411233.835846019</v>
      </c>
      <c r="G9" s="170">
        <v>8093067.3487438532</v>
      </c>
      <c r="H9" s="170">
        <v>8837629.5448282883</v>
      </c>
      <c r="I9" s="171">
        <v>9650691.4629524928</v>
      </c>
      <c r="K9" s="181"/>
      <c r="L9" s="182"/>
      <c r="M9" s="181"/>
    </row>
    <row r="10" spans="2:13">
      <c r="B10" s="167" t="s">
        <v>211</v>
      </c>
      <c r="C10" s="183">
        <v>21.003560384304663</v>
      </c>
      <c r="D10" s="184">
        <v>16.093008131034068</v>
      </c>
      <c r="E10" s="185">
        <v>8.6650000000000116</v>
      </c>
      <c r="F10" s="185">
        <v>8.9400000000000155</v>
      </c>
      <c r="G10" s="185">
        <v>9.2000000000000082</v>
      </c>
      <c r="H10" s="185">
        <v>9.2000000000000082</v>
      </c>
      <c r="I10" s="171">
        <v>9.2000000000000313</v>
      </c>
      <c r="K10" s="181"/>
      <c r="L10" s="181"/>
    </row>
    <row r="11" spans="2:13">
      <c r="B11" s="167"/>
      <c r="C11" s="183"/>
      <c r="D11" s="184"/>
      <c r="E11" s="185"/>
      <c r="F11" s="185"/>
      <c r="G11" s="185"/>
      <c r="H11" s="186"/>
      <c r="I11" s="171"/>
      <c r="K11" s="187"/>
      <c r="L11" s="187"/>
    </row>
    <row r="12" spans="2:13">
      <c r="B12" s="167" t="s">
        <v>212</v>
      </c>
      <c r="C12" s="188">
        <v>94523.67911808948</v>
      </c>
      <c r="D12" s="189">
        <v>114004.58678219476</v>
      </c>
      <c r="E12" s="190">
        <v>120194.19994595363</v>
      </c>
      <c r="F12" s="190">
        <v>123005.69414854102</v>
      </c>
      <c r="G12" s="190">
        <v>129155.97885596807</v>
      </c>
      <c r="H12" s="190">
        <v>135613.77779876647</v>
      </c>
      <c r="I12" s="171">
        <v>142394.46668870482</v>
      </c>
    </row>
    <row r="13" spans="2:13">
      <c r="B13" s="167" t="s">
        <v>213</v>
      </c>
      <c r="C13" s="183">
        <v>19.909789453700455</v>
      </c>
      <c r="D13" s="184">
        <v>20.609552914003238</v>
      </c>
      <c r="E13" s="190">
        <v>5.4292667851900456</v>
      </c>
      <c r="F13" s="190">
        <v>2.3391263503992787</v>
      </c>
      <c r="G13" s="190">
        <v>5.0000000000000044</v>
      </c>
      <c r="H13" s="190">
        <v>5.0000000000000044</v>
      </c>
      <c r="I13" s="171">
        <v>5.0000000000000266</v>
      </c>
    </row>
    <row r="14" spans="2:13">
      <c r="B14" s="167"/>
      <c r="C14" s="191"/>
      <c r="D14" s="192"/>
      <c r="E14" s="193"/>
      <c r="F14" s="193"/>
      <c r="G14" s="194"/>
      <c r="H14" s="195"/>
      <c r="I14" s="171"/>
    </row>
    <row r="15" spans="2:13">
      <c r="B15" s="196" t="s">
        <v>214</v>
      </c>
      <c r="C15" s="197">
        <v>4</v>
      </c>
      <c r="D15" s="198">
        <v>4</v>
      </c>
      <c r="E15" s="199">
        <v>4</v>
      </c>
      <c r="F15" s="199">
        <v>4</v>
      </c>
      <c r="G15" s="200">
        <v>4</v>
      </c>
      <c r="H15" s="201">
        <v>4</v>
      </c>
      <c r="I15" s="202">
        <v>4</v>
      </c>
    </row>
    <row r="16" spans="2:13">
      <c r="B16" s="196" t="s">
        <v>215</v>
      </c>
      <c r="C16" s="203">
        <v>8.242920754477856</v>
      </c>
      <c r="D16" s="204">
        <v>8.8111752385420452</v>
      </c>
      <c r="E16" s="205">
        <v>4.75</v>
      </c>
      <c r="F16" s="205">
        <v>4</v>
      </c>
      <c r="G16" s="206">
        <v>4</v>
      </c>
      <c r="H16" s="201">
        <v>4</v>
      </c>
      <c r="I16" s="202">
        <v>4</v>
      </c>
    </row>
    <row r="17" spans="2:9">
      <c r="B17" s="196" t="s">
        <v>216</v>
      </c>
      <c r="C17" s="197">
        <v>8.4956989865317958</v>
      </c>
      <c r="D17" s="207">
        <v>7.8269161155893663</v>
      </c>
      <c r="E17" s="199">
        <v>4</v>
      </c>
      <c r="F17" s="199">
        <v>4</v>
      </c>
      <c r="G17" s="200">
        <v>4</v>
      </c>
      <c r="H17" s="201">
        <v>4</v>
      </c>
      <c r="I17" s="202">
        <v>4</v>
      </c>
    </row>
    <row r="18" spans="2:9">
      <c r="B18" s="167" t="s">
        <v>217</v>
      </c>
      <c r="C18" s="203">
        <v>7.8</v>
      </c>
      <c r="D18" s="208">
        <v>10.660829171494541</v>
      </c>
      <c r="E18" s="209">
        <v>5.5</v>
      </c>
      <c r="F18" s="209">
        <v>4</v>
      </c>
      <c r="G18" s="200">
        <v>4</v>
      </c>
      <c r="H18" s="201">
        <v>4</v>
      </c>
      <c r="I18" s="202">
        <v>4</v>
      </c>
    </row>
    <row r="19" spans="2:9">
      <c r="B19" s="167"/>
      <c r="C19" s="191"/>
      <c r="D19" s="192"/>
      <c r="E19" s="193"/>
      <c r="F19" s="193"/>
      <c r="G19" s="194"/>
      <c r="H19" s="195"/>
      <c r="I19" s="171"/>
    </row>
    <row r="20" spans="2:9">
      <c r="B20" s="196" t="s">
        <v>218</v>
      </c>
      <c r="C20" s="210">
        <v>57.253999999999998</v>
      </c>
      <c r="D20" s="211">
        <v>55.144599999999997</v>
      </c>
      <c r="E20" s="209">
        <v>56.600417439999994</v>
      </c>
      <c r="F20" s="209">
        <v>60.251144364879991</v>
      </c>
      <c r="G20" s="209">
        <v>62.661190139475195</v>
      </c>
      <c r="H20" s="209">
        <v>65.167637745054208</v>
      </c>
      <c r="I20" s="202">
        <v>67.774343254856376</v>
      </c>
    </row>
    <row r="21" spans="2:9" ht="13.5" thickBot="1">
      <c r="B21" s="212" t="s">
        <v>219</v>
      </c>
      <c r="C21" s="213">
        <v>1.0961470484270208</v>
      </c>
      <c r="D21" s="214">
        <v>-3.6842840674887469</v>
      </c>
      <c r="E21" s="215">
        <v>2.64</v>
      </c>
      <c r="F21" s="215">
        <v>6.45</v>
      </c>
      <c r="G21" s="215">
        <v>4</v>
      </c>
      <c r="H21" s="215">
        <v>4</v>
      </c>
      <c r="I21" s="216">
        <v>4</v>
      </c>
    </row>
    <row r="24" spans="2:9" ht="13.5" thickBot="1">
      <c r="B24" s="217" t="s">
        <v>220</v>
      </c>
    </row>
    <row r="25" spans="2:9">
      <c r="B25" s="218" t="s">
        <v>221</v>
      </c>
      <c r="C25" s="219">
        <v>68.209999999999994</v>
      </c>
      <c r="D25" s="220">
        <v>94.786666666666676</v>
      </c>
      <c r="E25" s="221">
        <v>77.881666666666661</v>
      </c>
      <c r="F25" s="221">
        <v>81.5</v>
      </c>
      <c r="G25" s="221">
        <v>85.233161999999993</v>
      </c>
      <c r="H25" s="221">
        <v>85.255095999999995</v>
      </c>
      <c r="I25" s="222">
        <v>85.532894999999996</v>
      </c>
    </row>
    <row r="26" spans="2:9">
      <c r="B26" s="167" t="s">
        <v>222</v>
      </c>
      <c r="C26" s="175">
        <v>1800</v>
      </c>
      <c r="D26" s="223">
        <v>1800.95</v>
      </c>
      <c r="E26" s="224">
        <v>1935.1333333333332</v>
      </c>
      <c r="F26" s="224">
        <v>2016.5000000000002</v>
      </c>
      <c r="G26" s="224">
        <v>2115.15</v>
      </c>
      <c r="H26" s="224">
        <v>2161.35</v>
      </c>
      <c r="I26" s="225">
        <v>2199.5500000000002</v>
      </c>
    </row>
    <row r="27" spans="2:9">
      <c r="B27" s="167" t="s">
        <v>223</v>
      </c>
      <c r="C27" s="175">
        <v>18465</v>
      </c>
      <c r="D27" s="223">
        <v>26371.8</v>
      </c>
      <c r="E27" s="224">
        <v>20559.8</v>
      </c>
      <c r="F27" s="224">
        <v>21429.333333333332</v>
      </c>
      <c r="G27" s="224">
        <v>22496.75</v>
      </c>
      <c r="H27" s="224">
        <v>23599</v>
      </c>
      <c r="I27" s="225">
        <v>24632.666666666668</v>
      </c>
    </row>
    <row r="28" spans="2:9">
      <c r="B28" s="226" t="s">
        <v>224</v>
      </c>
      <c r="C28" s="227">
        <v>117.29600000000001</v>
      </c>
      <c r="D28" s="228">
        <v>231.70454545454547</v>
      </c>
      <c r="E28" s="229">
        <v>122.52200000000001</v>
      </c>
      <c r="F28" s="229">
        <v>128.74999999999997</v>
      </c>
      <c r="G28" s="229">
        <v>127.42083333333333</v>
      </c>
      <c r="H28" s="229">
        <v>122.6375</v>
      </c>
      <c r="I28" s="230">
        <v>120.73750000000001</v>
      </c>
    </row>
    <row r="29" spans="2:9">
      <c r="B29" s="167" t="s">
        <v>225</v>
      </c>
      <c r="C29" s="227">
        <v>5.7</v>
      </c>
      <c r="D29" s="228">
        <v>2.1</v>
      </c>
      <c r="E29" s="229">
        <v>1.9</v>
      </c>
      <c r="F29" s="229">
        <v>0.6</v>
      </c>
      <c r="G29" s="229">
        <v>1.8</v>
      </c>
      <c r="H29" s="229">
        <v>1.8</v>
      </c>
      <c r="I29" s="230">
        <v>1.8</v>
      </c>
    </row>
    <row r="30" spans="2:9">
      <c r="B30" s="167" t="s">
        <v>226</v>
      </c>
      <c r="C30" s="231">
        <v>4.6849999999999996</v>
      </c>
      <c r="D30" s="232">
        <v>8</v>
      </c>
      <c r="E30" s="229">
        <v>4.0999999999999996</v>
      </c>
      <c r="F30" s="229">
        <v>2.6</v>
      </c>
      <c r="G30" s="229">
        <v>2</v>
      </c>
      <c r="H30" s="233">
        <v>1.9970000000000001</v>
      </c>
      <c r="I30" s="230">
        <v>2</v>
      </c>
    </row>
    <row r="31" spans="2:9" ht="13.5" thickBot="1">
      <c r="B31" s="234" t="s">
        <v>227</v>
      </c>
      <c r="C31" s="235">
        <v>7.4260000000000002</v>
      </c>
      <c r="D31" s="236">
        <v>6.4449404920840152</v>
      </c>
      <c r="E31" s="237">
        <v>3.4</v>
      </c>
      <c r="F31" s="237">
        <v>2.2000000000000002</v>
      </c>
      <c r="G31" s="237">
        <v>2</v>
      </c>
      <c r="H31" s="237">
        <v>2</v>
      </c>
      <c r="I31" s="238">
        <v>2</v>
      </c>
    </row>
    <row r="32" spans="2:9">
      <c r="B32" s="239"/>
      <c r="I32" s="239"/>
    </row>
    <row r="33" spans="2:2">
      <c r="B33" s="240"/>
    </row>
    <row r="34" spans="2:2">
      <c r="B34" s="240"/>
    </row>
    <row r="35" spans="2:2">
      <c r="B35" s="240"/>
    </row>
    <row r="36" spans="2:2">
      <c r="B36" s="240"/>
    </row>
    <row r="37" spans="2:2">
      <c r="B37" s="240"/>
    </row>
  </sheetData>
  <mergeCells count="10">
    <mergeCell ref="I4:I5"/>
    <mergeCell ref="B2:I2"/>
    <mergeCell ref="B3:I3"/>
    <mergeCell ref="B4:B5"/>
    <mergeCell ref="C4:C5"/>
    <mergeCell ref="D4:D5"/>
    <mergeCell ref="E4:E5"/>
    <mergeCell ref="F4:F5"/>
    <mergeCell ref="G4:G5"/>
    <mergeCell ref="H4:H5"/>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91E18B-07F6-4937-8D02-1E6DD9091375}">
  <dimension ref="B2:H241"/>
  <sheetViews>
    <sheetView showGridLines="0" zoomScale="70" zoomScaleNormal="70" workbookViewId="0">
      <selection activeCell="F20" sqref="F20"/>
    </sheetView>
  </sheetViews>
  <sheetFormatPr baseColWidth="10" defaultColWidth="9.140625" defaultRowHeight="15"/>
  <cols>
    <col min="1" max="1" width="9.140625" style="296"/>
    <col min="2" max="2" width="97.140625" style="296" bestFit="1" customWidth="1"/>
    <col min="3" max="3" width="29.5703125" style="296" bestFit="1" customWidth="1"/>
    <col min="4" max="4" width="18.42578125" style="296" customWidth="1"/>
    <col min="5" max="5" width="16.85546875" style="296" bestFit="1" customWidth="1"/>
    <col min="6" max="6" width="9.140625" style="296"/>
    <col min="7" max="7" width="18.28515625" style="296" bestFit="1" customWidth="1"/>
    <col min="8" max="8" width="27.5703125" style="296" bestFit="1" customWidth="1"/>
    <col min="9" max="16384" width="9.140625" style="296"/>
  </cols>
  <sheetData>
    <row r="2" spans="2:8">
      <c r="B2" s="1622" t="s">
        <v>228</v>
      </c>
      <c r="C2" s="1622"/>
      <c r="D2" s="1622"/>
      <c r="E2" s="1622"/>
    </row>
    <row r="3" spans="2:8">
      <c r="B3" s="1622">
        <v>2023</v>
      </c>
      <c r="C3" s="1622"/>
      <c r="D3" s="1622"/>
      <c r="E3" s="1622"/>
    </row>
    <row r="4" spans="2:8" ht="15.75" thickBot="1">
      <c r="B4" s="1623" t="s">
        <v>229</v>
      </c>
      <c r="C4" s="1623"/>
      <c r="D4" s="1623"/>
      <c r="E4" s="1623"/>
    </row>
    <row r="5" spans="2:8" ht="15.75" thickBot="1">
      <c r="G5" s="297" t="s">
        <v>230</v>
      </c>
      <c r="H5" s="298">
        <v>6884473166050.0166</v>
      </c>
    </row>
    <row r="6" spans="2:8" ht="15.75" thickBot="1"/>
    <row r="7" spans="2:8">
      <c r="B7" s="1618" t="s">
        <v>2</v>
      </c>
      <c r="C7" s="1620" t="s">
        <v>231</v>
      </c>
      <c r="D7" s="1620" t="s">
        <v>232</v>
      </c>
      <c r="E7" s="301" t="s">
        <v>104</v>
      </c>
    </row>
    <row r="8" spans="2:8" ht="15.75" thickBot="1">
      <c r="B8" s="1619"/>
      <c r="C8" s="1621"/>
      <c r="D8" s="1621"/>
      <c r="E8" s="315" t="s">
        <v>233</v>
      </c>
    </row>
    <row r="9" spans="2:8">
      <c r="B9" s="316" t="s">
        <v>234</v>
      </c>
      <c r="C9" s="317">
        <v>1028757946347</v>
      </c>
      <c r="D9" s="318">
        <f>C9/$C$235</f>
        <v>0.98918512338073727</v>
      </c>
      <c r="E9" s="318">
        <f t="shared" ref="E9:E72" si="0">C9/$H$5</f>
        <v>0.14943161539508948</v>
      </c>
    </row>
    <row r="10" spans="2:8">
      <c r="B10" s="1526" t="s">
        <v>235</v>
      </c>
      <c r="C10" s="306">
        <v>965008984079</v>
      </c>
      <c r="D10" s="1532">
        <f t="shared" ref="D10:D73" si="1">C10/$C$235</f>
        <v>0.92788836710256462</v>
      </c>
      <c r="E10" s="1532">
        <f>C10/$H$5</f>
        <v>0.14017179830663445</v>
      </c>
    </row>
    <row r="11" spans="2:8">
      <c r="B11" s="1527" t="s">
        <v>236</v>
      </c>
      <c r="C11" s="1530">
        <v>305546300647</v>
      </c>
      <c r="D11" s="1531">
        <f t="shared" si="1"/>
        <v>0.29379297256196785</v>
      </c>
      <c r="E11" s="1531">
        <f t="shared" si="0"/>
        <v>4.4381943727192702E-2</v>
      </c>
    </row>
    <row r="12" spans="2:8">
      <c r="B12" s="1528" t="s">
        <v>237</v>
      </c>
      <c r="C12" s="306">
        <v>93676160626</v>
      </c>
      <c r="D12" s="1532">
        <f t="shared" si="1"/>
        <v>9.0072756993712033E-2</v>
      </c>
      <c r="E12" s="1532">
        <f t="shared" si="0"/>
        <v>1.3606874246812835E-2</v>
      </c>
    </row>
    <row r="13" spans="2:8">
      <c r="B13" s="1529" t="s">
        <v>238</v>
      </c>
      <c r="C13" s="306">
        <v>5741613817</v>
      </c>
      <c r="D13" s="1532">
        <f t="shared" si="1"/>
        <v>5.5207534407301579E-3</v>
      </c>
      <c r="E13" s="1532">
        <f t="shared" si="0"/>
        <v>8.3399465413186652E-4</v>
      </c>
    </row>
    <row r="14" spans="2:8">
      <c r="B14" s="1529" t="s">
        <v>239</v>
      </c>
      <c r="C14" s="306">
        <v>73321401444</v>
      </c>
      <c r="D14" s="1532">
        <f t="shared" si="1"/>
        <v>7.0500976241662849E-2</v>
      </c>
      <c r="E14" s="1532">
        <f t="shared" si="0"/>
        <v>1.065025597101257E-2</v>
      </c>
    </row>
    <row r="15" spans="2:8">
      <c r="B15" s="1529" t="s">
        <v>240</v>
      </c>
      <c r="C15" s="306">
        <v>6919370144</v>
      </c>
      <c r="D15" s="1532">
        <f t="shared" si="1"/>
        <v>6.6532054832857332E-3</v>
      </c>
      <c r="E15" s="1532">
        <f t="shared" si="0"/>
        <v>1.0050689394973712E-3</v>
      </c>
    </row>
    <row r="16" spans="2:8">
      <c r="B16" s="1529" t="s">
        <v>241</v>
      </c>
      <c r="C16" s="306">
        <v>699460632</v>
      </c>
      <c r="D16" s="1532">
        <f t="shared" si="1"/>
        <v>6.7255475792117191E-4</v>
      </c>
      <c r="E16" s="1532">
        <f t="shared" si="0"/>
        <v>1.0159973248923523E-4</v>
      </c>
    </row>
    <row r="17" spans="2:5">
      <c r="B17" s="1529" t="s">
        <v>242</v>
      </c>
      <c r="C17" s="306">
        <v>22399324</v>
      </c>
      <c r="D17" s="1532">
        <f t="shared" si="1"/>
        <v>2.1537698107958554E-5</v>
      </c>
      <c r="E17" s="1532">
        <f t="shared" si="0"/>
        <v>3.2536003060422514E-6</v>
      </c>
    </row>
    <row r="18" spans="2:5">
      <c r="B18" s="1529" t="s">
        <v>243</v>
      </c>
      <c r="C18" s="306">
        <v>1455045432</v>
      </c>
      <c r="D18" s="1532">
        <f t="shared" si="1"/>
        <v>1.3990747777825857E-3</v>
      </c>
      <c r="E18" s="1532">
        <f t="shared" si="0"/>
        <v>2.11351747171503E-4</v>
      </c>
    </row>
    <row r="19" spans="2:5">
      <c r="B19" s="1529" t="s">
        <v>244</v>
      </c>
      <c r="C19" s="306">
        <v>2009383531</v>
      </c>
      <c r="D19" s="1532">
        <f t="shared" si="1"/>
        <v>1.9320893734909937E-3</v>
      </c>
      <c r="E19" s="1532">
        <f t="shared" si="0"/>
        <v>2.9187179360492572E-4</v>
      </c>
    </row>
    <row r="20" spans="2:5">
      <c r="B20" s="1529" t="s">
        <v>245</v>
      </c>
      <c r="C20" s="306">
        <v>3379500028</v>
      </c>
      <c r="D20" s="1532">
        <f t="shared" si="1"/>
        <v>3.2495021438549432E-3</v>
      </c>
      <c r="E20" s="1532">
        <f t="shared" si="0"/>
        <v>4.9088723951537982E-4</v>
      </c>
    </row>
    <row r="21" spans="2:5">
      <c r="B21" s="1529" t="s">
        <v>246</v>
      </c>
      <c r="C21" s="306">
        <v>127986274</v>
      </c>
      <c r="D21" s="1532">
        <f t="shared" si="1"/>
        <v>1.2306307687564433E-4</v>
      </c>
      <c r="E21" s="1532">
        <f t="shared" si="0"/>
        <v>1.859056908394233E-5</v>
      </c>
    </row>
    <row r="22" spans="2:5">
      <c r="B22" s="1528" t="s">
        <v>247</v>
      </c>
      <c r="C22" s="306">
        <v>158757886458</v>
      </c>
      <c r="D22" s="1532">
        <f t="shared" si="1"/>
        <v>0.15265100994967373</v>
      </c>
      <c r="E22" s="1532">
        <f t="shared" si="0"/>
        <v>2.3060281103410522E-2</v>
      </c>
    </row>
    <row r="23" spans="2:5">
      <c r="B23" s="1529" t="s">
        <v>248</v>
      </c>
      <c r="C23" s="306">
        <v>153434042375</v>
      </c>
      <c r="D23" s="1532">
        <f t="shared" si="1"/>
        <v>0.14753195606065925</v>
      </c>
      <c r="E23" s="1532">
        <f t="shared" si="0"/>
        <v>2.2286969340172932E-2</v>
      </c>
    </row>
    <row r="24" spans="2:5">
      <c r="B24" s="1529" t="s">
        <v>249</v>
      </c>
      <c r="C24" s="306">
        <v>227556879</v>
      </c>
      <c r="D24" s="1532">
        <f t="shared" si="1"/>
        <v>2.1880353899480422E-4</v>
      </c>
      <c r="E24" s="1532">
        <f t="shared" si="0"/>
        <v>3.305363729532282E-5</v>
      </c>
    </row>
    <row r="25" spans="2:5">
      <c r="B25" s="1529" t="s">
        <v>250</v>
      </c>
      <c r="C25" s="306">
        <v>68634588</v>
      </c>
      <c r="D25" s="1532">
        <f t="shared" si="1"/>
        <v>6.599444858729286E-5</v>
      </c>
      <c r="E25" s="1532">
        <f t="shared" si="0"/>
        <v>9.9694757092617542E-6</v>
      </c>
    </row>
    <row r="26" spans="2:5">
      <c r="B26" s="1529" t="s">
        <v>251</v>
      </c>
      <c r="C26" s="306">
        <v>797168164</v>
      </c>
      <c r="D26" s="1532">
        <f t="shared" si="1"/>
        <v>7.6650381312880667E-4</v>
      </c>
      <c r="E26" s="1532">
        <f t="shared" si="0"/>
        <v>1.1579218115500001E-4</v>
      </c>
    </row>
    <row r="27" spans="2:5">
      <c r="B27" s="1529" t="s">
        <v>252</v>
      </c>
      <c r="C27" s="306">
        <v>1189152122</v>
      </c>
      <c r="D27" s="1532">
        <f t="shared" si="1"/>
        <v>1.143409480039411E-3</v>
      </c>
      <c r="E27" s="1532">
        <f t="shared" si="0"/>
        <v>1.7272957469921827E-4</v>
      </c>
    </row>
    <row r="28" spans="2:5">
      <c r="B28" s="1529" t="s">
        <v>253</v>
      </c>
      <c r="C28" s="306">
        <v>183330345</v>
      </c>
      <c r="D28" s="1532">
        <f t="shared" si="1"/>
        <v>1.7627824949707809E-4</v>
      </c>
      <c r="E28" s="1532">
        <f t="shared" si="0"/>
        <v>2.6629538757456764E-5</v>
      </c>
    </row>
    <row r="29" spans="2:5">
      <c r="B29" s="1529" t="s">
        <v>254</v>
      </c>
      <c r="C29" s="306">
        <v>189658422</v>
      </c>
      <c r="D29" s="1532">
        <f t="shared" si="1"/>
        <v>1.8236290687468091E-4</v>
      </c>
      <c r="E29" s="1532">
        <f t="shared" si="0"/>
        <v>2.7548719767734527E-5</v>
      </c>
    </row>
    <row r="30" spans="2:5">
      <c r="B30" s="1529" t="s">
        <v>255</v>
      </c>
      <c r="C30" s="306">
        <v>386118024</v>
      </c>
      <c r="D30" s="1532">
        <f t="shared" si="1"/>
        <v>3.7126537546193343E-4</v>
      </c>
      <c r="E30" s="1532">
        <f t="shared" si="0"/>
        <v>5.608534083684085E-5</v>
      </c>
    </row>
    <row r="31" spans="2:5">
      <c r="B31" s="1529" t="s">
        <v>256</v>
      </c>
      <c r="C31" s="306">
        <v>652500326</v>
      </c>
      <c r="D31" s="1532">
        <f t="shared" si="1"/>
        <v>6.2740085534423009E-4</v>
      </c>
      <c r="E31" s="1532">
        <f t="shared" si="0"/>
        <v>9.4778541547337267E-5</v>
      </c>
    </row>
    <row r="32" spans="2:5">
      <c r="B32" s="1529" t="s">
        <v>257</v>
      </c>
      <c r="C32" s="306">
        <v>1629214547</v>
      </c>
      <c r="D32" s="1532">
        <f t="shared" si="1"/>
        <v>1.5665441986722659E-3</v>
      </c>
      <c r="E32" s="1532">
        <f t="shared" si="0"/>
        <v>2.366505769873987E-4</v>
      </c>
    </row>
    <row r="33" spans="2:5">
      <c r="B33" s="1529" t="s">
        <v>258</v>
      </c>
      <c r="C33" s="306">
        <v>510666</v>
      </c>
      <c r="D33" s="1532">
        <f t="shared" si="1"/>
        <v>4.9102241397993816E-7</v>
      </c>
      <c r="E33" s="1532">
        <f t="shared" si="0"/>
        <v>7.4176482017286424E-8</v>
      </c>
    </row>
    <row r="34" spans="2:5">
      <c r="B34" s="1528" t="s">
        <v>259</v>
      </c>
      <c r="C34" s="306">
        <v>53112253563</v>
      </c>
      <c r="D34" s="1532">
        <f t="shared" si="1"/>
        <v>5.1069205618582067E-2</v>
      </c>
      <c r="E34" s="1532">
        <f t="shared" si="0"/>
        <v>7.7147883769693431E-3</v>
      </c>
    </row>
    <row r="35" spans="2:5">
      <c r="B35" s="1529" t="s">
        <v>260</v>
      </c>
      <c r="C35" s="306">
        <v>10531961111</v>
      </c>
      <c r="D35" s="1532">
        <f t="shared" si="1"/>
        <v>1.0126832349649381E-2</v>
      </c>
      <c r="E35" s="1532">
        <f t="shared" si="0"/>
        <v>1.5298136628576241E-3</v>
      </c>
    </row>
    <row r="36" spans="2:5">
      <c r="B36" s="1529" t="s">
        <v>261</v>
      </c>
      <c r="C36" s="306">
        <v>3225555388</v>
      </c>
      <c r="D36" s="1532">
        <f t="shared" si="1"/>
        <v>3.1014792311251501E-3</v>
      </c>
      <c r="E36" s="1532">
        <f t="shared" si="0"/>
        <v>4.6852610362495907E-4</v>
      </c>
    </row>
    <row r="37" spans="2:5">
      <c r="B37" s="1529" t="s">
        <v>262</v>
      </c>
      <c r="C37" s="306">
        <v>20081213617</v>
      </c>
      <c r="D37" s="1532">
        <f t="shared" si="1"/>
        <v>1.9308757555557145E-2</v>
      </c>
      <c r="E37" s="1532">
        <f t="shared" si="0"/>
        <v>2.9168845796404847E-3</v>
      </c>
    </row>
    <row r="38" spans="2:5">
      <c r="B38" s="1529" t="s">
        <v>263</v>
      </c>
      <c r="C38" s="306">
        <v>307292667</v>
      </c>
      <c r="D38" s="1532">
        <f t="shared" si="1"/>
        <v>2.9547216213468932E-4</v>
      </c>
      <c r="E38" s="1532">
        <f t="shared" si="0"/>
        <v>4.4635611119145362E-5</v>
      </c>
    </row>
    <row r="39" spans="2:5">
      <c r="B39" s="1529" t="s">
        <v>264</v>
      </c>
      <c r="C39" s="306">
        <v>32714208</v>
      </c>
      <c r="D39" s="1532">
        <f t="shared" si="1"/>
        <v>3.1455803565543434E-5</v>
      </c>
      <c r="E39" s="1532">
        <f t="shared" si="0"/>
        <v>4.7518825639885321E-6</v>
      </c>
    </row>
    <row r="40" spans="2:5">
      <c r="B40" s="1529" t="s">
        <v>265</v>
      </c>
      <c r="C40" s="306">
        <v>875910949</v>
      </c>
      <c r="D40" s="1532">
        <f t="shared" si="1"/>
        <v>8.4221763072035044E-4</v>
      </c>
      <c r="E40" s="1532">
        <f t="shared" si="0"/>
        <v>1.272299169266072E-4</v>
      </c>
    </row>
    <row r="41" spans="2:5">
      <c r="B41" s="1529" t="s">
        <v>266</v>
      </c>
      <c r="C41" s="306">
        <v>16056011768</v>
      </c>
      <c r="D41" s="1532">
        <f t="shared" si="1"/>
        <v>1.5438391545968703E-2</v>
      </c>
      <c r="E41" s="1532">
        <f t="shared" si="0"/>
        <v>2.3322063113236269E-3</v>
      </c>
    </row>
    <row r="42" spans="2:5">
      <c r="B42" s="1529" t="s">
        <v>267</v>
      </c>
      <c r="C42" s="306">
        <v>1930088298</v>
      </c>
      <c r="D42" s="1532">
        <f t="shared" si="1"/>
        <v>1.8558443586970549E-3</v>
      </c>
      <c r="E42" s="1532">
        <f t="shared" si="0"/>
        <v>2.8035381233207607E-4</v>
      </c>
    </row>
    <row r="43" spans="2:5">
      <c r="B43" s="1529" t="s">
        <v>268</v>
      </c>
      <c r="C43" s="306">
        <v>31494931</v>
      </c>
      <c r="D43" s="1532">
        <f t="shared" si="1"/>
        <v>3.0283428009210689E-5</v>
      </c>
      <c r="E43" s="1532">
        <f t="shared" si="0"/>
        <v>4.574777218293712E-6</v>
      </c>
    </row>
    <row r="44" spans="2:5">
      <c r="B44" s="1529" t="s">
        <v>269</v>
      </c>
      <c r="C44" s="306">
        <v>40010626</v>
      </c>
      <c r="D44" s="1532">
        <f t="shared" si="1"/>
        <v>3.8471553154837945E-5</v>
      </c>
      <c r="E44" s="1532">
        <f t="shared" si="0"/>
        <v>5.8117193625371039E-6</v>
      </c>
    </row>
    <row r="45" spans="2:5">
      <c r="B45" s="1527" t="s">
        <v>270</v>
      </c>
      <c r="C45" s="1530">
        <v>51694589147</v>
      </c>
      <c r="D45" s="1531">
        <f t="shared" si="1"/>
        <v>4.9706073936116854E-2</v>
      </c>
      <c r="E45" s="1531">
        <f t="shared" si="0"/>
        <v>7.5088663867448691E-3</v>
      </c>
    </row>
    <row r="46" spans="2:5">
      <c r="B46" s="1529" t="s">
        <v>271</v>
      </c>
      <c r="C46" s="306">
        <v>5510361964</v>
      </c>
      <c r="D46" s="1532">
        <f t="shared" si="1"/>
        <v>5.298397060831371E-3</v>
      </c>
      <c r="E46" s="1532">
        <f t="shared" si="0"/>
        <v>8.0040430561538283E-4</v>
      </c>
    </row>
    <row r="47" spans="2:5">
      <c r="B47" s="1529" t="s">
        <v>272</v>
      </c>
      <c r="C47" s="306">
        <v>9135868342</v>
      </c>
      <c r="D47" s="1532">
        <f t="shared" si="1"/>
        <v>8.7844425262142666E-3</v>
      </c>
      <c r="E47" s="1532">
        <f t="shared" si="0"/>
        <v>1.3270250492154545E-3</v>
      </c>
    </row>
    <row r="48" spans="2:5">
      <c r="B48" s="1529" t="s">
        <v>273</v>
      </c>
      <c r="C48" s="306">
        <v>13898024471</v>
      </c>
      <c r="D48" s="1532">
        <f t="shared" si="1"/>
        <v>1.3363414688470885E-2</v>
      </c>
      <c r="E48" s="1532">
        <f t="shared" si="0"/>
        <v>2.0187491672618465E-3</v>
      </c>
    </row>
    <row r="49" spans="2:5">
      <c r="B49" s="1529" t="s">
        <v>274</v>
      </c>
      <c r="C49" s="306">
        <v>1805017273</v>
      </c>
      <c r="D49" s="1532">
        <f t="shared" si="1"/>
        <v>1.7355843910970086E-3</v>
      </c>
      <c r="E49" s="1532">
        <f t="shared" si="0"/>
        <v>2.6218669598441227E-4</v>
      </c>
    </row>
    <row r="50" spans="2:5">
      <c r="B50" s="1529" t="s">
        <v>275</v>
      </c>
      <c r="C50" s="306">
        <v>2266444938</v>
      </c>
      <c r="D50" s="1532">
        <f t="shared" si="1"/>
        <v>2.1792625015359768E-3</v>
      </c>
      <c r="E50" s="1532">
        <f t="shared" si="0"/>
        <v>3.2921109333052689E-4</v>
      </c>
    </row>
    <row r="51" spans="2:5">
      <c r="B51" s="1529" t="s">
        <v>276</v>
      </c>
      <c r="C51" s="306">
        <v>0</v>
      </c>
      <c r="D51" s="1532">
        <f t="shared" si="1"/>
        <v>0</v>
      </c>
      <c r="E51" s="1532">
        <f t="shared" si="0"/>
        <v>0</v>
      </c>
    </row>
    <row r="52" spans="2:5">
      <c r="B52" s="1529" t="s">
        <v>277</v>
      </c>
      <c r="C52" s="306">
        <v>1500332155</v>
      </c>
      <c r="D52" s="1532">
        <f t="shared" si="1"/>
        <v>1.4426194744114993E-3</v>
      </c>
      <c r="E52" s="1532">
        <f t="shared" si="0"/>
        <v>2.179298428235169E-4</v>
      </c>
    </row>
    <row r="53" spans="2:5">
      <c r="B53" s="1529" t="s">
        <v>278</v>
      </c>
      <c r="C53" s="306">
        <v>90881834</v>
      </c>
      <c r="D53" s="1532">
        <f t="shared" si="1"/>
        <v>8.7385918619222767E-5</v>
      </c>
      <c r="E53" s="1532">
        <f t="shared" si="0"/>
        <v>1.3200986017081635E-5</v>
      </c>
    </row>
    <row r="54" spans="2:5">
      <c r="B54" s="1529" t="s">
        <v>279</v>
      </c>
      <c r="C54" s="306">
        <v>14651742647</v>
      </c>
      <c r="D54" s="1532">
        <f t="shared" si="1"/>
        <v>1.4088139887015679E-2</v>
      </c>
      <c r="E54" s="1532">
        <f t="shared" si="0"/>
        <v>2.128230046600134E-3</v>
      </c>
    </row>
    <row r="55" spans="2:5">
      <c r="B55" s="1529" t="s">
        <v>280</v>
      </c>
      <c r="C55" s="306">
        <v>437881126</v>
      </c>
      <c r="D55" s="1532">
        <f t="shared" si="1"/>
        <v>4.2103732679436943E-4</v>
      </c>
      <c r="E55" s="1532">
        <f t="shared" si="0"/>
        <v>6.3604159016750935E-5</v>
      </c>
    </row>
    <row r="56" spans="2:5">
      <c r="B56" s="1529" t="s">
        <v>281</v>
      </c>
      <c r="C56" s="306">
        <v>594111570</v>
      </c>
      <c r="D56" s="1532">
        <f t="shared" si="1"/>
        <v>5.7125811641035623E-4</v>
      </c>
      <c r="E56" s="1532">
        <f t="shared" si="0"/>
        <v>8.6297317989384069E-5</v>
      </c>
    </row>
    <row r="57" spans="2:5">
      <c r="B57" s="1529" t="s">
        <v>282</v>
      </c>
      <c r="C57" s="306">
        <v>427223461</v>
      </c>
      <c r="D57" s="1532">
        <f t="shared" si="1"/>
        <v>4.1078962595724789E-4</v>
      </c>
      <c r="E57" s="1532">
        <f t="shared" si="0"/>
        <v>6.2056086311266799E-5</v>
      </c>
    </row>
    <row r="58" spans="2:5">
      <c r="B58" s="1529" t="s">
        <v>283</v>
      </c>
      <c r="C58" s="306">
        <v>19078565</v>
      </c>
      <c r="D58" s="1532">
        <f t="shared" si="1"/>
        <v>1.8344677424330497E-5</v>
      </c>
      <c r="E58" s="1532">
        <f t="shared" si="0"/>
        <v>2.7712454591418463E-6</v>
      </c>
    </row>
    <row r="59" spans="2:5">
      <c r="B59" s="1529" t="s">
        <v>284</v>
      </c>
      <c r="C59" s="306">
        <v>231144630</v>
      </c>
      <c r="D59" s="1532">
        <f t="shared" si="1"/>
        <v>2.2225328140330398E-4</v>
      </c>
      <c r="E59" s="1532">
        <f t="shared" si="0"/>
        <v>3.3574773904249205E-5</v>
      </c>
    </row>
    <row r="60" spans="2:5">
      <c r="B60" s="1529" t="s">
        <v>285</v>
      </c>
      <c r="C60" s="306">
        <v>133384</v>
      </c>
      <c r="D60" s="1532">
        <f t="shared" si="1"/>
        <v>1.282531706953274E-7</v>
      </c>
      <c r="E60" s="1532">
        <f t="shared" si="0"/>
        <v>1.9374612520500156E-8</v>
      </c>
    </row>
    <row r="61" spans="2:5">
      <c r="B61" s="1529" t="s">
        <v>286</v>
      </c>
      <c r="C61" s="306">
        <v>777739</v>
      </c>
      <c r="D61" s="1532">
        <f t="shared" si="1"/>
        <v>7.4782202305683773E-7</v>
      </c>
      <c r="E61" s="1532">
        <f t="shared" si="0"/>
        <v>1.1297000964944274E-7</v>
      </c>
    </row>
    <row r="62" spans="2:5">
      <c r="B62" s="1529" t="s">
        <v>287</v>
      </c>
      <c r="C62" s="306">
        <v>33151282</v>
      </c>
      <c r="D62" s="1532">
        <f t="shared" si="1"/>
        <v>3.1876064813732795E-5</v>
      </c>
      <c r="E62" s="1532">
        <f t="shared" si="0"/>
        <v>4.8153694844046619E-6</v>
      </c>
    </row>
    <row r="63" spans="2:5">
      <c r="B63" s="1529" t="s">
        <v>288</v>
      </c>
      <c r="C63" s="306">
        <v>1092413766</v>
      </c>
      <c r="D63" s="1532">
        <f t="shared" si="1"/>
        <v>1.0503923199238548E-3</v>
      </c>
      <c r="E63" s="1532">
        <f t="shared" si="0"/>
        <v>1.5867790310914598E-4</v>
      </c>
    </row>
    <row r="64" spans="2:5">
      <c r="B64" s="1527" t="s">
        <v>289</v>
      </c>
      <c r="C64" s="1530">
        <v>540358022867</v>
      </c>
      <c r="D64" s="1531">
        <f t="shared" si="1"/>
        <v>0.51957228560660185</v>
      </c>
      <c r="E64" s="1531">
        <f t="shared" si="0"/>
        <v>7.8489378901455104E-2</v>
      </c>
    </row>
    <row r="65" spans="2:5">
      <c r="B65" s="1529" t="s">
        <v>290</v>
      </c>
      <c r="C65" s="306">
        <v>352527744706</v>
      </c>
      <c r="D65" s="1532">
        <f t="shared" si="1"/>
        <v>0.33896720008859699</v>
      </c>
      <c r="E65" s="1532">
        <f t="shared" si="0"/>
        <v>5.1206205065109388E-2</v>
      </c>
    </row>
    <row r="66" spans="2:5">
      <c r="B66" s="1529" t="s">
        <v>291</v>
      </c>
      <c r="C66" s="306">
        <v>0</v>
      </c>
      <c r="D66" s="1532">
        <f t="shared" si="1"/>
        <v>0</v>
      </c>
      <c r="E66" s="1532">
        <f t="shared" si="0"/>
        <v>0</v>
      </c>
    </row>
    <row r="67" spans="2:5">
      <c r="B67" s="1529" t="s">
        <v>292</v>
      </c>
      <c r="C67" s="306">
        <v>47901967183</v>
      </c>
      <c r="D67" s="1532">
        <f t="shared" si="1"/>
        <v>4.6059341253548186E-2</v>
      </c>
      <c r="E67" s="1532">
        <f t="shared" si="0"/>
        <v>6.9579713694321614E-3</v>
      </c>
    </row>
    <row r="68" spans="2:5">
      <c r="B68" s="1529" t="s">
        <v>293</v>
      </c>
      <c r="C68" s="306">
        <v>31645081004</v>
      </c>
      <c r="D68" s="1532">
        <f t="shared" si="1"/>
        <v>3.0427802252695039E-2</v>
      </c>
      <c r="E68" s="1532">
        <f t="shared" si="0"/>
        <v>4.596587166619235E-3</v>
      </c>
    </row>
    <row r="69" spans="2:5">
      <c r="B69" s="1529" t="s">
        <v>294</v>
      </c>
      <c r="C69" s="306">
        <v>2156424417</v>
      </c>
      <c r="D69" s="1532">
        <f t="shared" si="1"/>
        <v>2.0734740961814977E-3</v>
      </c>
      <c r="E69" s="1532">
        <f t="shared" si="0"/>
        <v>3.1323012886943298E-4</v>
      </c>
    </row>
    <row r="70" spans="2:5">
      <c r="B70" s="1529" t="s">
        <v>295</v>
      </c>
      <c r="C70" s="306">
        <v>0</v>
      </c>
      <c r="D70" s="1532">
        <f t="shared" si="1"/>
        <v>0</v>
      </c>
      <c r="E70" s="1532">
        <f t="shared" si="0"/>
        <v>0</v>
      </c>
    </row>
    <row r="71" spans="2:5">
      <c r="B71" s="1529" t="s">
        <v>296</v>
      </c>
      <c r="C71" s="306">
        <v>9676766841</v>
      </c>
      <c r="D71" s="1532">
        <f t="shared" si="1"/>
        <v>9.3045344976733137E-3</v>
      </c>
      <c r="E71" s="1532">
        <f t="shared" si="0"/>
        <v>1.4055929346518273E-3</v>
      </c>
    </row>
    <row r="72" spans="2:5">
      <c r="B72" s="1529" t="s">
        <v>297</v>
      </c>
      <c r="C72" s="306">
        <v>31864726</v>
      </c>
      <c r="D72" s="1532">
        <f t="shared" si="1"/>
        <v>3.0638998251948043E-5</v>
      </c>
      <c r="E72" s="1532">
        <f t="shared" si="0"/>
        <v>4.6284915681184166E-6</v>
      </c>
    </row>
    <row r="73" spans="2:5">
      <c r="B73" s="1529" t="s">
        <v>298</v>
      </c>
      <c r="C73" s="306">
        <v>5363347</v>
      </c>
      <c r="D73" s="1532">
        <f t="shared" si="1"/>
        <v>5.1570372630095978E-6</v>
      </c>
      <c r="E73" s="1532">
        <f t="shared" ref="E73:E136" si="2">C73/$H$5</f>
        <v>7.7904973563536065E-7</v>
      </c>
    </row>
    <row r="74" spans="2:5">
      <c r="B74" s="1529" t="s">
        <v>299</v>
      </c>
      <c r="C74" s="306">
        <v>24685008</v>
      </c>
      <c r="D74" s="1532">
        <f t="shared" ref="D74:D137" si="3">C74/$C$235</f>
        <v>2.3735459610144565E-5</v>
      </c>
      <c r="E74" s="1532">
        <f t="shared" si="2"/>
        <v>3.5856059577269126E-6</v>
      </c>
    </row>
    <row r="75" spans="2:5">
      <c r="B75" s="1529" t="s">
        <v>300</v>
      </c>
      <c r="C75" s="306">
        <v>870686506</v>
      </c>
      <c r="D75" s="1532">
        <f t="shared" si="3"/>
        <v>8.3719415429239048E-4</v>
      </c>
      <c r="E75" s="1532">
        <f t="shared" si="2"/>
        <v>1.2647104360776507E-4</v>
      </c>
    </row>
    <row r="76" spans="2:5">
      <c r="B76" s="1529" t="s">
        <v>301</v>
      </c>
      <c r="C76" s="306">
        <v>48726761</v>
      </c>
      <c r="D76" s="1532">
        <f t="shared" si="3"/>
        <v>4.6852408054664898E-5</v>
      </c>
      <c r="E76" s="1532">
        <f t="shared" si="2"/>
        <v>7.0777762981618388E-6</v>
      </c>
    </row>
    <row r="77" spans="2:5">
      <c r="B77" s="1529" t="s">
        <v>302</v>
      </c>
      <c r="C77" s="306">
        <v>48982600</v>
      </c>
      <c r="D77" s="1532">
        <f t="shared" si="3"/>
        <v>4.7098405797554009E-5</v>
      </c>
      <c r="E77" s="1532">
        <f t="shared" si="2"/>
        <v>7.1149380378954816E-6</v>
      </c>
    </row>
    <row r="78" spans="2:5">
      <c r="B78" s="1529" t="s">
        <v>303</v>
      </c>
      <c r="C78" s="306">
        <v>330011393</v>
      </c>
      <c r="D78" s="1532">
        <f t="shared" si="3"/>
        <v>3.1731697593288382E-4</v>
      </c>
      <c r="E78" s="1532">
        <f t="shared" si="2"/>
        <v>4.7935605970172567E-5</v>
      </c>
    </row>
    <row r="79" spans="2:5">
      <c r="B79" s="1529" t="s">
        <v>304</v>
      </c>
      <c r="C79" s="306">
        <v>826812</v>
      </c>
      <c r="D79" s="1532">
        <f t="shared" si="3"/>
        <v>7.9500735147352794E-7</v>
      </c>
      <c r="E79" s="1532">
        <f t="shared" si="2"/>
        <v>1.2009807868484807E-7</v>
      </c>
    </row>
    <row r="80" spans="2:5">
      <c r="B80" s="1529" t="s">
        <v>305</v>
      </c>
      <c r="C80" s="306">
        <v>18320346850</v>
      </c>
      <c r="D80" s="1532">
        <f t="shared" si="3"/>
        <v>1.7615625350496714E-2</v>
      </c>
      <c r="E80" s="1532">
        <f t="shared" si="2"/>
        <v>2.6611109387926256E-3</v>
      </c>
    </row>
    <row r="81" spans="2:5">
      <c r="B81" s="1529" t="s">
        <v>306</v>
      </c>
      <c r="C81" s="306">
        <v>16963976</v>
      </c>
      <c r="D81" s="1532">
        <f t="shared" si="3"/>
        <v>1.6311429478793841E-5</v>
      </c>
      <c r="E81" s="1532">
        <f t="shared" si="2"/>
        <v>2.4640921085517314E-6</v>
      </c>
    </row>
    <row r="82" spans="2:5">
      <c r="B82" s="1529" t="s">
        <v>307</v>
      </c>
      <c r="C82" s="306">
        <v>20395773864</v>
      </c>
      <c r="D82" s="1532">
        <f t="shared" si="3"/>
        <v>1.9611217738581009E-2</v>
      </c>
      <c r="E82" s="1532">
        <f t="shared" si="2"/>
        <v>2.9625758387118715E-3</v>
      </c>
    </row>
    <row r="83" spans="2:5">
      <c r="B83" s="1529" t="s">
        <v>308</v>
      </c>
      <c r="C83" s="306">
        <v>19440000</v>
      </c>
      <c r="D83" s="1532">
        <f t="shared" si="3"/>
        <v>1.8692209247864549E-5</v>
      </c>
      <c r="E83" s="1532">
        <f t="shared" si="2"/>
        <v>2.8237454822056844E-6</v>
      </c>
    </row>
    <row r="84" spans="2:5">
      <c r="B84" s="1529" t="s">
        <v>309</v>
      </c>
      <c r="C84" s="306">
        <v>580556678</v>
      </c>
      <c r="D84" s="1532">
        <f t="shared" si="3"/>
        <v>5.582246350525268E-4</v>
      </c>
      <c r="E84" s="1532">
        <f t="shared" si="2"/>
        <v>8.4328410322368337E-5</v>
      </c>
    </row>
    <row r="85" spans="2:5">
      <c r="B85" s="1529" t="s">
        <v>310</v>
      </c>
      <c r="C85" s="306">
        <v>0</v>
      </c>
      <c r="D85" s="1532">
        <f t="shared" si="3"/>
        <v>0</v>
      </c>
      <c r="E85" s="1532">
        <f t="shared" si="2"/>
        <v>0</v>
      </c>
    </row>
    <row r="86" spans="2:5">
      <c r="B86" s="1529" t="s">
        <v>311</v>
      </c>
      <c r="C86" s="306">
        <v>3397664386</v>
      </c>
      <c r="D86" s="1532">
        <f t="shared" si="3"/>
        <v>3.2669677807165235E-3</v>
      </c>
      <c r="E86" s="1532">
        <f t="shared" si="2"/>
        <v>4.9352569238779074E-4</v>
      </c>
    </row>
    <row r="87" spans="2:5">
      <c r="B87" s="1529" t="s">
        <v>312</v>
      </c>
      <c r="C87" s="306">
        <v>3421740839</v>
      </c>
      <c r="D87" s="1532">
        <f t="shared" si="3"/>
        <v>3.2901180943699379E-3</v>
      </c>
      <c r="E87" s="1532">
        <f t="shared" si="2"/>
        <v>4.9702290305580956E-4</v>
      </c>
    </row>
    <row r="88" spans="2:5">
      <c r="B88" s="1529" t="s">
        <v>313</v>
      </c>
      <c r="C88" s="306">
        <v>11149305280</v>
      </c>
      <c r="D88" s="1532">
        <f t="shared" si="3"/>
        <v>1.0720429385909518E-2</v>
      </c>
      <c r="E88" s="1532">
        <f t="shared" si="2"/>
        <v>1.6194856180109045E-3</v>
      </c>
    </row>
    <row r="89" spans="2:5">
      <c r="B89" s="1529" t="s">
        <v>314</v>
      </c>
      <c r="C89" s="306">
        <v>9681714847</v>
      </c>
      <c r="D89" s="1532">
        <f t="shared" si="3"/>
        <v>9.3092921706934614E-3</v>
      </c>
      <c r="E89" s="1532">
        <f t="shared" si="2"/>
        <v>1.4063116542808616E-3</v>
      </c>
    </row>
    <row r="90" spans="2:5">
      <c r="B90" s="1529" t="s">
        <v>315</v>
      </c>
      <c r="C90" s="306">
        <v>886175328</v>
      </c>
      <c r="D90" s="1532">
        <f t="shared" si="3"/>
        <v>8.5208717393369336E-4</v>
      </c>
      <c r="E90" s="1532">
        <f t="shared" si="2"/>
        <v>1.2872086311122122E-4</v>
      </c>
    </row>
    <row r="91" spans="2:5">
      <c r="B91" s="1529" t="s">
        <v>316</v>
      </c>
      <c r="C91" s="306">
        <v>11323668</v>
      </c>
      <c r="D91" s="1532">
        <f t="shared" si="3"/>
        <v>1.0888084964472627E-5</v>
      </c>
      <c r="E91" s="1532">
        <f t="shared" si="2"/>
        <v>1.6448125698043764E-6</v>
      </c>
    </row>
    <row r="92" spans="2:5">
      <c r="B92" s="1529" t="s">
        <v>317</v>
      </c>
      <c r="C92" s="306">
        <v>656132940</v>
      </c>
      <c r="D92" s="1532">
        <f t="shared" si="3"/>
        <v>6.3089373502554292E-4</v>
      </c>
      <c r="E92" s="1532">
        <f t="shared" si="2"/>
        <v>9.5306194704286709E-5</v>
      </c>
    </row>
    <row r="93" spans="2:5">
      <c r="B93" s="1529" t="s">
        <v>318</v>
      </c>
      <c r="C93" s="306">
        <v>18396441074</v>
      </c>
      <c r="D93" s="1532">
        <f t="shared" si="3"/>
        <v>1.7688792488231381E-2</v>
      </c>
      <c r="E93" s="1532">
        <f t="shared" si="2"/>
        <v>2.6721639594326435E-3</v>
      </c>
    </row>
    <row r="94" spans="2:5">
      <c r="B94" s="1529" t="s">
        <v>319</v>
      </c>
      <c r="C94" s="306">
        <v>4054286263</v>
      </c>
      <c r="D94" s="1532">
        <f t="shared" si="3"/>
        <v>3.8983316449968516E-3</v>
      </c>
      <c r="E94" s="1532">
        <f t="shared" si="2"/>
        <v>5.8890290734129724E-4</v>
      </c>
    </row>
    <row r="95" spans="2:5">
      <c r="B95" s="1529" t="s">
        <v>320</v>
      </c>
      <c r="C95" s="306">
        <v>1248725710</v>
      </c>
      <c r="D95" s="1532">
        <f t="shared" si="3"/>
        <v>1.2006914745117398E-3</v>
      </c>
      <c r="E95" s="1532">
        <f t="shared" si="2"/>
        <v>1.813829003151536E-4</v>
      </c>
    </row>
    <row r="96" spans="2:5">
      <c r="B96" s="1529" t="s">
        <v>321</v>
      </c>
      <c r="C96" s="306">
        <v>394402283</v>
      </c>
      <c r="D96" s="1532">
        <f t="shared" si="3"/>
        <v>3.7923096716417133E-4</v>
      </c>
      <c r="E96" s="1532">
        <f t="shared" si="2"/>
        <v>5.7288665884406267E-5</v>
      </c>
    </row>
    <row r="97" spans="2:5">
      <c r="B97" s="1529" t="s">
        <v>322</v>
      </c>
      <c r="C97" s="306">
        <v>475572925</v>
      </c>
      <c r="D97" s="1532">
        <f t="shared" si="3"/>
        <v>4.572792503456272E-4</v>
      </c>
      <c r="E97" s="1532">
        <f t="shared" si="2"/>
        <v>6.9079058561115884E-5</v>
      </c>
    </row>
    <row r="98" spans="2:5">
      <c r="B98" s="1529" t="s">
        <v>323</v>
      </c>
      <c r="C98" s="306">
        <v>0</v>
      </c>
      <c r="D98" s="1532">
        <f t="shared" si="3"/>
        <v>0</v>
      </c>
      <c r="E98" s="1532">
        <f t="shared" si="2"/>
        <v>0</v>
      </c>
    </row>
    <row r="99" spans="2:5">
      <c r="B99" s="1529" t="s">
        <v>324</v>
      </c>
      <c r="C99" s="306">
        <v>0</v>
      </c>
      <c r="D99" s="1532">
        <f t="shared" si="3"/>
        <v>0</v>
      </c>
      <c r="E99" s="1532">
        <f t="shared" si="2"/>
        <v>0</v>
      </c>
    </row>
    <row r="100" spans="2:5">
      <c r="B100" s="1529" t="s">
        <v>325</v>
      </c>
      <c r="C100" s="306">
        <v>291049116</v>
      </c>
      <c r="D100" s="1532">
        <f t="shared" si="3"/>
        <v>2.7985344535380667E-4</v>
      </c>
      <c r="E100" s="1532">
        <f t="shared" si="2"/>
        <v>4.2276163909720073E-5</v>
      </c>
    </row>
    <row r="101" spans="2:5">
      <c r="B101" s="1529" t="s">
        <v>326</v>
      </c>
      <c r="C101" s="306">
        <v>1056971858</v>
      </c>
      <c r="D101" s="1532">
        <f t="shared" si="3"/>
        <v>1.0163137417098854E-3</v>
      </c>
      <c r="E101" s="1532">
        <f t="shared" si="2"/>
        <v>1.5352981012582554E-4</v>
      </c>
    </row>
    <row r="102" spans="2:5">
      <c r="B102" s="1529" t="s">
        <v>327</v>
      </c>
      <c r="C102" s="306">
        <v>7556581</v>
      </c>
      <c r="D102" s="1532">
        <f t="shared" si="3"/>
        <v>7.2659050025945234E-6</v>
      </c>
      <c r="E102" s="1532">
        <f t="shared" si="2"/>
        <v>1.0976266182958494E-6</v>
      </c>
    </row>
    <row r="103" spans="2:5">
      <c r="B103" s="1529" t="s">
        <v>328</v>
      </c>
      <c r="C103" s="306">
        <v>564758513</v>
      </c>
      <c r="D103" s="1532">
        <f t="shared" si="3"/>
        <v>5.4303417178543361E-4</v>
      </c>
      <c r="E103" s="1532">
        <f t="shared" si="2"/>
        <v>8.2033657387908966E-5</v>
      </c>
    </row>
    <row r="104" spans="2:5">
      <c r="B104" s="1529" t="s">
        <v>329</v>
      </c>
      <c r="C104" s="306">
        <v>276069</v>
      </c>
      <c r="D104" s="1532">
        <f t="shared" si="3"/>
        <v>2.6544956352102456E-7</v>
      </c>
      <c r="E104" s="1532">
        <f t="shared" si="2"/>
        <v>4.0100236189662612E-8</v>
      </c>
    </row>
    <row r="105" spans="2:5">
      <c r="B105" s="1529" t="s">
        <v>330</v>
      </c>
      <c r="C105" s="306">
        <v>2498184</v>
      </c>
      <c r="D105" s="1532">
        <f t="shared" si="3"/>
        <v>2.4020873491598377E-6</v>
      </c>
      <c r="E105" s="1532">
        <f t="shared" si="2"/>
        <v>3.62872211096632E-7</v>
      </c>
    </row>
    <row r="106" spans="2:5">
      <c r="B106" s="1529" t="s">
        <v>331</v>
      </c>
      <c r="C106" s="306">
        <v>1125713</v>
      </c>
      <c r="D106" s="1532">
        <f t="shared" si="3"/>
        <v>1.082410645526818E-6</v>
      </c>
      <c r="E106" s="1532">
        <f t="shared" si="2"/>
        <v>1.6351476327213004E-7</v>
      </c>
    </row>
    <row r="107" spans="2:5">
      <c r="B107" s="1529" t="s">
        <v>332</v>
      </c>
      <c r="C107" s="306">
        <v>7338074</v>
      </c>
      <c r="D107" s="1532">
        <f t="shared" si="3"/>
        <v>7.0558032245017689E-6</v>
      </c>
      <c r="E107" s="1532">
        <f t="shared" si="2"/>
        <v>1.0658875157197014E-6</v>
      </c>
    </row>
    <row r="108" spans="2:5">
      <c r="B108" s="1529" t="s">
        <v>333</v>
      </c>
      <c r="C108" s="306">
        <v>2381133</v>
      </c>
      <c r="D108" s="1532">
        <f t="shared" si="3"/>
        <v>2.2895389034462682E-6</v>
      </c>
      <c r="E108" s="1532">
        <f t="shared" si="2"/>
        <v>3.458700386461352E-7</v>
      </c>
    </row>
    <row r="109" spans="2:5">
      <c r="B109" s="1529" t="s">
        <v>334</v>
      </c>
      <c r="C109" s="306">
        <v>9806126</v>
      </c>
      <c r="D109" s="1532">
        <f t="shared" si="3"/>
        <v>9.4289176493274176E-6</v>
      </c>
      <c r="E109" s="1532">
        <f t="shared" si="2"/>
        <v>1.4243829213189147E-6</v>
      </c>
    </row>
    <row r="110" spans="2:5">
      <c r="B110" s="1529" t="s">
        <v>335</v>
      </c>
      <c r="C110" s="306">
        <v>0</v>
      </c>
      <c r="D110" s="1532">
        <f t="shared" si="3"/>
        <v>0</v>
      </c>
      <c r="E110" s="1532">
        <f t="shared" si="2"/>
        <v>0</v>
      </c>
    </row>
    <row r="111" spans="2:5">
      <c r="B111" s="1529" t="s">
        <v>336</v>
      </c>
      <c r="C111" s="306">
        <v>38563285</v>
      </c>
      <c r="D111" s="1532">
        <f t="shared" si="3"/>
        <v>3.7079886445732317E-5</v>
      </c>
      <c r="E111" s="1532">
        <f t="shared" si="2"/>
        <v>5.601486717991782E-6</v>
      </c>
    </row>
    <row r="112" spans="2:5">
      <c r="B112" s="1527" t="s">
        <v>337</v>
      </c>
      <c r="C112" s="1530">
        <v>66036548118</v>
      </c>
      <c r="D112" s="1531">
        <f t="shared" si="3"/>
        <v>6.3496346472650816E-2</v>
      </c>
      <c r="E112" s="1531">
        <f t="shared" si="2"/>
        <v>9.5920989922150621E-3</v>
      </c>
    </row>
    <row r="113" spans="2:5">
      <c r="B113" s="1529" t="s">
        <v>338</v>
      </c>
      <c r="C113" s="306">
        <v>56581007089</v>
      </c>
      <c r="D113" s="1532">
        <f t="shared" si="3"/>
        <v>5.4404527981609843E-2</v>
      </c>
      <c r="E113" s="1532">
        <f t="shared" si="2"/>
        <v>8.218640079537631E-3</v>
      </c>
    </row>
    <row r="114" spans="2:5">
      <c r="B114" s="1529" t="s">
        <v>339</v>
      </c>
      <c r="C114" s="306">
        <v>0</v>
      </c>
      <c r="D114" s="1532">
        <f t="shared" si="3"/>
        <v>0</v>
      </c>
      <c r="E114" s="1532">
        <f t="shared" si="2"/>
        <v>0</v>
      </c>
    </row>
    <row r="115" spans="2:5">
      <c r="B115" s="1529" t="s">
        <v>340</v>
      </c>
      <c r="C115" s="306">
        <v>8975210621</v>
      </c>
      <c r="D115" s="1532">
        <f t="shared" si="3"/>
        <v>8.6299647619026906E-3</v>
      </c>
      <c r="E115" s="1532">
        <f t="shared" si="2"/>
        <v>1.3036888087908038E-3</v>
      </c>
    </row>
    <row r="116" spans="2:5">
      <c r="B116" s="1529" t="s">
        <v>341</v>
      </c>
      <c r="C116" s="306">
        <v>332635395</v>
      </c>
      <c r="D116" s="1532">
        <f t="shared" si="3"/>
        <v>3.1984004149105332E-4</v>
      </c>
      <c r="E116" s="1532">
        <f t="shared" si="2"/>
        <v>4.8316753799020236E-5</v>
      </c>
    </row>
    <row r="117" spans="2:5">
      <c r="B117" s="1529" t="s">
        <v>342</v>
      </c>
      <c r="C117" s="306">
        <v>120043908</v>
      </c>
      <c r="D117" s="1532">
        <f t="shared" si="3"/>
        <v>1.1542622671128606E-4</v>
      </c>
      <c r="E117" s="1532">
        <f t="shared" si="2"/>
        <v>1.7436905498010022E-5</v>
      </c>
    </row>
    <row r="118" spans="2:5">
      <c r="B118" s="1529" t="s">
        <v>343</v>
      </c>
      <c r="C118" s="306">
        <v>1799129</v>
      </c>
      <c r="D118" s="1532">
        <f t="shared" si="3"/>
        <v>1.7299226199537703E-6</v>
      </c>
      <c r="E118" s="1532">
        <f t="shared" si="2"/>
        <v>2.6133139843905509E-7</v>
      </c>
    </row>
    <row r="119" spans="2:5">
      <c r="B119" s="1529" t="s">
        <v>344</v>
      </c>
      <c r="C119" s="306">
        <v>25851976</v>
      </c>
      <c r="D119" s="1532">
        <f t="shared" si="3"/>
        <v>2.4857538315986232E-5</v>
      </c>
      <c r="E119" s="1532">
        <f t="shared" si="2"/>
        <v>3.7551131911568819E-6</v>
      </c>
    </row>
    <row r="120" spans="2:5">
      <c r="B120" s="1527" t="s">
        <v>345</v>
      </c>
      <c r="C120" s="1530">
        <v>1370403428</v>
      </c>
      <c r="D120" s="1531">
        <f t="shared" si="3"/>
        <v>1.3176886641032344E-3</v>
      </c>
      <c r="E120" s="1531">
        <f t="shared" si="2"/>
        <v>1.9905712389990654E-4</v>
      </c>
    </row>
    <row r="121" spans="2:5">
      <c r="B121" s="1529" t="s">
        <v>346</v>
      </c>
      <c r="C121" s="306">
        <v>1370403428</v>
      </c>
      <c r="D121" s="1532">
        <f t="shared" si="3"/>
        <v>1.3176886641032344E-3</v>
      </c>
      <c r="E121" s="1532">
        <f t="shared" si="2"/>
        <v>1.9905712389990654E-4</v>
      </c>
    </row>
    <row r="122" spans="2:5">
      <c r="B122" s="1527" t="s">
        <v>347</v>
      </c>
      <c r="C122" s="1530">
        <v>3119872</v>
      </c>
      <c r="D122" s="1531">
        <f t="shared" si="3"/>
        <v>2.9998611239996742E-6</v>
      </c>
      <c r="E122" s="1531">
        <f t="shared" si="2"/>
        <v>4.5317512680349862E-7</v>
      </c>
    </row>
    <row r="123" spans="2:5">
      <c r="B123" s="1529" t="s">
        <v>348</v>
      </c>
      <c r="C123" s="306">
        <v>3119872</v>
      </c>
      <c r="D123" s="1532">
        <f t="shared" si="3"/>
        <v>2.9998611239996742E-6</v>
      </c>
      <c r="E123" s="1532">
        <f t="shared" si="2"/>
        <v>4.5317512680349862E-7</v>
      </c>
    </row>
    <row r="124" spans="2:5">
      <c r="B124" s="1526" t="s">
        <v>349</v>
      </c>
      <c r="C124" s="306">
        <v>4594772152</v>
      </c>
      <c r="D124" s="1532">
        <f t="shared" si="3"/>
        <v>4.4180268781607458E-3</v>
      </c>
      <c r="E124" s="1532">
        <f t="shared" si="2"/>
        <v>6.6741085936082773E-4</v>
      </c>
    </row>
    <row r="125" spans="2:5">
      <c r="B125" s="1527" t="s">
        <v>350</v>
      </c>
      <c r="C125" s="1530">
        <v>1827091932</v>
      </c>
      <c r="D125" s="1531">
        <f t="shared" si="3"/>
        <v>1.7568099129644601E-3</v>
      </c>
      <c r="E125" s="1531">
        <f t="shared" si="2"/>
        <v>2.6539313727157697E-4</v>
      </c>
    </row>
    <row r="126" spans="2:5">
      <c r="B126" s="1528" t="s">
        <v>351</v>
      </c>
      <c r="C126" s="306">
        <v>1827091932</v>
      </c>
      <c r="D126" s="1532">
        <f t="shared" si="3"/>
        <v>1.7568099129644601E-3</v>
      </c>
      <c r="E126" s="1532">
        <f t="shared" si="2"/>
        <v>2.6539313727157697E-4</v>
      </c>
    </row>
    <row r="127" spans="2:5">
      <c r="B127" s="1529" t="s">
        <v>352</v>
      </c>
      <c r="C127" s="306">
        <v>273505629</v>
      </c>
      <c r="D127" s="1532">
        <f t="shared" si="3"/>
        <v>2.6298479669428033E-4</v>
      </c>
      <c r="E127" s="1532">
        <f t="shared" si="2"/>
        <v>3.9727895280173565E-5</v>
      </c>
    </row>
    <row r="128" spans="2:5">
      <c r="B128" s="1529" t="s">
        <v>353</v>
      </c>
      <c r="C128" s="306">
        <v>20965090</v>
      </c>
      <c r="D128" s="1532">
        <f t="shared" si="3"/>
        <v>2.0158634217094267E-5</v>
      </c>
      <c r="E128" s="1532">
        <f t="shared" si="2"/>
        <v>3.0452715108814598E-6</v>
      </c>
    </row>
    <row r="129" spans="2:5">
      <c r="B129" s="1529" t="s">
        <v>354</v>
      </c>
      <c r="C129" s="306">
        <v>1532621213</v>
      </c>
      <c r="D129" s="1532">
        <f t="shared" si="3"/>
        <v>1.4736664820530854E-3</v>
      </c>
      <c r="E129" s="1532">
        <f t="shared" si="2"/>
        <v>2.2261997048052192E-4</v>
      </c>
    </row>
    <row r="130" spans="2:5">
      <c r="B130" s="1527" t="s">
        <v>355</v>
      </c>
      <c r="C130" s="1530">
        <v>2767680220</v>
      </c>
      <c r="D130" s="1531">
        <f t="shared" si="3"/>
        <v>2.6612169651962854E-3</v>
      </c>
      <c r="E130" s="1531">
        <f t="shared" si="2"/>
        <v>4.0201772208925076E-4</v>
      </c>
    </row>
    <row r="131" spans="2:5">
      <c r="B131" s="1528" t="s">
        <v>356</v>
      </c>
      <c r="C131" s="306">
        <v>2767680220</v>
      </c>
      <c r="D131" s="1532">
        <f t="shared" si="3"/>
        <v>2.6612169651962854E-3</v>
      </c>
      <c r="E131" s="1532">
        <f t="shared" si="2"/>
        <v>4.0201772208925076E-4</v>
      </c>
    </row>
    <row r="132" spans="2:5">
      <c r="B132" s="1529" t="s">
        <v>357</v>
      </c>
      <c r="C132" s="306">
        <v>2767680220</v>
      </c>
      <c r="D132" s="1532">
        <f t="shared" si="3"/>
        <v>2.6612169651962854E-3</v>
      </c>
      <c r="E132" s="1532">
        <f t="shared" si="2"/>
        <v>4.0201772208925076E-4</v>
      </c>
    </row>
    <row r="133" spans="2:5">
      <c r="B133" s="1526" t="s">
        <v>358</v>
      </c>
      <c r="C133" s="306">
        <v>35829488329</v>
      </c>
      <c r="D133" s="1532">
        <f t="shared" si="3"/>
        <v>3.4451249644526165E-2</v>
      </c>
      <c r="E133" s="1532">
        <f t="shared" si="2"/>
        <v>5.2043907303886347E-3</v>
      </c>
    </row>
    <row r="134" spans="2:5">
      <c r="B134" s="1527" t="s">
        <v>359</v>
      </c>
      <c r="C134" s="1530">
        <v>29568314468</v>
      </c>
      <c r="D134" s="1531">
        <f t="shared" si="3"/>
        <v>2.8430921869471024E-2</v>
      </c>
      <c r="E134" s="1531">
        <f t="shared" si="2"/>
        <v>4.2949276952392998E-3</v>
      </c>
    </row>
    <row r="135" spans="2:5">
      <c r="B135" s="1529" t="s">
        <v>360</v>
      </c>
      <c r="C135" s="306">
        <v>4765842</v>
      </c>
      <c r="D135" s="1532">
        <f t="shared" si="3"/>
        <v>4.5825162503220818E-6</v>
      </c>
      <c r="E135" s="1532">
        <f t="shared" si="2"/>
        <v>6.9225950701677495E-7</v>
      </c>
    </row>
    <row r="136" spans="2:5">
      <c r="B136" s="1529" t="s">
        <v>361</v>
      </c>
      <c r="C136" s="306">
        <v>1551282166</v>
      </c>
      <c r="D136" s="1532">
        <f t="shared" si="3"/>
        <v>1.4916096115922092E-3</v>
      </c>
      <c r="E136" s="1532">
        <f t="shared" si="2"/>
        <v>2.2533055596032659E-4</v>
      </c>
    </row>
    <row r="137" spans="2:5">
      <c r="B137" s="1529" t="s">
        <v>362</v>
      </c>
      <c r="C137" s="306">
        <v>9143</v>
      </c>
      <c r="D137" s="1532">
        <f t="shared" si="3"/>
        <v>8.7912998535609856E-9</v>
      </c>
      <c r="E137" s="1532">
        <f t="shared" ref="E137:E200" si="4">C137/$H$5</f>
        <v>1.3280609538995151E-9</v>
      </c>
    </row>
    <row r="138" spans="2:5">
      <c r="B138" s="1529" t="s">
        <v>363</v>
      </c>
      <c r="C138" s="306">
        <v>1731980334</v>
      </c>
      <c r="D138" s="1532">
        <f t="shared" ref="D138:D201" si="5">C138/$C$235</f>
        <v>1.6653569349955931E-3</v>
      </c>
      <c r="E138" s="1532">
        <f t="shared" si="4"/>
        <v>2.5157775943423832E-4</v>
      </c>
    </row>
    <row r="139" spans="2:5">
      <c r="B139" s="1529" t="s">
        <v>364</v>
      </c>
      <c r="C139" s="306">
        <v>1576330</v>
      </c>
      <c r="D139" s="1532">
        <f t="shared" si="5"/>
        <v>1.5156939405188437E-6</v>
      </c>
      <c r="E139" s="1532">
        <f t="shared" si="4"/>
        <v>2.2896886398998389E-7</v>
      </c>
    </row>
    <row r="140" spans="2:5">
      <c r="B140" s="1529" t="s">
        <v>365</v>
      </c>
      <c r="C140" s="306">
        <v>883995246</v>
      </c>
      <c r="D140" s="1532">
        <f t="shared" si="5"/>
        <v>8.4999095228135263E-4</v>
      </c>
      <c r="E140" s="1532">
        <f t="shared" si="4"/>
        <v>1.2840419661439315E-4</v>
      </c>
    </row>
    <row r="141" spans="2:5">
      <c r="B141" s="1529" t="s">
        <v>366</v>
      </c>
      <c r="C141" s="306">
        <v>21774052076</v>
      </c>
      <c r="D141" s="1532">
        <f t="shared" si="5"/>
        <v>2.0936478270498531E-2</v>
      </c>
      <c r="E141" s="1532">
        <f t="shared" si="4"/>
        <v>3.1627768096150364E-3</v>
      </c>
    </row>
    <row r="142" spans="2:5">
      <c r="B142" s="1529" t="s">
        <v>367</v>
      </c>
      <c r="C142" s="306">
        <v>514727950</v>
      </c>
      <c r="D142" s="1532">
        <f t="shared" si="5"/>
        <v>4.9492811456401035E-4</v>
      </c>
      <c r="E142" s="1532">
        <f t="shared" si="4"/>
        <v>7.4766498116126209E-5</v>
      </c>
    </row>
    <row r="143" spans="2:5">
      <c r="B143" s="1529" t="s">
        <v>368</v>
      </c>
      <c r="C143" s="306">
        <v>3105925381</v>
      </c>
      <c r="D143" s="1532">
        <f t="shared" si="5"/>
        <v>2.9864509840486328E-3</v>
      </c>
      <c r="E143" s="1532">
        <f t="shared" si="4"/>
        <v>4.5114931906721809E-4</v>
      </c>
    </row>
    <row r="144" spans="2:5">
      <c r="B144" s="1529" t="s">
        <v>369</v>
      </c>
      <c r="C144" s="306">
        <v>0</v>
      </c>
      <c r="D144" s="1532">
        <f t="shared" si="5"/>
        <v>0</v>
      </c>
      <c r="E144" s="1532">
        <f t="shared" si="4"/>
        <v>0</v>
      </c>
    </row>
    <row r="145" spans="2:5">
      <c r="B145" s="1529" t="s">
        <v>370</v>
      </c>
      <c r="C145" s="306">
        <v>0</v>
      </c>
      <c r="D145" s="1532">
        <f t="shared" si="5"/>
        <v>0</v>
      </c>
      <c r="E145" s="1532">
        <f t="shared" si="4"/>
        <v>0</v>
      </c>
    </row>
    <row r="146" spans="2:5">
      <c r="B146" s="1527" t="s">
        <v>371</v>
      </c>
      <c r="C146" s="1530">
        <v>6261173861</v>
      </c>
      <c r="D146" s="1531">
        <f t="shared" si="5"/>
        <v>6.0203277750551431E-3</v>
      </c>
      <c r="E146" s="1531">
        <f t="shared" si="4"/>
        <v>9.0946303514933505E-4</v>
      </c>
    </row>
    <row r="147" spans="2:5">
      <c r="B147" s="1529" t="s">
        <v>372</v>
      </c>
      <c r="C147" s="306">
        <v>37238484</v>
      </c>
      <c r="D147" s="1532">
        <f t="shared" si="5"/>
        <v>3.5806046039159256E-5</v>
      </c>
      <c r="E147" s="1532">
        <f t="shared" si="4"/>
        <v>5.4090535472833678E-6</v>
      </c>
    </row>
    <row r="148" spans="2:5">
      <c r="B148" s="1529" t="s">
        <v>373</v>
      </c>
      <c r="C148" s="306">
        <v>1323798551</v>
      </c>
      <c r="D148" s="1532">
        <f t="shared" si="5"/>
        <v>1.2728765183802411E-3</v>
      </c>
      <c r="E148" s="1532">
        <f t="shared" si="4"/>
        <v>1.9228756058316262E-4</v>
      </c>
    </row>
    <row r="149" spans="2:5">
      <c r="B149" s="1529" t="s">
        <v>374</v>
      </c>
      <c r="C149" s="306">
        <v>4841137326</v>
      </c>
      <c r="D149" s="1532">
        <f t="shared" si="5"/>
        <v>4.6549152209485311E-3</v>
      </c>
      <c r="E149" s="1532">
        <f t="shared" si="4"/>
        <v>7.0319648420935231E-4</v>
      </c>
    </row>
    <row r="150" spans="2:5">
      <c r="B150" s="1529" t="s">
        <v>375</v>
      </c>
      <c r="C150" s="306">
        <v>0</v>
      </c>
      <c r="D150" s="1532">
        <f t="shared" si="5"/>
        <v>0</v>
      </c>
      <c r="E150" s="1532">
        <f t="shared" si="4"/>
        <v>0</v>
      </c>
    </row>
    <row r="151" spans="2:5">
      <c r="B151" s="1529" t="s">
        <v>376</v>
      </c>
      <c r="C151" s="306">
        <v>0</v>
      </c>
      <c r="D151" s="1532">
        <f t="shared" si="5"/>
        <v>0</v>
      </c>
      <c r="E151" s="1532">
        <f t="shared" si="4"/>
        <v>0</v>
      </c>
    </row>
    <row r="152" spans="2:5">
      <c r="B152" s="1529" t="s">
        <v>377</v>
      </c>
      <c r="C152" s="306">
        <v>58672267</v>
      </c>
      <c r="D152" s="1532">
        <f t="shared" si="5"/>
        <v>5.6415344228939191E-5</v>
      </c>
      <c r="E152" s="1532">
        <f t="shared" si="4"/>
        <v>8.5224047773670615E-6</v>
      </c>
    </row>
    <row r="153" spans="2:5">
      <c r="B153" s="1529" t="s">
        <v>378</v>
      </c>
      <c r="C153" s="306">
        <v>724</v>
      </c>
      <c r="D153" s="1532">
        <f t="shared" si="5"/>
        <v>6.9615017980730103E-10</v>
      </c>
      <c r="E153" s="1532">
        <f t="shared" si="4"/>
        <v>1.0516418359654916E-10</v>
      </c>
    </row>
    <row r="154" spans="2:5">
      <c r="B154" s="1529" t="s">
        <v>379</v>
      </c>
      <c r="C154" s="306">
        <v>326509</v>
      </c>
      <c r="D154" s="1532">
        <f t="shared" si="5"/>
        <v>3.1394930809212993E-7</v>
      </c>
      <c r="E154" s="1532">
        <f t="shared" si="4"/>
        <v>4.7426867986085177E-8</v>
      </c>
    </row>
    <row r="155" spans="2:5">
      <c r="B155" s="1529" t="s">
        <v>380</v>
      </c>
      <c r="C155" s="306">
        <v>0</v>
      </c>
      <c r="D155" s="1532">
        <f t="shared" si="5"/>
        <v>0</v>
      </c>
      <c r="E155" s="1532">
        <f t="shared" si="4"/>
        <v>0</v>
      </c>
    </row>
    <row r="156" spans="2:5">
      <c r="B156" s="1529" t="s">
        <v>381</v>
      </c>
      <c r="C156" s="306">
        <v>0</v>
      </c>
      <c r="D156" s="1532">
        <f t="shared" si="5"/>
        <v>0</v>
      </c>
      <c r="E156" s="1532">
        <f t="shared" si="4"/>
        <v>0</v>
      </c>
    </row>
    <row r="157" spans="2:5">
      <c r="B157" s="1529" t="s">
        <v>382</v>
      </c>
      <c r="C157" s="306">
        <v>0</v>
      </c>
      <c r="D157" s="1532">
        <f t="shared" si="5"/>
        <v>0</v>
      </c>
      <c r="E157" s="1532">
        <f t="shared" si="4"/>
        <v>0</v>
      </c>
    </row>
    <row r="158" spans="2:5">
      <c r="B158" s="1529" t="s">
        <v>383</v>
      </c>
      <c r="C158" s="306">
        <v>0</v>
      </c>
      <c r="D158" s="1532">
        <f t="shared" si="5"/>
        <v>0</v>
      </c>
      <c r="E158" s="1532">
        <f t="shared" si="4"/>
        <v>0</v>
      </c>
    </row>
    <row r="159" spans="2:5">
      <c r="B159" s="1526" t="s">
        <v>384</v>
      </c>
      <c r="C159" s="306">
        <v>9760211304</v>
      </c>
      <c r="D159" s="1532">
        <f t="shared" si="5"/>
        <v>9.3847691356862602E-3</v>
      </c>
      <c r="E159" s="1532">
        <f t="shared" si="4"/>
        <v>1.4177136098273073E-3</v>
      </c>
    </row>
    <row r="160" spans="2:5">
      <c r="B160" s="1527" t="s">
        <v>385</v>
      </c>
      <c r="C160" s="1530">
        <v>0</v>
      </c>
      <c r="D160" s="1531">
        <f t="shared" si="5"/>
        <v>0</v>
      </c>
      <c r="E160" s="1531">
        <f t="shared" si="4"/>
        <v>0</v>
      </c>
    </row>
    <row r="161" spans="2:5">
      <c r="B161" s="1528" t="s">
        <v>386</v>
      </c>
      <c r="C161" s="306">
        <v>0</v>
      </c>
      <c r="D161" s="1532">
        <f t="shared" si="5"/>
        <v>0</v>
      </c>
      <c r="E161" s="1532">
        <f t="shared" si="4"/>
        <v>0</v>
      </c>
    </row>
    <row r="162" spans="2:5">
      <c r="B162" s="1529" t="s">
        <v>387</v>
      </c>
      <c r="C162" s="306">
        <v>0</v>
      </c>
      <c r="D162" s="1532">
        <f t="shared" si="5"/>
        <v>0</v>
      </c>
      <c r="E162" s="1532">
        <f t="shared" si="4"/>
        <v>0</v>
      </c>
    </row>
    <row r="163" spans="2:5">
      <c r="B163" s="1527" t="s">
        <v>388</v>
      </c>
      <c r="C163" s="1530">
        <v>9760211304</v>
      </c>
      <c r="D163" s="1531">
        <f t="shared" si="5"/>
        <v>9.3847691356862602E-3</v>
      </c>
      <c r="E163" s="1531">
        <f t="shared" si="4"/>
        <v>1.4177136098273073E-3</v>
      </c>
    </row>
    <row r="164" spans="2:5">
      <c r="B164" s="1528" t="s">
        <v>389</v>
      </c>
      <c r="C164" s="306">
        <v>9600000000</v>
      </c>
      <c r="D164" s="1532">
        <f t="shared" si="5"/>
        <v>9.2307206162294056E-3</v>
      </c>
      <c r="E164" s="1532">
        <f t="shared" si="4"/>
        <v>1.3944422134349059E-3</v>
      </c>
    </row>
    <row r="165" spans="2:5">
      <c r="B165" s="1529" t="s">
        <v>390</v>
      </c>
      <c r="C165" s="306">
        <v>1500000000</v>
      </c>
      <c r="D165" s="1532">
        <f t="shared" si="5"/>
        <v>1.4423000962858446E-3</v>
      </c>
      <c r="E165" s="1532">
        <f t="shared" si="4"/>
        <v>2.1788159584920405E-4</v>
      </c>
    </row>
    <row r="166" spans="2:5">
      <c r="B166" s="1529" t="s">
        <v>391</v>
      </c>
      <c r="C166" s="306">
        <v>8100000000</v>
      </c>
      <c r="D166" s="1532">
        <f t="shared" si="5"/>
        <v>7.7884205199435612E-3</v>
      </c>
      <c r="E166" s="1532">
        <f t="shared" si="4"/>
        <v>1.1765606175857019E-3</v>
      </c>
    </row>
    <row r="167" spans="2:5">
      <c r="B167" s="1528" t="s">
        <v>392</v>
      </c>
      <c r="C167" s="306">
        <v>160211304</v>
      </c>
      <c r="D167" s="1532">
        <f t="shared" si="5"/>
        <v>1.5404851945685383E-4</v>
      </c>
      <c r="E167" s="1532">
        <f t="shared" si="4"/>
        <v>2.3271396392401312E-5</v>
      </c>
    </row>
    <row r="168" spans="2:5">
      <c r="B168" s="1529" t="s">
        <v>393</v>
      </c>
      <c r="C168" s="306">
        <v>160085862</v>
      </c>
      <c r="D168" s="1532">
        <f t="shared" si="5"/>
        <v>1.5392790278440164E-4</v>
      </c>
      <c r="E168" s="1532">
        <f t="shared" si="4"/>
        <v>2.3253175390303635E-5</v>
      </c>
    </row>
    <row r="169" spans="2:5">
      <c r="B169" s="1529" t="s">
        <v>394</v>
      </c>
      <c r="C169" s="306">
        <v>96952</v>
      </c>
      <c r="D169" s="1532">
        <f t="shared" si="5"/>
        <v>9.3222585956736807E-8</v>
      </c>
      <c r="E169" s="1532">
        <f t="shared" si="4"/>
        <v>1.4082704320514687E-8</v>
      </c>
    </row>
    <row r="170" spans="2:5">
      <c r="B170" s="1529" t="s">
        <v>395</v>
      </c>
      <c r="C170" s="306">
        <v>0</v>
      </c>
      <c r="D170" s="1532">
        <f t="shared" si="5"/>
        <v>0</v>
      </c>
      <c r="E170" s="1532">
        <f t="shared" si="4"/>
        <v>0</v>
      </c>
    </row>
    <row r="171" spans="2:5">
      <c r="B171" s="1529" t="s">
        <v>396</v>
      </c>
      <c r="C171" s="306">
        <v>28490</v>
      </c>
      <c r="D171" s="1532">
        <f t="shared" si="5"/>
        <v>2.739408649545581E-8</v>
      </c>
      <c r="E171" s="1532">
        <f t="shared" si="4"/>
        <v>4.1382977771625493E-9</v>
      </c>
    </row>
    <row r="172" spans="2:5">
      <c r="B172" s="1529" t="s">
        <v>397</v>
      </c>
      <c r="C172" s="306">
        <v>0</v>
      </c>
      <c r="D172" s="1532">
        <f t="shared" si="5"/>
        <v>0</v>
      </c>
      <c r="E172" s="1532">
        <f t="shared" si="4"/>
        <v>0</v>
      </c>
    </row>
    <row r="173" spans="2:5">
      <c r="B173" s="1529" t="s">
        <v>398</v>
      </c>
      <c r="C173" s="306">
        <v>0</v>
      </c>
      <c r="D173" s="1532">
        <f t="shared" si="5"/>
        <v>0</v>
      </c>
      <c r="E173" s="1532">
        <f t="shared" si="4"/>
        <v>0</v>
      </c>
    </row>
    <row r="174" spans="2:5">
      <c r="B174" s="1529" t="s">
        <v>399</v>
      </c>
      <c r="C174" s="306">
        <v>0</v>
      </c>
      <c r="D174" s="1532">
        <f t="shared" si="5"/>
        <v>0</v>
      </c>
      <c r="E174" s="1532">
        <f t="shared" si="4"/>
        <v>0</v>
      </c>
    </row>
    <row r="175" spans="2:5">
      <c r="B175" s="1529" t="s">
        <v>400</v>
      </c>
      <c r="C175" s="306">
        <v>0</v>
      </c>
      <c r="D175" s="1532">
        <f t="shared" si="5"/>
        <v>0</v>
      </c>
      <c r="E175" s="1532">
        <f t="shared" si="4"/>
        <v>0</v>
      </c>
    </row>
    <row r="176" spans="2:5">
      <c r="B176" s="1526" t="s">
        <v>401</v>
      </c>
      <c r="C176" s="306">
        <v>4256717870</v>
      </c>
      <c r="D176" s="1532">
        <f t="shared" si="5"/>
        <v>4.0929763958417837E-3</v>
      </c>
      <c r="E176" s="1532">
        <f t="shared" si="4"/>
        <v>6.1830698839694979E-4</v>
      </c>
    </row>
    <row r="177" spans="2:5">
      <c r="B177" s="1527" t="s">
        <v>402</v>
      </c>
      <c r="C177" s="1530">
        <v>1452804</v>
      </c>
      <c r="D177" s="1531">
        <f t="shared" si="5"/>
        <v>1.3969195660563069E-6</v>
      </c>
      <c r="E177" s="1531">
        <f t="shared" si="4"/>
        <v>2.1102616931740469E-7</v>
      </c>
    </row>
    <row r="178" spans="2:5">
      <c r="B178" s="1529" t="s">
        <v>403</v>
      </c>
      <c r="C178" s="306">
        <v>1452804</v>
      </c>
      <c r="D178" s="1532">
        <f t="shared" si="5"/>
        <v>1.3969195660563069E-6</v>
      </c>
      <c r="E178" s="1532">
        <f t="shared" si="4"/>
        <v>2.1102616931740469E-7</v>
      </c>
    </row>
    <row r="179" spans="2:5">
      <c r="B179" s="1527" t="s">
        <v>404</v>
      </c>
      <c r="C179" s="1530">
        <v>3705000000</v>
      </c>
      <c r="D179" s="1531">
        <f t="shared" si="5"/>
        <v>3.5624812378260364E-3</v>
      </c>
      <c r="E179" s="1531">
        <f t="shared" si="4"/>
        <v>5.3816754174753397E-4</v>
      </c>
    </row>
    <row r="180" spans="2:5">
      <c r="B180" s="1528" t="s">
        <v>405</v>
      </c>
      <c r="C180" s="306">
        <v>3705000000</v>
      </c>
      <c r="D180" s="1532">
        <f t="shared" si="5"/>
        <v>3.5624812378260364E-3</v>
      </c>
      <c r="E180" s="1532">
        <f t="shared" si="4"/>
        <v>5.3816754174753397E-4</v>
      </c>
    </row>
    <row r="181" spans="2:5">
      <c r="B181" s="1529" t="s">
        <v>406</v>
      </c>
      <c r="C181" s="306">
        <v>0</v>
      </c>
      <c r="D181" s="1532">
        <f t="shared" si="5"/>
        <v>0</v>
      </c>
      <c r="E181" s="1532">
        <f t="shared" si="4"/>
        <v>0</v>
      </c>
    </row>
    <row r="182" spans="2:5">
      <c r="B182" s="1529" t="s">
        <v>407</v>
      </c>
      <c r="C182" s="306">
        <v>0</v>
      </c>
      <c r="D182" s="1532">
        <f t="shared" si="5"/>
        <v>0</v>
      </c>
      <c r="E182" s="1532">
        <f t="shared" si="4"/>
        <v>0</v>
      </c>
    </row>
    <row r="183" spans="2:5">
      <c r="B183" s="1529" t="s">
        <v>408</v>
      </c>
      <c r="C183" s="306">
        <v>3705000000</v>
      </c>
      <c r="D183" s="1532">
        <f t="shared" si="5"/>
        <v>3.5624812378260364E-3</v>
      </c>
      <c r="E183" s="1532">
        <f t="shared" si="4"/>
        <v>5.3816754174753397E-4</v>
      </c>
    </row>
    <row r="184" spans="2:5">
      <c r="B184" s="1529" t="s">
        <v>409</v>
      </c>
      <c r="C184" s="306">
        <v>0</v>
      </c>
      <c r="D184" s="1532">
        <f t="shared" si="5"/>
        <v>0</v>
      </c>
      <c r="E184" s="1532">
        <f t="shared" si="4"/>
        <v>0</v>
      </c>
    </row>
    <row r="185" spans="2:5">
      <c r="B185" s="1528" t="s">
        <v>410</v>
      </c>
      <c r="C185" s="306">
        <v>0</v>
      </c>
      <c r="D185" s="1532">
        <f t="shared" si="5"/>
        <v>0</v>
      </c>
      <c r="E185" s="1532">
        <f t="shared" si="4"/>
        <v>0</v>
      </c>
    </row>
    <row r="186" spans="2:5">
      <c r="B186" s="1529" t="s">
        <v>411</v>
      </c>
      <c r="C186" s="306">
        <v>0</v>
      </c>
      <c r="D186" s="1532">
        <f t="shared" si="5"/>
        <v>0</v>
      </c>
      <c r="E186" s="1532">
        <f t="shared" si="4"/>
        <v>0</v>
      </c>
    </row>
    <row r="187" spans="2:5">
      <c r="B187" s="1528" t="s">
        <v>412</v>
      </c>
      <c r="C187" s="306">
        <v>0</v>
      </c>
      <c r="D187" s="1532">
        <f t="shared" si="5"/>
        <v>0</v>
      </c>
      <c r="E187" s="1532">
        <f t="shared" si="4"/>
        <v>0</v>
      </c>
    </row>
    <row r="188" spans="2:5">
      <c r="B188" s="1529" t="s">
        <v>413</v>
      </c>
      <c r="C188" s="306">
        <v>0</v>
      </c>
      <c r="D188" s="1532">
        <f t="shared" si="5"/>
        <v>0</v>
      </c>
      <c r="E188" s="1532">
        <f t="shared" si="4"/>
        <v>0</v>
      </c>
    </row>
    <row r="189" spans="2:5">
      <c r="B189" s="1527" t="s">
        <v>414</v>
      </c>
      <c r="C189" s="1530">
        <v>550265066</v>
      </c>
      <c r="D189" s="1531">
        <f t="shared" si="5"/>
        <v>5.2909823844969118E-4</v>
      </c>
      <c r="E189" s="1531">
        <f t="shared" si="4"/>
        <v>7.9928420480098396E-5</v>
      </c>
    </row>
    <row r="190" spans="2:5">
      <c r="B190" s="1528" t="s">
        <v>415</v>
      </c>
      <c r="C190" s="306">
        <v>0</v>
      </c>
      <c r="D190" s="1532">
        <f t="shared" si="5"/>
        <v>0</v>
      </c>
      <c r="E190" s="1532">
        <f t="shared" si="4"/>
        <v>0</v>
      </c>
    </row>
    <row r="191" spans="2:5">
      <c r="B191" s="1529" t="s">
        <v>416</v>
      </c>
      <c r="C191" s="306">
        <v>0</v>
      </c>
      <c r="D191" s="1532">
        <f t="shared" si="5"/>
        <v>0</v>
      </c>
      <c r="E191" s="1532">
        <f t="shared" si="4"/>
        <v>0</v>
      </c>
    </row>
    <row r="192" spans="2:5">
      <c r="B192" s="1528" t="s">
        <v>417</v>
      </c>
      <c r="C192" s="306">
        <v>550265066</v>
      </c>
      <c r="D192" s="1532">
        <f t="shared" si="5"/>
        <v>5.2909823844969118E-4</v>
      </c>
      <c r="E192" s="1532">
        <f t="shared" si="4"/>
        <v>7.9928420480098396E-5</v>
      </c>
    </row>
    <row r="193" spans="2:5">
      <c r="B193" s="1529" t="s">
        <v>418</v>
      </c>
      <c r="C193" s="306">
        <v>550265066</v>
      </c>
      <c r="D193" s="1532">
        <f t="shared" si="5"/>
        <v>5.2909823844969118E-4</v>
      </c>
      <c r="E193" s="1532">
        <f t="shared" si="4"/>
        <v>7.9928420480098396E-5</v>
      </c>
    </row>
    <row r="194" spans="2:5">
      <c r="B194" s="1529" t="s">
        <v>419</v>
      </c>
      <c r="C194" s="306">
        <v>0</v>
      </c>
      <c r="D194" s="1532">
        <f t="shared" si="5"/>
        <v>0</v>
      </c>
      <c r="E194" s="1532">
        <f t="shared" si="4"/>
        <v>0</v>
      </c>
    </row>
    <row r="195" spans="2:5">
      <c r="B195" s="1526" t="s">
        <v>420</v>
      </c>
      <c r="C195" s="306">
        <v>369830712</v>
      </c>
      <c r="D195" s="1532">
        <f t="shared" si="5"/>
        <v>3.5560458101804165E-4</v>
      </c>
      <c r="E195" s="1532">
        <f t="shared" si="4"/>
        <v>5.3719537149738255E-5</v>
      </c>
    </row>
    <row r="196" spans="2:5">
      <c r="B196" s="1527" t="s">
        <v>421</v>
      </c>
      <c r="C196" s="1530">
        <v>369830712</v>
      </c>
      <c r="D196" s="1531">
        <f t="shared" si="5"/>
        <v>3.5560458101804165E-4</v>
      </c>
      <c r="E196" s="1531">
        <f t="shared" si="4"/>
        <v>5.3719537149738255E-5</v>
      </c>
    </row>
    <row r="197" spans="2:5">
      <c r="B197" s="1529" t="s">
        <v>422</v>
      </c>
      <c r="C197" s="306">
        <v>369671051</v>
      </c>
      <c r="D197" s="1532">
        <f t="shared" si="5"/>
        <v>3.5545106163425961E-4</v>
      </c>
      <c r="E197" s="1532">
        <f t="shared" si="4"/>
        <v>5.369634568742167E-5</v>
      </c>
    </row>
    <row r="198" spans="2:5">
      <c r="B198" s="1529" t="s">
        <v>423</v>
      </c>
      <c r="C198" s="306">
        <v>0</v>
      </c>
      <c r="D198" s="1532">
        <f t="shared" si="5"/>
        <v>0</v>
      </c>
      <c r="E198" s="1532">
        <f t="shared" si="4"/>
        <v>0</v>
      </c>
    </row>
    <row r="199" spans="2:5">
      <c r="B199" s="1529" t="s">
        <v>424</v>
      </c>
      <c r="C199" s="306">
        <v>159661</v>
      </c>
      <c r="D199" s="1532">
        <f t="shared" si="5"/>
        <v>1.5351938378206285E-7</v>
      </c>
      <c r="E199" s="1532">
        <f t="shared" si="4"/>
        <v>2.3191462316586512E-8</v>
      </c>
    </row>
    <row r="200" spans="2:5">
      <c r="B200" s="1529" t="s">
        <v>425</v>
      </c>
      <c r="C200" s="306">
        <v>0</v>
      </c>
      <c r="D200" s="1532">
        <f t="shared" si="5"/>
        <v>0</v>
      </c>
      <c r="E200" s="1532">
        <f t="shared" si="4"/>
        <v>0</v>
      </c>
    </row>
    <row r="201" spans="2:5">
      <c r="B201" s="1526" t="s">
        <v>426</v>
      </c>
      <c r="C201" s="306">
        <v>8937941901</v>
      </c>
      <c r="D201" s="1532">
        <f t="shared" si="5"/>
        <v>8.5941296429397247E-3</v>
      </c>
      <c r="E201" s="1532">
        <f t="shared" ref="E201:E235" si="6">C201/$H$5</f>
        <v>1.2982753633315658E-3</v>
      </c>
    </row>
    <row r="202" spans="2:5">
      <c r="B202" s="1527" t="s">
        <v>427</v>
      </c>
      <c r="C202" s="1530">
        <v>8937941901</v>
      </c>
      <c r="D202" s="1531">
        <f t="shared" ref="D202:D235" si="7">C202/$C$235</f>
        <v>8.5941296429397247E-3</v>
      </c>
      <c r="E202" s="1531">
        <f t="shared" si="6"/>
        <v>1.2982753633315658E-3</v>
      </c>
    </row>
    <row r="203" spans="2:5">
      <c r="B203" s="1529" t="s">
        <v>428</v>
      </c>
      <c r="C203" s="306">
        <v>0</v>
      </c>
      <c r="D203" s="1532">
        <f t="shared" si="7"/>
        <v>0</v>
      </c>
      <c r="E203" s="1532">
        <f t="shared" si="6"/>
        <v>0</v>
      </c>
    </row>
    <row r="204" spans="2:5">
      <c r="B204" s="1529" t="s">
        <v>429</v>
      </c>
      <c r="C204" s="306">
        <v>80760241</v>
      </c>
      <c r="D204" s="1532">
        <f t="shared" si="7"/>
        <v>7.7653668913578685E-5</v>
      </c>
      <c r="E204" s="1532">
        <f t="shared" si="6"/>
        <v>1.173078012683088E-5</v>
      </c>
    </row>
    <row r="205" spans="2:5">
      <c r="B205" s="1529" t="s">
        <v>430</v>
      </c>
      <c r="C205" s="306">
        <v>0</v>
      </c>
      <c r="D205" s="1532">
        <f t="shared" si="7"/>
        <v>0</v>
      </c>
      <c r="E205" s="1532">
        <f t="shared" si="6"/>
        <v>0</v>
      </c>
    </row>
    <row r="206" spans="2:5">
      <c r="B206" s="1529" t="s">
        <v>431</v>
      </c>
      <c r="C206" s="306">
        <v>8857181660</v>
      </c>
      <c r="D206" s="1532">
        <f t="shared" si="7"/>
        <v>8.5164759740261452E-3</v>
      </c>
      <c r="E206" s="1532">
        <f t="shared" si="6"/>
        <v>1.2865445832047349E-3</v>
      </c>
    </row>
    <row r="207" spans="2:5">
      <c r="B207" s="1529" t="s">
        <v>432</v>
      </c>
      <c r="C207" s="306">
        <v>0</v>
      </c>
      <c r="D207" s="1532">
        <f t="shared" si="7"/>
        <v>0</v>
      </c>
      <c r="E207" s="1532">
        <f t="shared" si="6"/>
        <v>0</v>
      </c>
    </row>
    <row r="208" spans="2:5">
      <c r="B208" s="1529" t="s">
        <v>433</v>
      </c>
      <c r="C208" s="306">
        <v>0</v>
      </c>
      <c r="D208" s="1532">
        <f t="shared" si="7"/>
        <v>0</v>
      </c>
      <c r="E208" s="1532">
        <f t="shared" si="6"/>
        <v>0</v>
      </c>
    </row>
    <row r="209" spans="2:5">
      <c r="B209" s="1529" t="s">
        <v>434</v>
      </c>
      <c r="C209" s="306">
        <v>0</v>
      </c>
      <c r="D209" s="1532">
        <f t="shared" si="7"/>
        <v>0</v>
      </c>
      <c r="E209" s="1532">
        <f t="shared" si="6"/>
        <v>0</v>
      </c>
    </row>
    <row r="210" spans="2:5">
      <c r="B210" s="1529" t="s">
        <v>435</v>
      </c>
      <c r="C210" s="306">
        <v>0</v>
      </c>
      <c r="D210" s="1532">
        <f t="shared" si="7"/>
        <v>0</v>
      </c>
      <c r="E210" s="1532">
        <f t="shared" si="6"/>
        <v>0</v>
      </c>
    </row>
    <row r="211" spans="2:5">
      <c r="B211" s="316" t="s">
        <v>436</v>
      </c>
      <c r="C211" s="1533">
        <v>11247530920</v>
      </c>
      <c r="D211" s="1535">
        <f t="shared" si="7"/>
        <v>1.0814876619262677E-2</v>
      </c>
      <c r="E211" s="1535">
        <f t="shared" si="6"/>
        <v>1.633753324141911E-3</v>
      </c>
    </row>
    <row r="212" spans="2:5">
      <c r="B212" s="1526" t="s">
        <v>437</v>
      </c>
      <c r="C212" s="306">
        <v>0</v>
      </c>
      <c r="D212" s="1532">
        <f t="shared" si="7"/>
        <v>0</v>
      </c>
      <c r="E212" s="1532">
        <f t="shared" si="6"/>
        <v>0</v>
      </c>
    </row>
    <row r="213" spans="2:5">
      <c r="B213" s="1527" t="s">
        <v>438</v>
      </c>
      <c r="C213" s="1530">
        <v>0</v>
      </c>
      <c r="D213" s="1531">
        <f t="shared" si="7"/>
        <v>0</v>
      </c>
      <c r="E213" s="1531">
        <f t="shared" si="6"/>
        <v>0</v>
      </c>
    </row>
    <row r="214" spans="2:5">
      <c r="B214" s="1528" t="s">
        <v>439</v>
      </c>
      <c r="C214" s="306">
        <v>0</v>
      </c>
      <c r="D214" s="1532">
        <f t="shared" si="7"/>
        <v>0</v>
      </c>
      <c r="E214" s="1532">
        <f t="shared" si="6"/>
        <v>0</v>
      </c>
    </row>
    <row r="215" spans="2:5">
      <c r="B215" s="1529" t="s">
        <v>440</v>
      </c>
      <c r="C215" s="306">
        <v>0</v>
      </c>
      <c r="D215" s="1532">
        <f t="shared" si="7"/>
        <v>0</v>
      </c>
      <c r="E215" s="1532">
        <f t="shared" si="6"/>
        <v>0</v>
      </c>
    </row>
    <row r="216" spans="2:5">
      <c r="B216" s="1528" t="s">
        <v>441</v>
      </c>
      <c r="C216" s="306">
        <v>0</v>
      </c>
      <c r="D216" s="1532">
        <f t="shared" si="7"/>
        <v>0</v>
      </c>
      <c r="E216" s="1532">
        <f t="shared" si="6"/>
        <v>0</v>
      </c>
    </row>
    <row r="217" spans="2:5">
      <c r="B217" s="1529" t="s">
        <v>442</v>
      </c>
      <c r="C217" s="306">
        <v>0</v>
      </c>
      <c r="D217" s="1532">
        <f t="shared" si="7"/>
        <v>0</v>
      </c>
      <c r="E217" s="1532">
        <f t="shared" si="6"/>
        <v>0</v>
      </c>
    </row>
    <row r="218" spans="2:5">
      <c r="B218" s="1526" t="s">
        <v>443</v>
      </c>
      <c r="C218" s="306">
        <v>11247530920</v>
      </c>
      <c r="D218" s="1532">
        <f t="shared" si="7"/>
        <v>1.0814876619262677E-2</v>
      </c>
      <c r="E218" s="1532">
        <f t="shared" si="6"/>
        <v>1.633753324141911E-3</v>
      </c>
    </row>
    <row r="219" spans="2:5">
      <c r="B219" s="1527" t="s">
        <v>444</v>
      </c>
      <c r="C219" s="1530">
        <v>10250997876</v>
      </c>
      <c r="D219" s="1531">
        <f t="shared" si="7"/>
        <v>9.8566768157205258E-3</v>
      </c>
      <c r="E219" s="1531">
        <f t="shared" si="6"/>
        <v>1.4890025175131208E-3</v>
      </c>
    </row>
    <row r="220" spans="2:5">
      <c r="B220" s="1528" t="s">
        <v>445</v>
      </c>
      <c r="C220" s="306">
        <v>0</v>
      </c>
      <c r="D220" s="1532">
        <f t="shared" si="7"/>
        <v>0</v>
      </c>
      <c r="E220" s="1532">
        <f t="shared" si="6"/>
        <v>0</v>
      </c>
    </row>
    <row r="221" spans="2:5">
      <c r="B221" s="1529" t="s">
        <v>446</v>
      </c>
      <c r="C221" s="306">
        <v>0</v>
      </c>
      <c r="D221" s="1532">
        <f t="shared" si="7"/>
        <v>0</v>
      </c>
      <c r="E221" s="1532">
        <f t="shared" si="6"/>
        <v>0</v>
      </c>
    </row>
    <row r="222" spans="2:5">
      <c r="B222" s="1528" t="s">
        <v>447</v>
      </c>
      <c r="C222" s="306">
        <v>10250997876</v>
      </c>
      <c r="D222" s="1532">
        <f t="shared" si="7"/>
        <v>9.8566768157205258E-3</v>
      </c>
      <c r="E222" s="1532">
        <f t="shared" si="6"/>
        <v>1.4890025175131208E-3</v>
      </c>
    </row>
    <row r="223" spans="2:5">
      <c r="B223" s="1529" t="s">
        <v>448</v>
      </c>
      <c r="C223" s="306">
        <v>0</v>
      </c>
      <c r="D223" s="1532">
        <f t="shared" si="7"/>
        <v>0</v>
      </c>
      <c r="E223" s="1532">
        <f t="shared" si="6"/>
        <v>0</v>
      </c>
    </row>
    <row r="224" spans="2:5">
      <c r="B224" s="1529" t="s">
        <v>449</v>
      </c>
      <c r="C224" s="306">
        <v>3416999292</v>
      </c>
      <c r="D224" s="1532">
        <f t="shared" si="7"/>
        <v>3.2855589385735089E-3</v>
      </c>
      <c r="E224" s="1532">
        <f t="shared" si="6"/>
        <v>4.963341725043736E-4</v>
      </c>
    </row>
    <row r="225" spans="2:5">
      <c r="B225" s="1529" t="s">
        <v>450</v>
      </c>
      <c r="C225" s="306">
        <v>3416999292</v>
      </c>
      <c r="D225" s="1532">
        <f t="shared" si="7"/>
        <v>3.2855589385735089E-3</v>
      </c>
      <c r="E225" s="1532">
        <f t="shared" si="6"/>
        <v>4.963341725043736E-4</v>
      </c>
    </row>
    <row r="226" spans="2:5">
      <c r="B226" s="1529" t="s">
        <v>451</v>
      </c>
      <c r="C226" s="306">
        <v>3416999292</v>
      </c>
      <c r="D226" s="1532">
        <f t="shared" si="7"/>
        <v>3.2855589385735089E-3</v>
      </c>
      <c r="E226" s="1532">
        <f t="shared" si="6"/>
        <v>4.963341725043736E-4</v>
      </c>
    </row>
    <row r="227" spans="2:5">
      <c r="B227" s="1527" t="s">
        <v>452</v>
      </c>
      <c r="C227" s="1530">
        <v>996533044</v>
      </c>
      <c r="D227" s="1531">
        <f t="shared" si="7"/>
        <v>9.5819980354215064E-4</v>
      </c>
      <c r="E227" s="1531">
        <f t="shared" si="6"/>
        <v>1.4475080662879004E-4</v>
      </c>
    </row>
    <row r="228" spans="2:5">
      <c r="B228" s="1528" t="s">
        <v>453</v>
      </c>
      <c r="C228" s="306">
        <v>0</v>
      </c>
      <c r="D228" s="1532">
        <f t="shared" si="7"/>
        <v>0</v>
      </c>
      <c r="E228" s="1532">
        <f t="shared" si="6"/>
        <v>0</v>
      </c>
    </row>
    <row r="229" spans="2:5">
      <c r="B229" s="1529" t="s">
        <v>454</v>
      </c>
      <c r="C229" s="306">
        <v>0</v>
      </c>
      <c r="D229" s="1532">
        <f t="shared" si="7"/>
        <v>0</v>
      </c>
      <c r="E229" s="1532">
        <f t="shared" si="6"/>
        <v>0</v>
      </c>
    </row>
    <row r="230" spans="2:5">
      <c r="B230" s="1528" t="s">
        <v>455</v>
      </c>
      <c r="C230" s="306">
        <v>996533044</v>
      </c>
      <c r="D230" s="1532">
        <f t="shared" si="7"/>
        <v>9.5819980354215064E-4</v>
      </c>
      <c r="E230" s="1532">
        <f t="shared" si="6"/>
        <v>1.4475080662879004E-4</v>
      </c>
    </row>
    <row r="231" spans="2:5">
      <c r="B231" s="1529" t="s">
        <v>456</v>
      </c>
      <c r="C231" s="306">
        <v>996533044</v>
      </c>
      <c r="D231" s="1532">
        <f t="shared" si="7"/>
        <v>9.5819980354215064E-4</v>
      </c>
      <c r="E231" s="1532">
        <f t="shared" si="6"/>
        <v>1.4475080662879004E-4</v>
      </c>
    </row>
    <row r="232" spans="2:5">
      <c r="B232" s="1526" t="s">
        <v>457</v>
      </c>
      <c r="C232" s="306">
        <v>0</v>
      </c>
      <c r="D232" s="1532">
        <f t="shared" si="7"/>
        <v>0</v>
      </c>
      <c r="E232" s="1532">
        <f t="shared" si="6"/>
        <v>0</v>
      </c>
    </row>
    <row r="233" spans="2:5">
      <c r="B233" s="1527" t="s">
        <v>458</v>
      </c>
      <c r="C233" s="1530">
        <v>0</v>
      </c>
      <c r="D233" s="1531">
        <f t="shared" si="7"/>
        <v>0</v>
      </c>
      <c r="E233" s="1531">
        <f t="shared" si="6"/>
        <v>0</v>
      </c>
    </row>
    <row r="234" spans="2:5">
      <c r="B234" s="1529" t="s">
        <v>459</v>
      </c>
      <c r="C234" s="306">
        <v>0</v>
      </c>
      <c r="D234" s="1532">
        <f t="shared" si="7"/>
        <v>0</v>
      </c>
      <c r="E234" s="1532">
        <f t="shared" si="6"/>
        <v>0</v>
      </c>
    </row>
    <row r="235" spans="2:5" ht="15.75" thickBot="1">
      <c r="B235" s="319" t="s">
        <v>460</v>
      </c>
      <c r="C235" s="320">
        <f>C9+C211</f>
        <v>1040005477267</v>
      </c>
      <c r="D235" s="1534">
        <f t="shared" si="7"/>
        <v>1</v>
      </c>
      <c r="E235" s="1534">
        <f t="shared" si="6"/>
        <v>0.15106536871923137</v>
      </c>
    </row>
    <row r="237" spans="2:5">
      <c r="B237" s="311" t="s">
        <v>461</v>
      </c>
    </row>
    <row r="238" spans="2:5">
      <c r="B238" s="311" t="s">
        <v>462</v>
      </c>
    </row>
    <row r="239" spans="2:5">
      <c r="B239" s="321" t="s">
        <v>463</v>
      </c>
    </row>
    <row r="240" spans="2:5">
      <c r="B240" s="311" t="s">
        <v>464</v>
      </c>
    </row>
    <row r="241" spans="2:2">
      <c r="B241" s="311" t="s">
        <v>465</v>
      </c>
    </row>
  </sheetData>
  <mergeCells count="6">
    <mergeCell ref="B7:B8"/>
    <mergeCell ref="C7:C8"/>
    <mergeCell ref="D7:D8"/>
    <mergeCell ref="B2:E2"/>
    <mergeCell ref="B3:E3"/>
    <mergeCell ref="B4:E4"/>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333AE-5A23-4848-8E89-2A44CAC693D2}">
  <dimension ref="B3:G492"/>
  <sheetViews>
    <sheetView showGridLines="0" zoomScale="80" zoomScaleNormal="80" workbookViewId="0">
      <selection activeCell="J11" sqref="J11"/>
    </sheetView>
  </sheetViews>
  <sheetFormatPr baseColWidth="10" defaultColWidth="9.140625" defaultRowHeight="15"/>
  <cols>
    <col min="1" max="1" width="9.140625" style="296"/>
    <col min="2" max="2" width="53.28515625" style="296" customWidth="1"/>
    <col min="3" max="3" width="28.7109375" style="296" bestFit="1" customWidth="1"/>
    <col min="4" max="4" width="20.140625" style="296" customWidth="1"/>
    <col min="5" max="5" width="15.140625" style="296" bestFit="1" customWidth="1"/>
    <col min="6" max="6" width="18.28515625" style="296" bestFit="1" customWidth="1"/>
    <col min="7" max="7" width="25.85546875" style="296" bestFit="1" customWidth="1"/>
    <col min="8" max="9" width="9.140625" style="296"/>
    <col min="10" max="10" width="12.85546875" style="296" bestFit="1" customWidth="1"/>
    <col min="11" max="16384" width="9.140625" style="296"/>
  </cols>
  <sheetData>
    <row r="3" spans="2:7" ht="15.75" thickBot="1">
      <c r="B3" s="1622" t="s">
        <v>466</v>
      </c>
      <c r="C3" s="1622"/>
      <c r="D3" s="1622"/>
      <c r="E3" s="1622"/>
    </row>
    <row r="4" spans="2:7" ht="15.75" thickBot="1">
      <c r="B4" s="1622">
        <v>2023</v>
      </c>
      <c r="C4" s="1622"/>
      <c r="D4" s="1622"/>
      <c r="E4" s="1622"/>
      <c r="F4" s="297" t="s">
        <v>230</v>
      </c>
      <c r="G4" s="322">
        <v>6884473166050.0166</v>
      </c>
    </row>
    <row r="5" spans="2:7">
      <c r="B5" s="1623" t="s">
        <v>229</v>
      </c>
      <c r="C5" s="1623"/>
      <c r="D5" s="1623"/>
      <c r="E5" s="1623"/>
    </row>
    <row r="6" spans="2:7">
      <c r="D6" s="331"/>
      <c r="E6" s="327"/>
    </row>
    <row r="7" spans="2:7">
      <c r="D7" s="331"/>
      <c r="E7" s="327"/>
    </row>
    <row r="8" spans="2:7">
      <c r="B8" s="1624" t="s">
        <v>2</v>
      </c>
      <c r="C8" s="1625" t="s">
        <v>467</v>
      </c>
      <c r="D8" s="1625" t="s">
        <v>232</v>
      </c>
      <c r="E8" s="1625" t="s">
        <v>468</v>
      </c>
    </row>
    <row r="9" spans="2:7">
      <c r="B9" s="1624"/>
      <c r="C9" s="1626"/>
      <c r="D9" s="1627"/>
      <c r="E9" s="1627"/>
    </row>
    <row r="10" spans="2:7">
      <c r="B10" s="323" t="s">
        <v>469</v>
      </c>
      <c r="C10" s="324">
        <v>1092403071323</v>
      </c>
      <c r="D10" s="325">
        <f t="shared" ref="D10:D73" si="0">C10/$C$488</f>
        <v>0.87561898928709092</v>
      </c>
      <c r="E10" s="326">
        <f>C10/$G$4</f>
        <v>0.15867634966028474</v>
      </c>
    </row>
    <row r="11" spans="2:7">
      <c r="B11" s="1539" t="s">
        <v>470</v>
      </c>
      <c r="C11" s="1541">
        <v>444373269772</v>
      </c>
      <c r="D11" s="1536">
        <f t="shared" si="0"/>
        <v>0.35618873981443566</v>
      </c>
      <c r="E11" s="1536">
        <f t="shared" ref="E11:E74" si="1">C11/$G$4</f>
        <v>6.4547171447101481E-2</v>
      </c>
    </row>
    <row r="12" spans="2:7">
      <c r="B12" s="1527" t="s">
        <v>471</v>
      </c>
      <c r="C12" s="1530">
        <v>297646830873</v>
      </c>
      <c r="D12" s="1537">
        <f t="shared" si="0"/>
        <v>0.23857971847138895</v>
      </c>
      <c r="E12" s="1537">
        <f t="shared" si="1"/>
        <v>4.3234511006711586E-2</v>
      </c>
    </row>
    <row r="13" spans="2:7">
      <c r="B13" s="1528" t="s">
        <v>472</v>
      </c>
      <c r="C13" s="306">
        <v>266814804279</v>
      </c>
      <c r="D13" s="1536">
        <f t="shared" si="0"/>
        <v>0.21386621420485935</v>
      </c>
      <c r="E13" s="1536">
        <f t="shared" si="1"/>
        <v>3.8756023568334373E-2</v>
      </c>
    </row>
    <row r="14" spans="2:7">
      <c r="B14" s="1529" t="s">
        <v>473</v>
      </c>
      <c r="C14" s="306">
        <v>159098610892</v>
      </c>
      <c r="D14" s="1536">
        <f t="shared" si="0"/>
        <v>0.12752597326325377</v>
      </c>
      <c r="E14" s="1536">
        <f t="shared" si="1"/>
        <v>2.3109772825693677E-2</v>
      </c>
    </row>
    <row r="15" spans="2:7">
      <c r="B15" s="1529" t="s">
        <v>474</v>
      </c>
      <c r="C15" s="306">
        <v>929214859</v>
      </c>
      <c r="D15" s="1536">
        <f t="shared" si="0"/>
        <v>7.4481498361473524E-4</v>
      </c>
      <c r="E15" s="1536">
        <f t="shared" si="1"/>
        <v>1.3497254424380876E-4</v>
      </c>
    </row>
    <row r="16" spans="2:7">
      <c r="B16" s="1529" t="s">
        <v>475</v>
      </c>
      <c r="C16" s="306">
        <v>334772896</v>
      </c>
      <c r="D16" s="1536">
        <f t="shared" si="0"/>
        <v>2.6833822838050149E-4</v>
      </c>
      <c r="E16" s="1536">
        <f t="shared" si="1"/>
        <v>4.8627235218359751E-5</v>
      </c>
    </row>
    <row r="17" spans="2:5">
      <c r="B17" s="1529" t="s">
        <v>476</v>
      </c>
      <c r="C17" s="306">
        <v>5822614624</v>
      </c>
      <c r="D17" s="1536">
        <f t="shared" si="0"/>
        <v>4.6671343809940929E-3</v>
      </c>
      <c r="E17" s="1536">
        <f t="shared" si="1"/>
        <v>8.4576037752802217E-4</v>
      </c>
    </row>
    <row r="18" spans="2:5">
      <c r="B18" s="1529" t="s">
        <v>477</v>
      </c>
      <c r="C18" s="306">
        <v>2844548000</v>
      </c>
      <c r="D18" s="1536">
        <f t="shared" si="0"/>
        <v>2.2800560618363164E-3</v>
      </c>
      <c r="E18" s="1536">
        <f t="shared" si="1"/>
        <v>4.1318310513977445E-4</v>
      </c>
    </row>
    <row r="19" spans="2:5">
      <c r="B19" s="1529" t="s">
        <v>478</v>
      </c>
      <c r="C19" s="306">
        <v>25532712655</v>
      </c>
      <c r="D19" s="1536">
        <f t="shared" si="0"/>
        <v>2.0465823133994428E-2</v>
      </c>
      <c r="E19" s="1536">
        <f t="shared" si="1"/>
        <v>3.7087387864203785E-3</v>
      </c>
    </row>
    <row r="20" spans="2:5">
      <c r="B20" s="1529" t="s">
        <v>479</v>
      </c>
      <c r="C20" s="306">
        <v>99747678</v>
      </c>
      <c r="D20" s="1536">
        <f t="shared" si="0"/>
        <v>7.9953053306886356E-5</v>
      </c>
      <c r="E20" s="1536">
        <f t="shared" si="1"/>
        <v>1.4488788843261695E-5</v>
      </c>
    </row>
    <row r="21" spans="2:5">
      <c r="B21" s="1529" t="s">
        <v>480</v>
      </c>
      <c r="C21" s="306">
        <v>9919810442</v>
      </c>
      <c r="D21" s="1536">
        <f t="shared" si="0"/>
        <v>7.9512540939893749E-3</v>
      </c>
      <c r="E21" s="1536">
        <f t="shared" si="1"/>
        <v>1.4408960864163722E-3</v>
      </c>
    </row>
    <row r="22" spans="2:5">
      <c r="B22" s="1529" t="s">
        <v>481</v>
      </c>
      <c r="C22" s="306">
        <v>237610684</v>
      </c>
      <c r="D22" s="1536">
        <f t="shared" si="0"/>
        <v>1.9045756317392901E-4</v>
      </c>
      <c r="E22" s="1536">
        <f t="shared" si="1"/>
        <v>3.4513996680493955E-5</v>
      </c>
    </row>
    <row r="23" spans="2:5">
      <c r="B23" s="1529" t="s">
        <v>482</v>
      </c>
      <c r="C23" s="306">
        <v>964561800</v>
      </c>
      <c r="D23" s="1536">
        <f t="shared" si="0"/>
        <v>7.7314743119319786E-4</v>
      </c>
      <c r="E23" s="1536">
        <f t="shared" si="1"/>
        <v>1.4010684285278719E-4</v>
      </c>
    </row>
    <row r="24" spans="2:5">
      <c r="B24" s="1529" t="s">
        <v>483</v>
      </c>
      <c r="C24" s="306">
        <v>986624894</v>
      </c>
      <c r="D24" s="1536">
        <f t="shared" si="0"/>
        <v>7.9083217098931471E-4</v>
      </c>
      <c r="E24" s="1536">
        <f t="shared" si="1"/>
        <v>1.4331160427284785E-4</v>
      </c>
    </row>
    <row r="25" spans="2:5">
      <c r="B25" s="1529" t="s">
        <v>484</v>
      </c>
      <c r="C25" s="306">
        <v>2569541238</v>
      </c>
      <c r="D25" s="1536">
        <f t="shared" si="0"/>
        <v>2.0596235591174039E-3</v>
      </c>
      <c r="E25" s="1536">
        <f t="shared" si="1"/>
        <v>3.7323716369051964E-4</v>
      </c>
    </row>
    <row r="26" spans="2:5">
      <c r="B26" s="1529" t="s">
        <v>485</v>
      </c>
      <c r="C26" s="306">
        <v>16379516939</v>
      </c>
      <c r="D26" s="1536">
        <f t="shared" si="0"/>
        <v>1.312905139470931E-2</v>
      </c>
      <c r="E26" s="1536">
        <f t="shared" si="1"/>
        <v>2.3791968599389266E-3</v>
      </c>
    </row>
    <row r="27" spans="2:5">
      <c r="B27" s="1529" t="s">
        <v>486</v>
      </c>
      <c r="C27" s="306">
        <v>1600459792</v>
      </c>
      <c r="D27" s="1536">
        <f t="shared" si="0"/>
        <v>1.2828533919887763E-3</v>
      </c>
      <c r="E27" s="1536">
        <f t="shared" si="1"/>
        <v>2.3247382238229678E-4</v>
      </c>
    </row>
    <row r="28" spans="2:5">
      <c r="B28" s="1529" t="s">
        <v>487</v>
      </c>
      <c r="C28" s="306">
        <v>240215983</v>
      </c>
      <c r="D28" s="1536">
        <f t="shared" si="0"/>
        <v>1.9254584847544127E-4</v>
      </c>
      <c r="E28" s="1536">
        <f t="shared" si="1"/>
        <v>3.489242781635018E-5</v>
      </c>
    </row>
    <row r="29" spans="2:5">
      <c r="B29" s="1529" t="s">
        <v>488</v>
      </c>
      <c r="C29" s="306">
        <v>488966463</v>
      </c>
      <c r="D29" s="1536">
        <f t="shared" si="0"/>
        <v>3.9193254886112414E-4</v>
      </c>
      <c r="E29" s="1536">
        <f t="shared" si="1"/>
        <v>7.1024528850120532E-5</v>
      </c>
    </row>
    <row r="30" spans="2:5">
      <c r="B30" s="1529" t="s">
        <v>489</v>
      </c>
      <c r="C30" s="306">
        <v>16827615720</v>
      </c>
      <c r="D30" s="1536">
        <f t="shared" si="0"/>
        <v>1.3488226329328275E-2</v>
      </c>
      <c r="E30" s="1536">
        <f t="shared" si="1"/>
        <v>2.4442851782738354E-3</v>
      </c>
    </row>
    <row r="31" spans="2:5">
      <c r="B31" s="1529" t="s">
        <v>490</v>
      </c>
      <c r="C31" s="306">
        <v>134887579</v>
      </c>
      <c r="D31" s="1536">
        <f t="shared" si="0"/>
        <v>1.0811954734649407E-4</v>
      </c>
      <c r="E31" s="1536">
        <f t="shared" si="1"/>
        <v>1.9593013981837058E-5</v>
      </c>
    </row>
    <row r="32" spans="2:5">
      <c r="B32" s="1529" t="s">
        <v>491</v>
      </c>
      <c r="C32" s="306">
        <v>1639947</v>
      </c>
      <c r="D32" s="1536">
        <f t="shared" si="0"/>
        <v>1.314504483116573E-6</v>
      </c>
      <c r="E32" s="1536">
        <f t="shared" si="1"/>
        <v>2.3820951297874309E-7</v>
      </c>
    </row>
    <row r="33" spans="2:5">
      <c r="B33" s="1529" t="s">
        <v>492</v>
      </c>
      <c r="C33" s="306">
        <v>822235654</v>
      </c>
      <c r="D33" s="1536">
        <f t="shared" si="0"/>
        <v>6.5906547794610882E-4</v>
      </c>
      <c r="E33" s="1536">
        <f t="shared" si="1"/>
        <v>1.1943334430508932E-4</v>
      </c>
    </row>
    <row r="34" spans="2:5">
      <c r="B34" s="1529" t="s">
        <v>493</v>
      </c>
      <c r="C34" s="306">
        <v>387894812</v>
      </c>
      <c r="D34" s="1536">
        <f t="shared" si="0"/>
        <v>3.1091826098749548E-4</v>
      </c>
      <c r="E34" s="1536">
        <f t="shared" si="1"/>
        <v>5.6343427106791326E-5</v>
      </c>
    </row>
    <row r="35" spans="2:5">
      <c r="B35" s="1529" t="s">
        <v>494</v>
      </c>
      <c r="C35" s="306">
        <v>416663876</v>
      </c>
      <c r="D35" s="1536">
        <f t="shared" si="0"/>
        <v>3.3397819134077376E-4</v>
      </c>
      <c r="E35" s="1536">
        <f t="shared" si="1"/>
        <v>6.0522260157063251E-5</v>
      </c>
    </row>
    <row r="36" spans="2:5">
      <c r="B36" s="1529" t="s">
        <v>495</v>
      </c>
      <c r="C36" s="306">
        <v>59110503</v>
      </c>
      <c r="D36" s="1536">
        <f t="shared" si="0"/>
        <v>4.7380202648485371E-5</v>
      </c>
      <c r="E36" s="1536">
        <f t="shared" si="1"/>
        <v>8.5860604833927765E-6</v>
      </c>
    </row>
    <row r="37" spans="2:5">
      <c r="B37" s="1529" t="s">
        <v>496</v>
      </c>
      <c r="C37" s="306">
        <v>409197359</v>
      </c>
      <c r="D37" s="1536">
        <f t="shared" si="0"/>
        <v>3.2799338203305455E-4</v>
      </c>
      <c r="E37" s="1536">
        <f t="shared" si="1"/>
        <v>5.9437715730799776E-5</v>
      </c>
    </row>
    <row r="38" spans="2:5">
      <c r="B38" s="1529" t="s">
        <v>497</v>
      </c>
      <c r="C38" s="306">
        <v>1290106890</v>
      </c>
      <c r="D38" s="1536">
        <f t="shared" si="0"/>
        <v>1.0340890837353765E-3</v>
      </c>
      <c r="E38" s="1536">
        <f t="shared" si="1"/>
        <v>1.873936986728357E-4</v>
      </c>
    </row>
    <row r="39" spans="2:5">
      <c r="B39" s="1529" t="s">
        <v>498</v>
      </c>
      <c r="C39" s="306">
        <v>373354905</v>
      </c>
      <c r="D39" s="1536">
        <f t="shared" si="0"/>
        <v>2.9926375450917755E-4</v>
      </c>
      <c r="E39" s="1536">
        <f t="shared" si="1"/>
        <v>5.4231441679685315E-5</v>
      </c>
    </row>
    <row r="40" spans="2:5">
      <c r="B40" s="1529" t="s">
        <v>499</v>
      </c>
      <c r="C40" s="306">
        <v>3232844497</v>
      </c>
      <c r="D40" s="1536">
        <f t="shared" si="0"/>
        <v>2.5912962946517434E-3</v>
      </c>
      <c r="E40" s="1536">
        <f t="shared" si="1"/>
        <v>4.6958487875911826E-4</v>
      </c>
    </row>
    <row r="41" spans="2:5">
      <c r="B41" s="1529" t="s">
        <v>500</v>
      </c>
      <c r="C41" s="306">
        <v>3449779313</v>
      </c>
      <c r="D41" s="1536">
        <f t="shared" si="0"/>
        <v>2.7651810532299589E-3</v>
      </c>
      <c r="E41" s="1536">
        <f t="shared" si="1"/>
        <v>5.0109561469600722E-4</v>
      </c>
    </row>
    <row r="42" spans="2:5">
      <c r="B42" s="1529" t="s">
        <v>501</v>
      </c>
      <c r="C42" s="306">
        <v>6916201</v>
      </c>
      <c r="D42" s="1536">
        <f t="shared" si="0"/>
        <v>5.5437018517277233E-6</v>
      </c>
      <c r="E42" s="1536">
        <f t="shared" si="1"/>
        <v>1.0046086073959073E-6</v>
      </c>
    </row>
    <row r="43" spans="2:5">
      <c r="B43" s="1529" t="s">
        <v>502</v>
      </c>
      <c r="C43" s="306">
        <v>138823261</v>
      </c>
      <c r="D43" s="1536">
        <f t="shared" si="0"/>
        <v>1.1127420516965616E-4</v>
      </c>
      <c r="E43" s="1536">
        <f t="shared" si="1"/>
        <v>2.0164689098447048E-5</v>
      </c>
    </row>
    <row r="44" spans="2:5">
      <c r="B44" s="1529" t="s">
        <v>503</v>
      </c>
      <c r="C44" s="306">
        <v>570336871</v>
      </c>
      <c r="D44" s="1536">
        <f t="shared" si="0"/>
        <v>4.5715524575866087E-4</v>
      </c>
      <c r="E44" s="1536">
        <f t="shared" si="1"/>
        <v>8.2843938416747758E-5</v>
      </c>
    </row>
    <row r="45" spans="2:5">
      <c r="B45" s="1529" t="s">
        <v>504</v>
      </c>
      <c r="C45" s="306">
        <v>3512451003</v>
      </c>
      <c r="D45" s="1536">
        <f t="shared" si="0"/>
        <v>2.8154157361004982E-3</v>
      </c>
      <c r="E45" s="1536">
        <f t="shared" si="1"/>
        <v>5.1019895325051824E-4</v>
      </c>
    </row>
    <row r="46" spans="2:5">
      <c r="B46" s="1529" t="s">
        <v>505</v>
      </c>
      <c r="C46" s="306">
        <v>9028807</v>
      </c>
      <c r="D46" s="1536">
        <f t="shared" si="0"/>
        <v>7.2370675873636744E-6</v>
      </c>
      <c r="E46" s="1536">
        <f t="shared" si="1"/>
        <v>1.3114739185163097E-6</v>
      </c>
    </row>
    <row r="47" spans="2:5">
      <c r="B47" s="1529" t="s">
        <v>506</v>
      </c>
      <c r="C47" s="306">
        <v>925911747</v>
      </c>
      <c r="D47" s="1536">
        <f t="shared" si="0"/>
        <v>7.4216736419030504E-4</v>
      </c>
      <c r="E47" s="1536">
        <f t="shared" si="1"/>
        <v>1.3449275270125633E-4</v>
      </c>
    </row>
    <row r="48" spans="2:5">
      <c r="B48" s="1529" t="s">
        <v>507</v>
      </c>
      <c r="C48" s="306">
        <v>318226700</v>
      </c>
      <c r="D48" s="1536">
        <f t="shared" si="0"/>
        <v>2.5507557487979352E-4</v>
      </c>
      <c r="E48" s="1536">
        <f t="shared" si="1"/>
        <v>4.6223827491883935E-5</v>
      </c>
    </row>
    <row r="49" spans="2:5">
      <c r="B49" s="1529" t="s">
        <v>508</v>
      </c>
      <c r="C49" s="306">
        <v>2624529184</v>
      </c>
      <c r="D49" s="1536">
        <f t="shared" si="0"/>
        <v>2.1036993137206758E-3</v>
      </c>
      <c r="E49" s="1536">
        <f t="shared" si="1"/>
        <v>3.8122440464181956E-4</v>
      </c>
    </row>
    <row r="50" spans="2:5">
      <c r="B50" s="1529" t="s">
        <v>509</v>
      </c>
      <c r="C50" s="306">
        <v>1138828464</v>
      </c>
      <c r="D50" s="1536">
        <f t="shared" si="0"/>
        <v>9.128314033494746E-4</v>
      </c>
      <c r="E50" s="1536">
        <f t="shared" si="1"/>
        <v>1.6541984208987855E-4</v>
      </c>
    </row>
    <row r="51" spans="2:5">
      <c r="B51" s="1529" t="s">
        <v>510</v>
      </c>
      <c r="C51" s="306">
        <v>169850761</v>
      </c>
      <c r="D51" s="1536">
        <f t="shared" si="0"/>
        <v>1.3614439173659977E-4</v>
      </c>
      <c r="E51" s="1536">
        <f t="shared" si="1"/>
        <v>2.4671569908587832E-5</v>
      </c>
    </row>
    <row r="52" spans="2:5">
      <c r="B52" s="1529" t="s">
        <v>511</v>
      </c>
      <c r="C52" s="306">
        <v>75000</v>
      </c>
      <c r="D52" s="1536">
        <f t="shared" si="0"/>
        <v>6.0116477077456151E-8</v>
      </c>
      <c r="E52" s="1536">
        <f t="shared" si="1"/>
        <v>1.0894079792460203E-8</v>
      </c>
    </row>
    <row r="53" spans="2:5">
      <c r="B53" s="1529" t="s">
        <v>512</v>
      </c>
      <c r="C53" s="306">
        <v>403178172</v>
      </c>
      <c r="D53" s="1536">
        <f t="shared" si="0"/>
        <v>3.2316868446891561E-4</v>
      </c>
      <c r="E53" s="1536">
        <f t="shared" si="1"/>
        <v>5.8563402351283253E-5</v>
      </c>
    </row>
    <row r="54" spans="2:5">
      <c r="B54" s="1529" t="s">
        <v>513</v>
      </c>
      <c r="C54" s="306">
        <v>432248600</v>
      </c>
      <c r="D54" s="1536">
        <f t="shared" si="0"/>
        <v>3.4647017404883349E-4</v>
      </c>
      <c r="E54" s="1536">
        <f t="shared" si="1"/>
        <v>6.2786009847722848E-5</v>
      </c>
    </row>
    <row r="55" spans="2:5">
      <c r="B55" s="1529" t="s">
        <v>514</v>
      </c>
      <c r="C55" s="306">
        <v>222206473</v>
      </c>
      <c r="D55" s="1536">
        <f t="shared" si="0"/>
        <v>1.7811027120755838E-4</v>
      </c>
      <c r="E55" s="1536">
        <f t="shared" si="1"/>
        <v>3.2276467296842051E-5</v>
      </c>
    </row>
    <row r="56" spans="2:5">
      <c r="B56" s="1529" t="s">
        <v>515</v>
      </c>
      <c r="C56" s="306">
        <v>241542832</v>
      </c>
      <c r="D56" s="1536">
        <f t="shared" si="0"/>
        <v>1.9360938830869121E-4</v>
      </c>
      <c r="E56" s="1536">
        <f t="shared" si="1"/>
        <v>3.5085158468064131E-5</v>
      </c>
    </row>
    <row r="57" spans="2:5">
      <c r="B57" s="1529" t="s">
        <v>516</v>
      </c>
      <c r="C57" s="306">
        <v>13465899</v>
      </c>
      <c r="D57" s="1536">
        <f t="shared" si="0"/>
        <v>1.0793632114144529E-5</v>
      </c>
      <c r="E57" s="1536">
        <f t="shared" si="1"/>
        <v>1.9559810424428005E-6</v>
      </c>
    </row>
    <row r="58" spans="2:5">
      <c r="B58" s="1529" t="s">
        <v>517</v>
      </c>
      <c r="C58" s="306">
        <v>445793410</v>
      </c>
      <c r="D58" s="1536">
        <f t="shared" si="0"/>
        <v>3.5732705751394679E-4</v>
      </c>
      <c r="E58" s="1536">
        <f t="shared" si="1"/>
        <v>6.4753453059905681E-5</v>
      </c>
    </row>
    <row r="59" spans="2:5">
      <c r="B59" s="1529" t="s">
        <v>518</v>
      </c>
      <c r="C59" s="306">
        <v>186530000</v>
      </c>
      <c r="D59" s="1536">
        <f t="shared" si="0"/>
        <v>1.4951368625677194E-4</v>
      </c>
      <c r="E59" s="1536">
        <f t="shared" si="1"/>
        <v>2.7094302715834687E-5</v>
      </c>
    </row>
    <row r="60" spans="2:5">
      <c r="B60" s="1528" t="s">
        <v>519</v>
      </c>
      <c r="C60" s="306">
        <v>30832026594</v>
      </c>
      <c r="D60" s="1536">
        <f t="shared" si="0"/>
        <v>2.4713504266529591E-2</v>
      </c>
      <c r="E60" s="1536">
        <f t="shared" si="1"/>
        <v>4.4784874383772127E-3</v>
      </c>
    </row>
    <row r="61" spans="2:5">
      <c r="B61" s="1529" t="s">
        <v>520</v>
      </c>
      <c r="C61" s="306">
        <v>13497039140</v>
      </c>
      <c r="D61" s="1536">
        <f t="shared" si="0"/>
        <v>1.0818592587644513E-2</v>
      </c>
      <c r="E61" s="1536">
        <f t="shared" si="1"/>
        <v>1.9605042847082458E-3</v>
      </c>
    </row>
    <row r="62" spans="2:5">
      <c r="B62" s="1529" t="s">
        <v>521</v>
      </c>
      <c r="C62" s="306">
        <v>12916135170</v>
      </c>
      <c r="D62" s="1536">
        <f t="shared" si="0"/>
        <v>1.0352967251688402E-2</v>
      </c>
      <c r="E62" s="1536">
        <f t="shared" si="1"/>
        <v>1.8761254286957538E-3</v>
      </c>
    </row>
    <row r="63" spans="2:5">
      <c r="B63" s="1529" t="s">
        <v>522</v>
      </c>
      <c r="C63" s="306">
        <v>2143088025</v>
      </c>
      <c r="D63" s="1536">
        <f t="shared" si="0"/>
        <v>1.7177986950651103E-3</v>
      </c>
      <c r="E63" s="1536">
        <f t="shared" si="1"/>
        <v>3.1129295928821263E-4</v>
      </c>
    </row>
    <row r="64" spans="2:5">
      <c r="B64" s="1529" t="s">
        <v>523</v>
      </c>
      <c r="C64" s="306">
        <v>1877801626</v>
      </c>
      <c r="D64" s="1536">
        <f t="shared" si="0"/>
        <v>1.5051575787391851E-3</v>
      </c>
      <c r="E64" s="1536">
        <f t="shared" si="1"/>
        <v>2.727589433074068E-4</v>
      </c>
    </row>
    <row r="65" spans="2:5">
      <c r="B65" s="1529" t="s">
        <v>524</v>
      </c>
      <c r="C65" s="306">
        <v>397962633</v>
      </c>
      <c r="D65" s="1536">
        <f t="shared" si="0"/>
        <v>3.1898815339238124E-4</v>
      </c>
      <c r="E65" s="1536">
        <f t="shared" si="1"/>
        <v>5.7805822377594076E-5</v>
      </c>
    </row>
    <row r="66" spans="2:5">
      <c r="B66" s="1527" t="s">
        <v>525</v>
      </c>
      <c r="C66" s="1530">
        <v>142662982156</v>
      </c>
      <c r="D66" s="1537">
        <f t="shared" si="0"/>
        <v>0.11435194528776946</v>
      </c>
      <c r="E66" s="1537">
        <f t="shared" si="1"/>
        <v>2.0722425480503869E-2</v>
      </c>
    </row>
    <row r="67" spans="2:5">
      <c r="B67" s="1528" t="s">
        <v>526</v>
      </c>
      <c r="C67" s="306">
        <v>142662982156</v>
      </c>
      <c r="D67" s="1536">
        <f t="shared" si="0"/>
        <v>0.11435194528776946</v>
      </c>
      <c r="E67" s="1536">
        <f t="shared" si="1"/>
        <v>2.0722425480503869E-2</v>
      </c>
    </row>
    <row r="68" spans="2:5">
      <c r="B68" s="1529" t="s">
        <v>527</v>
      </c>
      <c r="C68" s="306">
        <v>12825205</v>
      </c>
      <c r="D68" s="1536">
        <f t="shared" si="0"/>
        <v>1.028008189861568E-5</v>
      </c>
      <c r="E68" s="1536">
        <f t="shared" si="1"/>
        <v>1.8629174216621273E-6</v>
      </c>
    </row>
    <row r="69" spans="2:5">
      <c r="B69" s="1529" t="s">
        <v>528</v>
      </c>
      <c r="C69" s="306">
        <v>67608591</v>
      </c>
      <c r="D69" s="1536">
        <f t="shared" si="0"/>
        <v>5.4191870814541438E-5</v>
      </c>
      <c r="E69" s="1536">
        <f t="shared" si="1"/>
        <v>9.8204451334640895E-6</v>
      </c>
    </row>
    <row r="70" spans="2:5">
      <c r="B70" s="1529" t="s">
        <v>529</v>
      </c>
      <c r="C70" s="306">
        <v>1679643760</v>
      </c>
      <c r="D70" s="1536">
        <f t="shared" si="0"/>
        <v>1.34632354128443E-3</v>
      </c>
      <c r="E70" s="1536">
        <f t="shared" si="1"/>
        <v>2.4397564192463832E-4</v>
      </c>
    </row>
    <row r="71" spans="2:5">
      <c r="B71" s="1529" t="s">
        <v>530</v>
      </c>
      <c r="C71" s="306">
        <v>20228352</v>
      </c>
      <c r="D71" s="1536">
        <f t="shared" si="0"/>
        <v>1.6214096790969524E-5</v>
      </c>
      <c r="E71" s="1536">
        <f t="shared" si="1"/>
        <v>2.9382570767729591E-6</v>
      </c>
    </row>
    <row r="72" spans="2:5">
      <c r="B72" s="1529" t="s">
        <v>531</v>
      </c>
      <c r="C72" s="306">
        <v>1037691314</v>
      </c>
      <c r="D72" s="1536">
        <f t="shared" si="0"/>
        <v>8.3176461455408462E-4</v>
      </c>
      <c r="E72" s="1536">
        <f t="shared" si="1"/>
        <v>1.50729226328785E-4</v>
      </c>
    </row>
    <row r="73" spans="2:5">
      <c r="B73" s="1529" t="s">
        <v>532</v>
      </c>
      <c r="C73" s="306">
        <v>3277884469</v>
      </c>
      <c r="D73" s="1536">
        <f t="shared" si="0"/>
        <v>2.6273982205758401E-3</v>
      </c>
      <c r="E73" s="1536">
        <f t="shared" si="1"/>
        <v>4.7612713274336054E-4</v>
      </c>
    </row>
    <row r="74" spans="2:5">
      <c r="B74" s="1529" t="s">
        <v>533</v>
      </c>
      <c r="C74" s="306">
        <v>734376498</v>
      </c>
      <c r="D74" s="1536">
        <f t="shared" ref="D74:D137" si="2">C74/$C$488</f>
        <v>5.8864170544319354E-4</v>
      </c>
      <c r="E74" s="1536">
        <f t="shared" si="1"/>
        <v>1.0667141555892654E-4</v>
      </c>
    </row>
    <row r="75" spans="2:5">
      <c r="B75" s="1529" t="s">
        <v>534</v>
      </c>
      <c r="C75" s="306">
        <v>189146283</v>
      </c>
      <c r="D75" s="1536">
        <f t="shared" si="2"/>
        <v>1.5161077581674043E-4</v>
      </c>
      <c r="E75" s="1536">
        <f t="shared" ref="E75:E138" si="3">C75/$G$4</f>
        <v>2.7474329325990118E-5</v>
      </c>
    </row>
    <row r="76" spans="2:5">
      <c r="B76" s="1529" t="s">
        <v>535</v>
      </c>
      <c r="C76" s="306">
        <v>38435031</v>
      </c>
      <c r="D76" s="1536">
        <f t="shared" si="2"/>
        <v>3.0807715467770883E-5</v>
      </c>
      <c r="E76" s="1536">
        <f t="shared" si="3"/>
        <v>5.5828572605290863E-6</v>
      </c>
    </row>
    <row r="77" spans="2:5">
      <c r="B77" s="1529" t="s">
        <v>536</v>
      </c>
      <c r="C77" s="306">
        <v>3365868819</v>
      </c>
      <c r="D77" s="1536">
        <f t="shared" si="2"/>
        <v>2.6979223427085054E-3</v>
      </c>
      <c r="E77" s="1536">
        <f t="shared" si="3"/>
        <v>4.8890724646853049E-4</v>
      </c>
    </row>
    <row r="78" spans="2:5">
      <c r="B78" s="1529" t="s">
        <v>537</v>
      </c>
      <c r="C78" s="306">
        <v>2440303829</v>
      </c>
      <c r="D78" s="1536">
        <f t="shared" si="2"/>
        <v>1.9560329226414263E-3</v>
      </c>
      <c r="E78" s="1536">
        <f t="shared" si="3"/>
        <v>3.5446486174629544E-4</v>
      </c>
    </row>
    <row r="79" spans="2:5">
      <c r="B79" s="1529" t="s">
        <v>538</v>
      </c>
      <c r="C79" s="306">
        <v>149869859</v>
      </c>
      <c r="D79" s="1536">
        <f t="shared" si="2"/>
        <v>1.2012863924233447E-4</v>
      </c>
      <c r="E79" s="1536">
        <f t="shared" si="3"/>
        <v>2.1769256032410132E-5</v>
      </c>
    </row>
    <row r="80" spans="2:5">
      <c r="B80" s="1529" t="s">
        <v>539</v>
      </c>
      <c r="C80" s="306">
        <v>1763730312</v>
      </c>
      <c r="D80" s="1536">
        <f t="shared" si="2"/>
        <v>1.4137233716288345E-3</v>
      </c>
      <c r="E80" s="1536">
        <f t="shared" si="3"/>
        <v>2.5618958335078303E-4</v>
      </c>
    </row>
    <row r="81" spans="2:5">
      <c r="B81" s="1529" t="s">
        <v>540</v>
      </c>
      <c r="C81" s="306">
        <v>2453341214</v>
      </c>
      <c r="D81" s="1536">
        <f t="shared" si="2"/>
        <v>1.966483078061459E-3</v>
      </c>
      <c r="E81" s="1536">
        <f t="shared" si="3"/>
        <v>3.563585992459624E-4</v>
      </c>
    </row>
    <row r="82" spans="2:5">
      <c r="B82" s="1529" t="s">
        <v>541</v>
      </c>
      <c r="C82" s="306">
        <v>578250453</v>
      </c>
      <c r="D82" s="1536">
        <f t="shared" si="2"/>
        <v>4.6349840137070844E-4</v>
      </c>
      <c r="E82" s="1536">
        <f t="shared" si="3"/>
        <v>8.3993421000110106E-5</v>
      </c>
    </row>
    <row r="83" spans="2:5">
      <c r="B83" s="1529" t="s">
        <v>542</v>
      </c>
      <c r="C83" s="306">
        <v>635618466</v>
      </c>
      <c r="D83" s="1536">
        <f t="shared" si="2"/>
        <v>5.094819058839579E-4</v>
      </c>
      <c r="E83" s="1536">
        <f t="shared" si="3"/>
        <v>9.2326377148868705E-5</v>
      </c>
    </row>
    <row r="84" spans="2:5">
      <c r="B84" s="1529" t="s">
        <v>543</v>
      </c>
      <c r="C84" s="306">
        <v>6863605</v>
      </c>
      <c r="D84" s="1536">
        <f t="shared" si="2"/>
        <v>5.5015433686828453E-6</v>
      </c>
      <c r="E84" s="1536">
        <f t="shared" si="3"/>
        <v>9.9696880711905088E-7</v>
      </c>
    </row>
    <row r="85" spans="2:5">
      <c r="B85" s="1529" t="s">
        <v>544</v>
      </c>
      <c r="C85" s="306">
        <v>844273145</v>
      </c>
      <c r="D85" s="1536">
        <f t="shared" si="2"/>
        <v>6.7672969558005747E-4</v>
      </c>
      <c r="E85" s="1536">
        <f t="shared" si="3"/>
        <v>1.2263438677681762E-4</v>
      </c>
    </row>
    <row r="86" spans="2:5">
      <c r="B86" s="1529" t="s">
        <v>545</v>
      </c>
      <c r="C86" s="306">
        <v>87782370</v>
      </c>
      <c r="D86" s="1536">
        <f t="shared" si="2"/>
        <v>7.0362224452130318E-5</v>
      </c>
      <c r="E86" s="1536">
        <f t="shared" si="3"/>
        <v>1.2750775242016862E-5</v>
      </c>
    </row>
    <row r="87" spans="2:5">
      <c r="B87" s="1529" t="s">
        <v>546</v>
      </c>
      <c r="C87" s="306">
        <v>59564582</v>
      </c>
      <c r="D87" s="1536">
        <f t="shared" si="2"/>
        <v>4.7744171045750096E-5</v>
      </c>
      <c r="E87" s="1536">
        <f t="shared" si="3"/>
        <v>8.6520174548338492E-6</v>
      </c>
    </row>
    <row r="88" spans="2:5">
      <c r="B88" s="1529" t="s">
        <v>547</v>
      </c>
      <c r="C88" s="306">
        <v>97872053</v>
      </c>
      <c r="D88" s="1536">
        <f t="shared" si="2"/>
        <v>7.8449640409307636E-5</v>
      </c>
      <c r="E88" s="1536">
        <f t="shared" si="3"/>
        <v>1.421634606445192E-5</v>
      </c>
    </row>
    <row r="89" spans="2:5">
      <c r="B89" s="1529" t="s">
        <v>548</v>
      </c>
      <c r="C89" s="306">
        <v>61659492</v>
      </c>
      <c r="D89" s="1536">
        <f t="shared" si="2"/>
        <v>4.9423352499007872E-5</v>
      </c>
      <c r="E89" s="1536">
        <f t="shared" si="3"/>
        <v>8.9563123441408201E-6</v>
      </c>
    </row>
    <row r="90" spans="2:5">
      <c r="B90" s="1529" t="s">
        <v>549</v>
      </c>
      <c r="C90" s="306">
        <v>4110404042</v>
      </c>
      <c r="D90" s="1536">
        <f t="shared" si="2"/>
        <v>3.2947068049330144E-3</v>
      </c>
      <c r="E90" s="1536">
        <f t="shared" si="3"/>
        <v>5.9705426150398586E-4</v>
      </c>
    </row>
    <row r="91" spans="2:5">
      <c r="B91" s="1529" t="s">
        <v>550</v>
      </c>
      <c r="C91" s="306">
        <v>406579961</v>
      </c>
      <c r="D91" s="1536">
        <f t="shared" si="2"/>
        <v>3.2589539874146019E-4</v>
      </c>
      <c r="E91" s="1536">
        <f t="shared" si="3"/>
        <v>5.9057527161991428E-5</v>
      </c>
    </row>
    <row r="92" spans="2:5">
      <c r="B92" s="1529" t="s">
        <v>551</v>
      </c>
      <c r="C92" s="306">
        <v>7380000</v>
      </c>
      <c r="D92" s="1536">
        <f t="shared" si="2"/>
        <v>5.9154613444216851E-6</v>
      </c>
      <c r="E92" s="1536">
        <f t="shared" si="3"/>
        <v>1.071977451578084E-6</v>
      </c>
    </row>
    <row r="93" spans="2:5">
      <c r="B93" s="1529" t="s">
        <v>552</v>
      </c>
      <c r="C93" s="306">
        <v>5795000</v>
      </c>
      <c r="D93" s="1536">
        <f t="shared" si="2"/>
        <v>4.6449997955181112E-6</v>
      </c>
      <c r="E93" s="1536">
        <f t="shared" si="3"/>
        <v>8.4174923196409162E-7</v>
      </c>
    </row>
    <row r="94" spans="2:5">
      <c r="B94" s="1529" t="s">
        <v>553</v>
      </c>
      <c r="C94" s="306">
        <v>2563146</v>
      </c>
      <c r="D94" s="1536">
        <f t="shared" si="2"/>
        <v>2.0544974367356456E-6</v>
      </c>
      <c r="E94" s="1536">
        <f t="shared" si="3"/>
        <v>3.7230822724966932E-7</v>
      </c>
    </row>
    <row r="95" spans="2:5">
      <c r="B95" s="1529" t="s">
        <v>554</v>
      </c>
      <c r="C95" s="306">
        <v>35468221</v>
      </c>
      <c r="D95" s="1536">
        <f t="shared" si="2"/>
        <v>2.8429659929661981E-5</v>
      </c>
      <c r="E95" s="1536">
        <f t="shared" si="3"/>
        <v>5.1519150622748346E-6</v>
      </c>
    </row>
    <row r="96" spans="2:5">
      <c r="B96" s="1529" t="s">
        <v>555</v>
      </c>
      <c r="C96" s="306">
        <v>21808194</v>
      </c>
      <c r="D96" s="1536">
        <f t="shared" si="2"/>
        <v>1.7480423929356221E-5</v>
      </c>
      <c r="E96" s="1536">
        <f t="shared" si="3"/>
        <v>3.1677360742060246E-6</v>
      </c>
    </row>
    <row r="97" spans="2:5">
      <c r="B97" s="1529" t="s">
        <v>556</v>
      </c>
      <c r="C97" s="306">
        <v>89108961</v>
      </c>
      <c r="D97" s="1536">
        <f t="shared" si="2"/>
        <v>7.1425557484699112E-5</v>
      </c>
      <c r="E97" s="1536">
        <f t="shared" si="3"/>
        <v>1.2943468418096325E-5</v>
      </c>
    </row>
    <row r="98" spans="2:5">
      <c r="B98" s="1529" t="s">
        <v>557</v>
      </c>
      <c r="C98" s="306">
        <v>217264</v>
      </c>
      <c r="D98" s="1536">
        <f t="shared" si="2"/>
        <v>1.7414861701008577E-7</v>
      </c>
      <c r="E98" s="1536">
        <f t="shared" si="3"/>
        <v>3.1558551360387648E-8</v>
      </c>
    </row>
    <row r="99" spans="2:5">
      <c r="B99" s="1529" t="s">
        <v>558</v>
      </c>
      <c r="C99" s="306">
        <v>411806393</v>
      </c>
      <c r="D99" s="1536">
        <f t="shared" si="2"/>
        <v>3.3008466113512529E-4</v>
      </c>
      <c r="E99" s="1536">
        <f t="shared" si="3"/>
        <v>5.9816689391829665E-5</v>
      </c>
    </row>
    <row r="100" spans="2:5">
      <c r="B100" s="1529" t="s">
        <v>559</v>
      </c>
      <c r="C100" s="306">
        <v>161619504</v>
      </c>
      <c r="D100" s="1536">
        <f t="shared" si="2"/>
        <v>1.2954660276647776E-4</v>
      </c>
      <c r="E100" s="1536">
        <f t="shared" si="3"/>
        <v>2.3475943634584546E-5</v>
      </c>
    </row>
    <row r="101" spans="2:5">
      <c r="B101" s="1529" t="s">
        <v>560</v>
      </c>
      <c r="C101" s="306">
        <v>7796000</v>
      </c>
      <c r="D101" s="1536">
        <f t="shared" si="2"/>
        <v>6.2489074039446419E-6</v>
      </c>
      <c r="E101" s="1536">
        <f t="shared" si="3"/>
        <v>1.1324032808269299E-6</v>
      </c>
    </row>
    <row r="102" spans="2:5">
      <c r="B102" s="1529" t="s">
        <v>561</v>
      </c>
      <c r="C102" s="306">
        <v>29320664</v>
      </c>
      <c r="D102" s="1536">
        <f t="shared" si="2"/>
        <v>2.3502067003357249E-5</v>
      </c>
      <c r="E102" s="1536">
        <f t="shared" si="3"/>
        <v>4.2589553757855382E-6</v>
      </c>
    </row>
    <row r="103" spans="2:5">
      <c r="B103" s="1529" t="s">
        <v>562</v>
      </c>
      <c r="C103" s="306">
        <v>136380683</v>
      </c>
      <c r="D103" s="1536">
        <f t="shared" si="2"/>
        <v>1.0931634937836418E-4</v>
      </c>
      <c r="E103" s="1536">
        <f t="shared" si="3"/>
        <v>1.9809893903362941E-5</v>
      </c>
    </row>
    <row r="104" spans="2:5">
      <c r="B104" s="1529" t="s">
        <v>563</v>
      </c>
      <c r="C104" s="306">
        <v>3479063333</v>
      </c>
      <c r="D104" s="1536">
        <f t="shared" si="2"/>
        <v>2.7886537481241693E-3</v>
      </c>
      <c r="E104" s="1536">
        <f t="shared" si="3"/>
        <v>5.0534924736966055E-4</v>
      </c>
    </row>
    <row r="105" spans="2:5">
      <c r="B105" s="1529" t="s">
        <v>564</v>
      </c>
      <c r="C105" s="306">
        <v>405155260</v>
      </c>
      <c r="D105" s="1536">
        <f t="shared" si="2"/>
        <v>3.247534253413438E-4</v>
      </c>
      <c r="E105" s="1536">
        <f t="shared" si="3"/>
        <v>5.8850583076999458E-5</v>
      </c>
    </row>
    <row r="106" spans="2:5">
      <c r="B106" s="1529" t="s">
        <v>565</v>
      </c>
      <c r="C106" s="306">
        <v>1415051379</v>
      </c>
      <c r="D106" s="1536">
        <f t="shared" si="2"/>
        <v>1.1342387171876828E-3</v>
      </c>
      <c r="E106" s="1536">
        <f t="shared" si="3"/>
        <v>2.0554243511009126E-4</v>
      </c>
    </row>
    <row r="107" spans="2:5">
      <c r="B107" s="1529" t="s">
        <v>566</v>
      </c>
      <c r="C107" s="306">
        <v>3701067810</v>
      </c>
      <c r="D107" s="1536">
        <f t="shared" si="2"/>
        <v>2.9666021088263442E-3</v>
      </c>
      <c r="E107" s="1536">
        <f t="shared" si="3"/>
        <v>5.3759637385927914E-4</v>
      </c>
    </row>
    <row r="108" spans="2:5">
      <c r="B108" s="1529" t="s">
        <v>567</v>
      </c>
      <c r="C108" s="306">
        <v>150000000</v>
      </c>
      <c r="D108" s="1536">
        <f t="shared" si="2"/>
        <v>1.2023295415491229E-4</v>
      </c>
      <c r="E108" s="1536">
        <f t="shared" si="3"/>
        <v>2.1788159584920405E-5</v>
      </c>
    </row>
    <row r="109" spans="2:5">
      <c r="B109" s="1529" t="s">
        <v>568</v>
      </c>
      <c r="C109" s="306">
        <v>100000</v>
      </c>
      <c r="D109" s="1536">
        <f t="shared" si="2"/>
        <v>8.015530276994153E-8</v>
      </c>
      <c r="E109" s="1536">
        <f t="shared" si="3"/>
        <v>1.4525439723280271E-8</v>
      </c>
    </row>
    <row r="110" spans="2:5">
      <c r="B110" s="1529" t="s">
        <v>569</v>
      </c>
      <c r="C110" s="306">
        <v>100000</v>
      </c>
      <c r="D110" s="1536">
        <f t="shared" si="2"/>
        <v>8.015530276994153E-8</v>
      </c>
      <c r="E110" s="1536">
        <f t="shared" si="3"/>
        <v>1.4525439723280271E-8</v>
      </c>
    </row>
    <row r="111" spans="2:5">
      <c r="B111" s="1529" t="s">
        <v>570</v>
      </c>
      <c r="C111" s="306">
        <v>19958139</v>
      </c>
      <c r="D111" s="1536">
        <f t="shared" si="2"/>
        <v>1.5997506742695781E-5</v>
      </c>
      <c r="E111" s="1536">
        <f t="shared" si="3"/>
        <v>2.8990074503334915E-6</v>
      </c>
    </row>
    <row r="112" spans="2:5">
      <c r="B112" s="1529" t="s">
        <v>571</v>
      </c>
      <c r="C112" s="306">
        <v>481888462</v>
      </c>
      <c r="D112" s="1536">
        <f t="shared" si="2"/>
        <v>3.8625915572951464E-4</v>
      </c>
      <c r="E112" s="1536">
        <f t="shared" si="3"/>
        <v>6.9996418081252356E-5</v>
      </c>
    </row>
    <row r="113" spans="2:5">
      <c r="B113" s="1529" t="s">
        <v>572</v>
      </c>
      <c r="C113" s="306">
        <v>238823356</v>
      </c>
      <c r="D113" s="1536">
        <f t="shared" si="2"/>
        <v>1.9142958408713531E-4</v>
      </c>
      <c r="E113" s="1536">
        <f t="shared" si="3"/>
        <v>3.4690142620895056E-5</v>
      </c>
    </row>
    <row r="114" spans="2:5">
      <c r="B114" s="1529" t="s">
        <v>573</v>
      </c>
      <c r="C114" s="306">
        <v>6613772</v>
      </c>
      <c r="D114" s="1536">
        <f t="shared" si="2"/>
        <v>5.3012889711136171E-6</v>
      </c>
      <c r="E114" s="1536">
        <f t="shared" si="3"/>
        <v>9.6067946529518793E-7</v>
      </c>
    </row>
    <row r="115" spans="2:5">
      <c r="B115" s="1529" t="s">
        <v>574</v>
      </c>
      <c r="C115" s="306">
        <v>147372924</v>
      </c>
      <c r="D115" s="1536">
        <f t="shared" si="2"/>
        <v>1.1812721343311583E-4</v>
      </c>
      <c r="E115" s="1536">
        <f t="shared" si="3"/>
        <v>2.1406565244055644E-5</v>
      </c>
    </row>
    <row r="116" spans="2:5">
      <c r="B116" s="1529" t="s">
        <v>575</v>
      </c>
      <c r="C116" s="306">
        <v>75000</v>
      </c>
      <c r="D116" s="1536">
        <f t="shared" si="2"/>
        <v>6.0116477077456151E-8</v>
      </c>
      <c r="E116" s="1536">
        <f t="shared" si="3"/>
        <v>1.0894079792460203E-8</v>
      </c>
    </row>
    <row r="117" spans="2:5">
      <c r="B117" s="1529" t="s">
        <v>576</v>
      </c>
      <c r="C117" s="306">
        <v>448678557</v>
      </c>
      <c r="D117" s="1536">
        <f t="shared" si="2"/>
        <v>3.5963965582715466E-4</v>
      </c>
      <c r="E117" s="1536">
        <f t="shared" si="3"/>
        <v>6.5172533348318708E-5</v>
      </c>
    </row>
    <row r="118" spans="2:5">
      <c r="B118" s="1529" t="s">
        <v>577</v>
      </c>
      <c r="C118" s="306">
        <v>48240000</v>
      </c>
      <c r="D118" s="1536">
        <f t="shared" si="2"/>
        <v>3.8666918056219796E-5</v>
      </c>
      <c r="E118" s="1536">
        <f t="shared" si="3"/>
        <v>7.0070721225104022E-6</v>
      </c>
    </row>
    <row r="119" spans="2:5">
      <c r="B119" s="1529" t="s">
        <v>578</v>
      </c>
      <c r="C119" s="306">
        <v>7104491</v>
      </c>
      <c r="D119" s="1536">
        <f t="shared" si="2"/>
        <v>5.694626271313247E-6</v>
      </c>
      <c r="E119" s="1536">
        <f t="shared" si="3"/>
        <v>1.0319585578508716E-6</v>
      </c>
    </row>
    <row r="120" spans="2:5">
      <c r="B120" s="1529" t="s">
        <v>579</v>
      </c>
      <c r="C120" s="306">
        <v>48634923</v>
      </c>
      <c r="D120" s="1536">
        <f t="shared" si="2"/>
        <v>3.8983469782577927E-5</v>
      </c>
      <c r="E120" s="1536">
        <f t="shared" si="3"/>
        <v>7.0644364248287723E-6</v>
      </c>
    </row>
    <row r="121" spans="2:5">
      <c r="B121" s="1529" t="s">
        <v>580</v>
      </c>
      <c r="C121" s="306">
        <v>229639096</v>
      </c>
      <c r="D121" s="1536">
        <f t="shared" si="2"/>
        <v>1.8406791267695669E-4</v>
      </c>
      <c r="E121" s="1536">
        <f t="shared" si="3"/>
        <v>3.3356088470565716E-5</v>
      </c>
    </row>
    <row r="122" spans="2:5">
      <c r="B122" s="1529" t="s">
        <v>581</v>
      </c>
      <c r="C122" s="306">
        <v>6460000</v>
      </c>
      <c r="D122" s="1536">
        <f t="shared" si="2"/>
        <v>5.1780325589382228E-6</v>
      </c>
      <c r="E122" s="1536">
        <f t="shared" si="3"/>
        <v>9.3834340612390545E-7</v>
      </c>
    </row>
    <row r="123" spans="2:5">
      <c r="B123" s="1529" t="s">
        <v>582</v>
      </c>
      <c r="C123" s="306">
        <v>11101329</v>
      </c>
      <c r="D123" s="1536">
        <f t="shared" si="2"/>
        <v>8.8983038714373224E-6</v>
      </c>
      <c r="E123" s="1536">
        <f t="shared" si="3"/>
        <v>1.6125168523780325E-6</v>
      </c>
    </row>
    <row r="124" spans="2:5">
      <c r="B124" s="1529" t="s">
        <v>583</v>
      </c>
      <c r="C124" s="306">
        <v>30725600</v>
      </c>
      <c r="D124" s="1536">
        <f t="shared" si="2"/>
        <v>2.4628197707881156E-5</v>
      </c>
      <c r="E124" s="1536">
        <f t="shared" si="3"/>
        <v>4.4630285076162025E-6</v>
      </c>
    </row>
    <row r="125" spans="2:5">
      <c r="B125" s="1529" t="s">
        <v>584</v>
      </c>
      <c r="C125" s="306">
        <v>1279133812</v>
      </c>
      <c r="D125" s="1536">
        <f t="shared" si="2"/>
        <v>1.0252935798412946E-3</v>
      </c>
      <c r="E125" s="1536">
        <f t="shared" si="3"/>
        <v>1.8579981084215717E-4</v>
      </c>
    </row>
    <row r="126" spans="2:5">
      <c r="B126" s="1529" t="s">
        <v>585</v>
      </c>
      <c r="C126" s="306">
        <v>181456948</v>
      </c>
      <c r="D126" s="1536">
        <f t="shared" si="2"/>
        <v>1.4544736606649536E-4</v>
      </c>
      <c r="E126" s="1536">
        <f t="shared" si="3"/>
        <v>2.6357419605444024E-5</v>
      </c>
    </row>
    <row r="127" spans="2:5">
      <c r="B127" s="1529" t="s">
        <v>586</v>
      </c>
      <c r="C127" s="306">
        <v>583623666</v>
      </c>
      <c r="D127" s="1536">
        <f t="shared" si="2"/>
        <v>4.6780531651933229E-4</v>
      </c>
      <c r="E127" s="1536">
        <f t="shared" si="3"/>
        <v>8.4773903815628564E-5</v>
      </c>
    </row>
    <row r="128" spans="2:5">
      <c r="B128" s="1529" t="s">
        <v>587</v>
      </c>
      <c r="C128" s="306">
        <v>14975600</v>
      </c>
      <c r="D128" s="1536">
        <f t="shared" si="2"/>
        <v>1.2003737521615364E-5</v>
      </c>
      <c r="E128" s="1536">
        <f t="shared" si="3"/>
        <v>2.17527175119956E-6</v>
      </c>
    </row>
    <row r="129" spans="2:5">
      <c r="B129" s="1529" t="s">
        <v>588</v>
      </c>
      <c r="C129" s="306">
        <v>2495719</v>
      </c>
      <c r="D129" s="1536">
        <f t="shared" si="2"/>
        <v>2.0004511207369571E-6</v>
      </c>
      <c r="E129" s="1536">
        <f t="shared" si="3"/>
        <v>3.6251415900745313E-7</v>
      </c>
    </row>
    <row r="130" spans="2:5">
      <c r="B130" s="1529" t="s">
        <v>589</v>
      </c>
      <c r="C130" s="306">
        <v>24653042</v>
      </c>
      <c r="D130" s="1536">
        <f t="shared" si="2"/>
        <v>1.9760720457100849E-5</v>
      </c>
      <c r="E130" s="1536">
        <f t="shared" si="3"/>
        <v>3.5809627556649689E-6</v>
      </c>
    </row>
    <row r="131" spans="2:5">
      <c r="B131" s="1529" t="s">
        <v>590</v>
      </c>
      <c r="C131" s="306">
        <v>101885172</v>
      </c>
      <c r="D131" s="1536">
        <f t="shared" si="2"/>
        <v>8.1666368094275696E-5</v>
      </c>
      <c r="E131" s="1536">
        <f t="shared" si="3"/>
        <v>1.4799269245820428E-5</v>
      </c>
    </row>
    <row r="132" spans="2:5">
      <c r="B132" s="1529" t="s">
        <v>591</v>
      </c>
      <c r="C132" s="306">
        <v>109377370</v>
      </c>
      <c r="D132" s="1536">
        <f t="shared" si="2"/>
        <v>8.7671762085299198E-5</v>
      </c>
      <c r="E132" s="1536">
        <f t="shared" si="3"/>
        <v>1.5887543950259237E-5</v>
      </c>
    </row>
    <row r="133" spans="2:5">
      <c r="B133" s="1529" t="s">
        <v>592</v>
      </c>
      <c r="C133" s="306">
        <v>24928120</v>
      </c>
      <c r="D133" s="1536">
        <f t="shared" si="2"/>
        <v>1.9981210060854349E-5</v>
      </c>
      <c r="E133" s="1536">
        <f t="shared" si="3"/>
        <v>3.6209190447469738E-6</v>
      </c>
    </row>
    <row r="134" spans="2:5">
      <c r="B134" s="1529" t="s">
        <v>593</v>
      </c>
      <c r="C134" s="306">
        <v>145107159</v>
      </c>
      <c r="D134" s="1536">
        <f t="shared" si="2"/>
        <v>1.1631108263731045E-4</v>
      </c>
      <c r="E134" s="1536">
        <f t="shared" si="3"/>
        <v>2.1077452914709462E-5</v>
      </c>
    </row>
    <row r="135" spans="2:5">
      <c r="B135" s="1529" t="s">
        <v>594</v>
      </c>
      <c r="C135" s="306">
        <v>14120465</v>
      </c>
      <c r="D135" s="1536">
        <f t="shared" si="2"/>
        <v>1.1318301473273624E-5</v>
      </c>
      <c r="E135" s="1536">
        <f t="shared" si="3"/>
        <v>2.0510596322218873E-6</v>
      </c>
    </row>
    <row r="136" spans="2:5">
      <c r="B136" s="1529" t="s">
        <v>595</v>
      </c>
      <c r="C136" s="306">
        <v>121633603</v>
      </c>
      <c r="D136" s="1536">
        <f t="shared" si="2"/>
        <v>9.7495782754638681E-5</v>
      </c>
      <c r="E136" s="1536">
        <f t="shared" si="3"/>
        <v>1.7667815687019023E-5</v>
      </c>
    </row>
    <row r="137" spans="2:5">
      <c r="B137" s="1529" t="s">
        <v>596</v>
      </c>
      <c r="C137" s="306">
        <v>2135051578</v>
      </c>
      <c r="D137" s="1536">
        <f t="shared" si="2"/>
        <v>1.7113570566403143E-3</v>
      </c>
      <c r="E137" s="1536">
        <f t="shared" si="3"/>
        <v>3.1012563002333425E-4</v>
      </c>
    </row>
    <row r="138" spans="2:5">
      <c r="B138" s="1529" t="s">
        <v>597</v>
      </c>
      <c r="C138" s="306">
        <v>79057960</v>
      </c>
      <c r="D138" s="1536">
        <f t="shared" ref="D138:D201" si="4">C138/$C$488</f>
        <v>6.3369147201739265E-5</v>
      </c>
      <c r="E138" s="1536">
        <f t="shared" si="3"/>
        <v>1.1483516326255028E-5</v>
      </c>
    </row>
    <row r="139" spans="2:5">
      <c r="B139" s="1529" t="s">
        <v>598</v>
      </c>
      <c r="C139" s="306">
        <v>7355000</v>
      </c>
      <c r="D139" s="1536">
        <f t="shared" si="4"/>
        <v>5.8954225187291997E-6</v>
      </c>
      <c r="E139" s="1536">
        <f t="shared" ref="E139:E202" si="5">C139/$G$4</f>
        <v>1.0683460916472638E-6</v>
      </c>
    </row>
    <row r="140" spans="2:5">
      <c r="B140" s="1529" t="s">
        <v>599</v>
      </c>
      <c r="C140" s="306">
        <v>30745975</v>
      </c>
      <c r="D140" s="1536">
        <f t="shared" si="4"/>
        <v>2.4644529350820529E-5</v>
      </c>
      <c r="E140" s="1536">
        <f t="shared" si="5"/>
        <v>4.4659880659598208E-6</v>
      </c>
    </row>
    <row r="141" spans="2:5">
      <c r="B141" s="1529" t="s">
        <v>600</v>
      </c>
      <c r="C141" s="306">
        <v>1145767739</v>
      </c>
      <c r="D141" s="1536">
        <f t="shared" si="4"/>
        <v>9.1839360023576342E-4</v>
      </c>
      <c r="E141" s="1536">
        <f t="shared" si="5"/>
        <v>1.6642780229723621E-4</v>
      </c>
    </row>
    <row r="142" spans="2:5">
      <c r="B142" s="1529" t="s">
        <v>601</v>
      </c>
      <c r="C142" s="306">
        <v>527752029</v>
      </c>
      <c r="D142" s="1536">
        <f t="shared" si="4"/>
        <v>4.2302123671945961E-4</v>
      </c>
      <c r="E142" s="1536">
        <f t="shared" si="5"/>
        <v>7.6658302860783609E-5</v>
      </c>
    </row>
    <row r="143" spans="2:5">
      <c r="B143" s="1529" t="s">
        <v>602</v>
      </c>
      <c r="C143" s="306">
        <v>175912005</v>
      </c>
      <c r="D143" s="1536">
        <f t="shared" si="4"/>
        <v>1.4100280021642469E-4</v>
      </c>
      <c r="E143" s="1536">
        <f t="shared" si="5"/>
        <v>2.5551992252288777E-5</v>
      </c>
    </row>
    <row r="144" spans="2:5">
      <c r="B144" s="1529" t="s">
        <v>603</v>
      </c>
      <c r="C144" s="306">
        <v>1209118184</v>
      </c>
      <c r="D144" s="1536">
        <f t="shared" si="4"/>
        <v>9.6917234123161872E-4</v>
      </c>
      <c r="E144" s="1536">
        <f t="shared" si="5"/>
        <v>1.7562973300014103E-4</v>
      </c>
    </row>
    <row r="145" spans="2:5">
      <c r="B145" s="1529" t="s">
        <v>604</v>
      </c>
      <c r="C145" s="306">
        <v>1019893122</v>
      </c>
      <c r="D145" s="1536">
        <f t="shared" si="4"/>
        <v>8.1749841986890912E-4</v>
      </c>
      <c r="E145" s="1536">
        <f t="shared" si="5"/>
        <v>1.4814396067799131E-4</v>
      </c>
    </row>
    <row r="146" spans="2:5">
      <c r="B146" s="1529" t="s">
        <v>605</v>
      </c>
      <c r="C146" s="306">
        <v>4475163365</v>
      </c>
      <c r="D146" s="1536">
        <f t="shared" si="4"/>
        <v>3.5870807446652534E-3</v>
      </c>
      <c r="E146" s="1536">
        <f t="shared" si="5"/>
        <v>6.5003715710139603E-4</v>
      </c>
    </row>
    <row r="147" spans="2:5">
      <c r="B147" s="1529" t="s">
        <v>606</v>
      </c>
      <c r="C147" s="306">
        <v>9274129106</v>
      </c>
      <c r="D147" s="1536">
        <f t="shared" si="4"/>
        <v>7.4337062641895713E-3</v>
      </c>
      <c r="E147" s="1536">
        <f t="shared" si="5"/>
        <v>1.3471080331512214E-3</v>
      </c>
    </row>
    <row r="148" spans="2:5">
      <c r="B148" s="1529" t="s">
        <v>607</v>
      </c>
      <c r="C148" s="306">
        <v>489477</v>
      </c>
      <c r="D148" s="1536">
        <f t="shared" si="4"/>
        <v>3.9234177133922669E-7</v>
      </c>
      <c r="E148" s="1536">
        <f t="shared" si="5"/>
        <v>7.1098686594320568E-8</v>
      </c>
    </row>
    <row r="149" spans="2:5">
      <c r="B149" s="1529" t="s">
        <v>608</v>
      </c>
      <c r="C149" s="306">
        <v>1096628807</v>
      </c>
      <c r="D149" s="1536">
        <f t="shared" si="4"/>
        <v>8.7900614051324773E-4</v>
      </c>
      <c r="E149" s="1536">
        <f t="shared" si="5"/>
        <v>1.5929015634891252E-4</v>
      </c>
    </row>
    <row r="150" spans="2:5">
      <c r="B150" s="1529" t="s">
        <v>609</v>
      </c>
      <c r="C150" s="306">
        <v>22540916774</v>
      </c>
      <c r="D150" s="1536">
        <f t="shared" si="4"/>
        <v>1.8067740087320237E-2</v>
      </c>
      <c r="E150" s="1536">
        <f t="shared" si="5"/>
        <v>3.2741672790821416E-3</v>
      </c>
    </row>
    <row r="151" spans="2:5">
      <c r="B151" s="1529" t="s">
        <v>610</v>
      </c>
      <c r="C151" s="306">
        <v>996515974</v>
      </c>
      <c r="D151" s="1536">
        <f t="shared" si="4"/>
        <v>7.9876039611053177E-4</v>
      </c>
      <c r="E151" s="1536">
        <f t="shared" si="5"/>
        <v>1.4474832713622928E-4</v>
      </c>
    </row>
    <row r="152" spans="2:5">
      <c r="B152" s="1529" t="s">
        <v>611</v>
      </c>
      <c r="C152" s="306">
        <v>8363234938</v>
      </c>
      <c r="D152" s="1536">
        <f t="shared" si="4"/>
        <v>6.7035762859154312E-3</v>
      </c>
      <c r="E152" s="1536">
        <f t="shared" si="5"/>
        <v>1.2147966498355061E-3</v>
      </c>
    </row>
    <row r="153" spans="2:5">
      <c r="B153" s="1529" t="s">
        <v>612</v>
      </c>
      <c r="C153" s="306">
        <v>5640000</v>
      </c>
      <c r="D153" s="1536">
        <f t="shared" si="4"/>
        <v>4.5207590762247019E-6</v>
      </c>
      <c r="E153" s="1536">
        <f t="shared" si="5"/>
        <v>8.1923480039300725E-7</v>
      </c>
    </row>
    <row r="154" spans="2:5">
      <c r="B154" s="1529" t="s">
        <v>613</v>
      </c>
      <c r="C154" s="306">
        <v>34321895</v>
      </c>
      <c r="D154" s="1536">
        <f t="shared" si="4"/>
        <v>2.7510818853631422E-5</v>
      </c>
      <c r="E154" s="1536">
        <f t="shared" si="5"/>
        <v>4.9854061701125452E-6</v>
      </c>
    </row>
    <row r="155" spans="2:5">
      <c r="B155" s="1529" t="s">
        <v>614</v>
      </c>
      <c r="C155" s="306">
        <v>6160973</v>
      </c>
      <c r="D155" s="1536">
        <f t="shared" si="4"/>
        <v>4.93834656172435E-6</v>
      </c>
      <c r="E155" s="1536">
        <f t="shared" si="5"/>
        <v>8.9490841948257219E-7</v>
      </c>
    </row>
    <row r="156" spans="2:5">
      <c r="B156" s="1529" t="s">
        <v>615</v>
      </c>
      <c r="C156" s="306">
        <v>7378814</v>
      </c>
      <c r="D156" s="1536">
        <f t="shared" si="4"/>
        <v>5.9145107025308329E-6</v>
      </c>
      <c r="E156" s="1536">
        <f t="shared" si="5"/>
        <v>1.0718051798629659E-6</v>
      </c>
    </row>
    <row r="157" spans="2:5">
      <c r="B157" s="1529" t="s">
        <v>616</v>
      </c>
      <c r="C157" s="306">
        <v>72739961</v>
      </c>
      <c r="D157" s="1536">
        <f t="shared" si="4"/>
        <v>5.830493597428739E-5</v>
      </c>
      <c r="E157" s="1536">
        <f t="shared" si="5"/>
        <v>1.0565799189792577E-5</v>
      </c>
    </row>
    <row r="158" spans="2:5">
      <c r="B158" s="1529" t="s">
        <v>617</v>
      </c>
      <c r="C158" s="306">
        <v>105289417</v>
      </c>
      <c r="D158" s="1536">
        <f t="shared" si="4"/>
        <v>8.4395050981056285E-5</v>
      </c>
      <c r="E158" s="1536">
        <f t="shared" si="5"/>
        <v>1.5293750801328211E-5</v>
      </c>
    </row>
    <row r="159" spans="2:5">
      <c r="B159" s="1529" t="s">
        <v>618</v>
      </c>
      <c r="C159" s="306">
        <v>88001887</v>
      </c>
      <c r="D159" s="1536">
        <f t="shared" si="4"/>
        <v>7.0538178968111809E-5</v>
      </c>
      <c r="E159" s="1536">
        <f t="shared" si="5"/>
        <v>1.2782661051534217E-5</v>
      </c>
    </row>
    <row r="160" spans="2:5">
      <c r="B160" s="1529" t="s">
        <v>619</v>
      </c>
      <c r="C160" s="306">
        <v>395090949</v>
      </c>
      <c r="D160" s="1536">
        <f t="shared" si="4"/>
        <v>3.1668634638758528E-4</v>
      </c>
      <c r="E160" s="1536">
        <f t="shared" si="5"/>
        <v>5.7388697649130997E-5</v>
      </c>
    </row>
    <row r="161" spans="2:5">
      <c r="B161" s="1529" t="s">
        <v>620</v>
      </c>
      <c r="C161" s="306">
        <v>1997347739</v>
      </c>
      <c r="D161" s="1536">
        <f t="shared" si="4"/>
        <v>1.6009801275640315E-3</v>
      </c>
      <c r="E161" s="1536">
        <f t="shared" si="5"/>
        <v>2.9012354189274632E-4</v>
      </c>
    </row>
    <row r="162" spans="2:5">
      <c r="B162" s="1529" t="s">
        <v>621</v>
      </c>
      <c r="C162" s="306">
        <v>313469700</v>
      </c>
      <c r="D162" s="1536">
        <f t="shared" si="4"/>
        <v>2.5126258712702742E-4</v>
      </c>
      <c r="E162" s="1536">
        <f t="shared" si="5"/>
        <v>4.5532852324247493E-5</v>
      </c>
    </row>
    <row r="163" spans="2:5">
      <c r="B163" s="1529" t="s">
        <v>622</v>
      </c>
      <c r="C163" s="306">
        <v>1215642367</v>
      </c>
      <c r="D163" s="1536">
        <f t="shared" si="4"/>
        <v>9.7440181986853381E-4</v>
      </c>
      <c r="E163" s="1536">
        <f t="shared" si="5"/>
        <v>1.7657739926924253E-4</v>
      </c>
    </row>
    <row r="164" spans="2:5">
      <c r="B164" s="1529" t="s">
        <v>623</v>
      </c>
      <c r="C164" s="306">
        <v>669931480</v>
      </c>
      <c r="D164" s="1536">
        <f t="shared" si="4"/>
        <v>5.3698560614515026E-4</v>
      </c>
      <c r="E164" s="1536">
        <f t="shared" si="5"/>
        <v>9.7310493314679418E-5</v>
      </c>
    </row>
    <row r="165" spans="2:5">
      <c r="B165" s="1529" t="s">
        <v>624</v>
      </c>
      <c r="C165" s="306">
        <v>213888200</v>
      </c>
      <c r="D165" s="1536">
        <f t="shared" si="4"/>
        <v>1.7144273429917808E-4</v>
      </c>
      <c r="E165" s="1536">
        <f t="shared" si="5"/>
        <v>3.1068201566209153E-5</v>
      </c>
    </row>
    <row r="166" spans="2:5">
      <c r="B166" s="1529" t="s">
        <v>625</v>
      </c>
      <c r="C166" s="306">
        <v>55781954</v>
      </c>
      <c r="D166" s="1536">
        <f t="shared" si="4"/>
        <v>4.4712194119689508E-5</v>
      </c>
      <c r="E166" s="1536">
        <f t="shared" si="5"/>
        <v>8.1025741047379277E-6</v>
      </c>
    </row>
    <row r="167" spans="2:5">
      <c r="B167" s="1529" t="s">
        <v>626</v>
      </c>
      <c r="C167" s="306">
        <v>3547814481</v>
      </c>
      <c r="D167" s="1536">
        <f t="shared" si="4"/>
        <v>2.8437614389613796E-3</v>
      </c>
      <c r="E167" s="1536">
        <f t="shared" si="5"/>
        <v>5.1533565393146379E-4</v>
      </c>
    </row>
    <row r="168" spans="2:5">
      <c r="B168" s="1529" t="s">
        <v>627</v>
      </c>
      <c r="C168" s="306">
        <v>52647754</v>
      </c>
      <c r="D168" s="1536">
        <f t="shared" si="4"/>
        <v>4.2199966620274004E-5</v>
      </c>
      <c r="E168" s="1536">
        <f t="shared" si="5"/>
        <v>7.6473177729308766E-6</v>
      </c>
    </row>
    <row r="169" spans="2:5">
      <c r="B169" s="1529" t="s">
        <v>628</v>
      </c>
      <c r="C169" s="306">
        <v>12496611178</v>
      </c>
      <c r="D169" s="1536">
        <f t="shared" si="4"/>
        <v>1.0016696525708257E-2</v>
      </c>
      <c r="E169" s="1536">
        <f t="shared" si="5"/>
        <v>1.8151877241130946E-3</v>
      </c>
    </row>
    <row r="170" spans="2:5">
      <c r="B170" s="1529" t="s">
        <v>629</v>
      </c>
      <c r="C170" s="306">
        <v>30967224</v>
      </c>
      <c r="D170" s="1536">
        <f t="shared" si="4"/>
        <v>2.4821872156645998E-5</v>
      </c>
      <c r="E170" s="1536">
        <f t="shared" si="5"/>
        <v>4.4981254560931814E-6</v>
      </c>
    </row>
    <row r="171" spans="2:5">
      <c r="B171" s="1529" t="s">
        <v>630</v>
      </c>
      <c r="C171" s="306">
        <v>2973100</v>
      </c>
      <c r="D171" s="1536">
        <f t="shared" si="4"/>
        <v>2.3830973066531317E-6</v>
      </c>
      <c r="E171" s="1536">
        <f t="shared" si="5"/>
        <v>4.3185584841284574E-7</v>
      </c>
    </row>
    <row r="172" spans="2:5">
      <c r="B172" s="1529" t="s">
        <v>631</v>
      </c>
      <c r="C172" s="306">
        <v>5408600</v>
      </c>
      <c r="D172" s="1536">
        <f t="shared" si="4"/>
        <v>4.3352797056150571E-6</v>
      </c>
      <c r="E172" s="1536">
        <f t="shared" si="5"/>
        <v>7.8562293287333672E-7</v>
      </c>
    </row>
    <row r="173" spans="2:5">
      <c r="B173" s="1529" t="s">
        <v>632</v>
      </c>
      <c r="C173" s="306">
        <v>341763909</v>
      </c>
      <c r="D173" s="1536">
        <f t="shared" si="4"/>
        <v>2.7394189601733746E-4</v>
      </c>
      <c r="E173" s="1536">
        <f t="shared" si="5"/>
        <v>4.9642710597721436E-5</v>
      </c>
    </row>
    <row r="174" spans="2:5">
      <c r="B174" s="1529" t="s">
        <v>633</v>
      </c>
      <c r="C174" s="306">
        <v>49508458</v>
      </c>
      <c r="D174" s="1536">
        <f t="shared" si="4"/>
        <v>3.9683654406629335E-5</v>
      </c>
      <c r="E174" s="1536">
        <f t="shared" si="5"/>
        <v>7.1913212247155285E-6</v>
      </c>
    </row>
    <row r="175" spans="2:5">
      <c r="B175" s="1529" t="s">
        <v>634</v>
      </c>
      <c r="C175" s="306">
        <v>305607619</v>
      </c>
      <c r="D175" s="1536">
        <f t="shared" si="4"/>
        <v>2.4496071229745936E-4</v>
      </c>
      <c r="E175" s="1536">
        <f t="shared" si="5"/>
        <v>4.4390850487597022E-5</v>
      </c>
    </row>
    <row r="176" spans="2:5">
      <c r="B176" s="1529" t="s">
        <v>635</v>
      </c>
      <c r="C176" s="306">
        <v>41702503</v>
      </c>
      <c r="D176" s="1536">
        <f t="shared" si="4"/>
        <v>3.3426767542293952E-5</v>
      </c>
      <c r="E176" s="1536">
        <f t="shared" si="5"/>
        <v>6.0574719363641461E-6</v>
      </c>
    </row>
    <row r="177" spans="2:5">
      <c r="B177" s="1529" t="s">
        <v>636</v>
      </c>
      <c r="C177" s="306">
        <v>1361000</v>
      </c>
      <c r="D177" s="1536">
        <f t="shared" si="4"/>
        <v>1.0909136706989043E-6</v>
      </c>
      <c r="E177" s="1536">
        <f t="shared" si="5"/>
        <v>1.9769123463384449E-7</v>
      </c>
    </row>
    <row r="178" spans="2:5">
      <c r="B178" s="1529" t="s">
        <v>637</v>
      </c>
      <c r="C178" s="306">
        <v>725000</v>
      </c>
      <c r="D178" s="1536">
        <f t="shared" si="4"/>
        <v>5.8112594508207603E-7</v>
      </c>
      <c r="E178" s="1536">
        <f t="shared" si="5"/>
        <v>1.0530943799378197E-7</v>
      </c>
    </row>
    <row r="179" spans="2:5">
      <c r="B179" s="1529" t="s">
        <v>638</v>
      </c>
      <c r="C179" s="306">
        <v>11932311</v>
      </c>
      <c r="D179" s="1536">
        <f t="shared" si="4"/>
        <v>9.5643800095010379E-6</v>
      </c>
      <c r="E179" s="1536">
        <f t="shared" si="5"/>
        <v>1.7332206418993413E-6</v>
      </c>
    </row>
    <row r="180" spans="2:5">
      <c r="B180" s="1529" t="s">
        <v>639</v>
      </c>
      <c r="C180" s="306">
        <v>6062743</v>
      </c>
      <c r="D180" s="1536">
        <f t="shared" si="4"/>
        <v>4.8596100078134358E-6</v>
      </c>
      <c r="E180" s="1536">
        <f t="shared" si="5"/>
        <v>8.80640080042394E-7</v>
      </c>
    </row>
    <row r="181" spans="2:5">
      <c r="B181" s="1529" t="s">
        <v>640</v>
      </c>
      <c r="C181" s="306">
        <v>29818156</v>
      </c>
      <c r="D181" s="1536">
        <f t="shared" si="4"/>
        <v>2.3900833222213487E-5</v>
      </c>
      <c r="E181" s="1536">
        <f t="shared" si="5"/>
        <v>4.3312182763736795E-6</v>
      </c>
    </row>
    <row r="182" spans="2:5">
      <c r="B182" s="1529" t="s">
        <v>641</v>
      </c>
      <c r="C182" s="306">
        <v>17363473</v>
      </c>
      <c r="D182" s="1536">
        <f t="shared" si="4"/>
        <v>1.3917744354527049E-5</v>
      </c>
      <c r="E182" s="1536">
        <f t="shared" si="5"/>
        <v>2.5221208044830443E-6</v>
      </c>
    </row>
    <row r="183" spans="2:5">
      <c r="B183" s="1529" t="s">
        <v>642</v>
      </c>
      <c r="C183" s="306">
        <v>12884401</v>
      </c>
      <c r="D183" s="1536">
        <f t="shared" si="4"/>
        <v>1.0327530631643375E-5</v>
      </c>
      <c r="E183" s="1536">
        <f t="shared" si="5"/>
        <v>1.8715159009607203E-6</v>
      </c>
    </row>
    <row r="184" spans="2:5">
      <c r="B184" s="1529" t="s">
        <v>643</v>
      </c>
      <c r="C184" s="306">
        <v>105407158</v>
      </c>
      <c r="D184" s="1536">
        <f t="shared" si="4"/>
        <v>8.4489426636090643E-5</v>
      </c>
      <c r="E184" s="1536">
        <f t="shared" si="5"/>
        <v>1.5310853199312796E-5</v>
      </c>
    </row>
    <row r="185" spans="2:5">
      <c r="B185" s="1529" t="s">
        <v>644</v>
      </c>
      <c r="C185" s="306">
        <v>21262277</v>
      </c>
      <c r="D185" s="1536">
        <f t="shared" si="4"/>
        <v>1.7042842505133642E-5</v>
      </c>
      <c r="E185" s="1536">
        <f t="shared" si="5"/>
        <v>3.0884392294318846E-6</v>
      </c>
    </row>
    <row r="186" spans="2:5">
      <c r="B186" s="1529" t="s">
        <v>645</v>
      </c>
      <c r="C186" s="306">
        <v>244256630</v>
      </c>
      <c r="D186" s="1536">
        <f t="shared" si="4"/>
        <v>1.9578464131215584E-4</v>
      </c>
      <c r="E186" s="1536">
        <f t="shared" si="5"/>
        <v>3.5479349560765713E-5</v>
      </c>
    </row>
    <row r="187" spans="2:5">
      <c r="B187" s="1529" t="s">
        <v>646</v>
      </c>
      <c r="C187" s="306">
        <v>4230545</v>
      </c>
      <c r="D187" s="1536">
        <f t="shared" si="4"/>
        <v>3.391006153568623E-6</v>
      </c>
      <c r="E187" s="1536">
        <f t="shared" si="5"/>
        <v>6.1450526394124729E-7</v>
      </c>
    </row>
    <row r="188" spans="2:5">
      <c r="B188" s="1529" t="s">
        <v>647</v>
      </c>
      <c r="C188" s="306">
        <v>2000000</v>
      </c>
      <c r="D188" s="1536">
        <f t="shared" si="4"/>
        <v>1.6031060553988305E-6</v>
      </c>
      <c r="E188" s="1536">
        <f t="shared" si="5"/>
        <v>2.9050879446560543E-7</v>
      </c>
    </row>
    <row r="189" spans="2:5">
      <c r="B189" s="1529" t="s">
        <v>648</v>
      </c>
      <c r="C189" s="306">
        <v>79069</v>
      </c>
      <c r="D189" s="1536">
        <f t="shared" si="4"/>
        <v>6.3377996347165068E-8</v>
      </c>
      <c r="E189" s="1536">
        <f t="shared" si="5"/>
        <v>1.1485119934800478E-8</v>
      </c>
    </row>
    <row r="190" spans="2:5">
      <c r="B190" s="1529" t="s">
        <v>649</v>
      </c>
      <c r="C190" s="306">
        <v>55220298</v>
      </c>
      <c r="D190" s="1536">
        <f t="shared" si="4"/>
        <v>4.4261997052363966E-5</v>
      </c>
      <c r="E190" s="1536">
        <f t="shared" si="5"/>
        <v>8.0209911010057401E-6</v>
      </c>
    </row>
    <row r="191" spans="2:5">
      <c r="B191" s="1529" t="s">
        <v>650</v>
      </c>
      <c r="C191" s="306">
        <v>370000</v>
      </c>
      <c r="D191" s="1536">
        <f t="shared" si="4"/>
        <v>2.9657462024878368E-7</v>
      </c>
      <c r="E191" s="1536">
        <f t="shared" si="5"/>
        <v>5.3744126976137003E-8</v>
      </c>
    </row>
    <row r="192" spans="2:5">
      <c r="B192" s="1529" t="s">
        <v>651</v>
      </c>
      <c r="C192" s="306">
        <v>532300</v>
      </c>
      <c r="D192" s="1536">
        <f t="shared" si="4"/>
        <v>4.2666667664439875E-7</v>
      </c>
      <c r="E192" s="1536">
        <f t="shared" si="5"/>
        <v>7.7318915647020875E-8</v>
      </c>
    </row>
    <row r="193" spans="2:5">
      <c r="B193" s="1529" t="s">
        <v>652</v>
      </c>
      <c r="C193" s="306">
        <v>3260459</v>
      </c>
      <c r="D193" s="1536">
        <f t="shared" si="4"/>
        <v>2.6134307831398077E-6</v>
      </c>
      <c r="E193" s="1536">
        <f t="shared" si="5"/>
        <v>4.7359600674726668E-7</v>
      </c>
    </row>
    <row r="194" spans="2:5">
      <c r="B194" s="1529" t="s">
        <v>653</v>
      </c>
      <c r="C194" s="306">
        <v>3605550</v>
      </c>
      <c r="D194" s="1536">
        <f t="shared" si="4"/>
        <v>2.8900395190216266E-6</v>
      </c>
      <c r="E194" s="1536">
        <f t="shared" si="5"/>
        <v>5.2372199194273179E-7</v>
      </c>
    </row>
    <row r="195" spans="2:5">
      <c r="B195" s="1529" t="s">
        <v>654</v>
      </c>
      <c r="C195" s="306">
        <v>3546295846</v>
      </c>
      <c r="D195" s="1536">
        <f t="shared" si="4"/>
        <v>2.8425441724791592E-3</v>
      </c>
      <c r="E195" s="1536">
        <f t="shared" si="5"/>
        <v>5.1511506551992208E-4</v>
      </c>
    </row>
    <row r="196" spans="2:5">
      <c r="B196" s="1529" t="s">
        <v>655</v>
      </c>
      <c r="C196" s="306">
        <v>2784490421</v>
      </c>
      <c r="D196" s="1536">
        <f t="shared" si="4"/>
        <v>2.2319167275525694E-3</v>
      </c>
      <c r="E196" s="1536">
        <f t="shared" si="5"/>
        <v>4.0445947770286801E-4</v>
      </c>
    </row>
    <row r="197" spans="2:5">
      <c r="B197" s="1529" t="s">
        <v>656</v>
      </c>
      <c r="C197" s="306">
        <v>25383922</v>
      </c>
      <c r="D197" s="1536">
        <f t="shared" si="4"/>
        <v>2.0346559533985796E-5</v>
      </c>
      <c r="E197" s="1536">
        <f t="shared" si="5"/>
        <v>3.6871262895144795E-6</v>
      </c>
    </row>
    <row r="198" spans="2:5">
      <c r="B198" s="1529" t="s">
        <v>657</v>
      </c>
      <c r="C198" s="306">
        <v>163015288</v>
      </c>
      <c r="D198" s="1536">
        <f t="shared" si="4"/>
        <v>1.3066539765769217E-4</v>
      </c>
      <c r="E198" s="1536">
        <f t="shared" si="5"/>
        <v>2.3678687398171735E-5</v>
      </c>
    </row>
    <row r="199" spans="2:5">
      <c r="B199" s="1529" t="s">
        <v>658</v>
      </c>
      <c r="C199" s="306">
        <v>46131077</v>
      </c>
      <c r="D199" s="1536">
        <f t="shared" si="4"/>
        <v>3.6976504440384862E-5</v>
      </c>
      <c r="E199" s="1536">
        <f t="shared" si="5"/>
        <v>6.7007417833350089E-6</v>
      </c>
    </row>
    <row r="200" spans="2:5">
      <c r="B200" s="1529" t="s">
        <v>659</v>
      </c>
      <c r="C200" s="306">
        <v>110087655</v>
      </c>
      <c r="D200" s="1536">
        <f t="shared" si="4"/>
        <v>8.8241093177578674E-5</v>
      </c>
      <c r="E200" s="1536">
        <f t="shared" si="5"/>
        <v>1.5990715969797739E-5</v>
      </c>
    </row>
    <row r="201" spans="2:5">
      <c r="B201" s="1529" t="s">
        <v>660</v>
      </c>
      <c r="C201" s="306">
        <v>3005160</v>
      </c>
      <c r="D201" s="1536">
        <f t="shared" si="4"/>
        <v>2.408795096721175E-6</v>
      </c>
      <c r="E201" s="1536">
        <f t="shared" si="5"/>
        <v>4.3651270438812939E-7</v>
      </c>
    </row>
    <row r="202" spans="2:5">
      <c r="B202" s="1529" t="s">
        <v>661</v>
      </c>
      <c r="C202" s="306">
        <v>7944183</v>
      </c>
      <c r="D202" s="1536">
        <f t="shared" ref="D202:D265" si="6">C202/$C$488</f>
        <v>6.3676839362482241E-6</v>
      </c>
      <c r="E202" s="1536">
        <f t="shared" si="5"/>
        <v>1.1539275131720784E-6</v>
      </c>
    </row>
    <row r="203" spans="2:5">
      <c r="B203" s="1529" t="s">
        <v>662</v>
      </c>
      <c r="C203" s="306">
        <v>6262271</v>
      </c>
      <c r="D203" s="1536">
        <f t="shared" si="6"/>
        <v>5.0195422803242451E-6</v>
      </c>
      <c r="E203" s="1536">
        <f t="shared" ref="E203:E266" si="7">C203/$G$4</f>
        <v>9.0962239941346059E-7</v>
      </c>
    </row>
    <row r="204" spans="2:5">
      <c r="B204" s="1529" t="s">
        <v>663</v>
      </c>
      <c r="C204" s="306">
        <v>2834120</v>
      </c>
      <c r="D204" s="1536">
        <f t="shared" si="6"/>
        <v>2.2716974668634668E-6</v>
      </c>
      <c r="E204" s="1536">
        <f t="shared" si="7"/>
        <v>4.116683922854308E-7</v>
      </c>
    </row>
    <row r="205" spans="2:5">
      <c r="B205" s="1529" t="s">
        <v>664</v>
      </c>
      <c r="C205" s="306">
        <v>307731125</v>
      </c>
      <c r="D205" s="1536">
        <f t="shared" si="6"/>
        <v>2.4666281496109723E-4</v>
      </c>
      <c r="E205" s="1536">
        <f t="shared" si="7"/>
        <v>4.4699299071647262E-5</v>
      </c>
    </row>
    <row r="206" spans="2:5">
      <c r="B206" s="1529" t="s">
        <v>665</v>
      </c>
      <c r="C206" s="306">
        <v>6002725</v>
      </c>
      <c r="D206" s="1536">
        <f t="shared" si="6"/>
        <v>4.8115023981969725E-6</v>
      </c>
      <c r="E206" s="1536">
        <f t="shared" si="7"/>
        <v>8.7192220162927563E-7</v>
      </c>
    </row>
    <row r="207" spans="2:5">
      <c r="B207" s="1529" t="s">
        <v>666</v>
      </c>
      <c r="C207" s="306">
        <v>182045951</v>
      </c>
      <c r="D207" s="1536">
        <f t="shared" si="6"/>
        <v>1.4591948320446941E-4</v>
      </c>
      <c r="E207" s="1536">
        <f t="shared" si="7"/>
        <v>2.6442974881177336E-5</v>
      </c>
    </row>
    <row r="208" spans="2:5">
      <c r="B208" s="1529" t="s">
        <v>667</v>
      </c>
      <c r="C208" s="306">
        <v>227056747</v>
      </c>
      <c r="D208" s="1536">
        <f t="shared" si="6"/>
        <v>1.8199802301743014E-4</v>
      </c>
      <c r="E208" s="1536">
        <f t="shared" si="7"/>
        <v>3.2980990923125983E-5</v>
      </c>
    </row>
    <row r="209" spans="2:5">
      <c r="B209" s="1529" t="s">
        <v>668</v>
      </c>
      <c r="C209" s="306">
        <v>5932700</v>
      </c>
      <c r="D209" s="1536">
        <f t="shared" si="6"/>
        <v>4.7553736474323214E-6</v>
      </c>
      <c r="E209" s="1536">
        <f t="shared" si="7"/>
        <v>8.6175076246304862E-7</v>
      </c>
    </row>
    <row r="210" spans="2:5">
      <c r="B210" s="1529" t="s">
        <v>669</v>
      </c>
      <c r="C210" s="306">
        <v>94181698</v>
      </c>
      <c r="D210" s="1536">
        <f t="shared" si="6"/>
        <v>7.5491625185771966E-5</v>
      </c>
      <c r="E210" s="1536">
        <f t="shared" si="7"/>
        <v>1.3680305773351861E-5</v>
      </c>
    </row>
    <row r="211" spans="2:5">
      <c r="B211" s="1529" t="s">
        <v>670</v>
      </c>
      <c r="C211" s="306">
        <v>324646657</v>
      </c>
      <c r="D211" s="1536">
        <f t="shared" si="6"/>
        <v>2.6022151085084355E-4</v>
      </c>
      <c r="E211" s="1536">
        <f t="shared" si="7"/>
        <v>4.7156354476179448E-5</v>
      </c>
    </row>
    <row r="212" spans="2:5">
      <c r="B212" s="1529" t="s">
        <v>671</v>
      </c>
      <c r="C212" s="306">
        <v>28241463</v>
      </c>
      <c r="D212" s="1536">
        <f t="shared" si="6"/>
        <v>2.2637030174311011E-5</v>
      </c>
      <c r="E212" s="1536">
        <f t="shared" si="7"/>
        <v>4.1021966850374999E-6</v>
      </c>
    </row>
    <row r="213" spans="2:5">
      <c r="B213" s="1529" t="s">
        <v>672</v>
      </c>
      <c r="C213" s="306">
        <v>1070592146</v>
      </c>
      <c r="D213" s="1536">
        <f t="shared" si="6"/>
        <v>8.5813637605751446E-4</v>
      </c>
      <c r="E213" s="1536">
        <f t="shared" si="7"/>
        <v>1.5550821684940269E-4</v>
      </c>
    </row>
    <row r="214" spans="2:5">
      <c r="B214" s="1529" t="s">
        <v>673</v>
      </c>
      <c r="C214" s="306">
        <v>204215949</v>
      </c>
      <c r="D214" s="1536">
        <f t="shared" si="6"/>
        <v>1.6368991222545938E-4</v>
      </c>
      <c r="E214" s="1536">
        <f t="shared" si="7"/>
        <v>2.9663264577319777E-5</v>
      </c>
    </row>
    <row r="215" spans="2:5">
      <c r="B215" s="1529" t="s">
        <v>674</v>
      </c>
      <c r="C215" s="306">
        <v>2077998257</v>
      </c>
      <c r="D215" s="1536">
        <f t="shared" si="6"/>
        <v>1.6656257944524576E-3</v>
      </c>
      <c r="E215" s="1536">
        <f t="shared" si="7"/>
        <v>3.0183838427134962E-4</v>
      </c>
    </row>
    <row r="216" spans="2:5">
      <c r="B216" s="1529" t="s">
        <v>675</v>
      </c>
      <c r="C216" s="306">
        <v>228092380</v>
      </c>
      <c r="D216" s="1536">
        <f t="shared" si="6"/>
        <v>1.8282813778416557E-4</v>
      </c>
      <c r="E216" s="1536">
        <f t="shared" si="7"/>
        <v>3.3131421170295381E-5</v>
      </c>
    </row>
    <row r="217" spans="2:5">
      <c r="B217" s="1529" t="s">
        <v>676</v>
      </c>
      <c r="C217" s="306">
        <v>205878814</v>
      </c>
      <c r="D217" s="1536">
        <f t="shared" si="6"/>
        <v>1.6502278670086476E-4</v>
      </c>
      <c r="E217" s="1536">
        <f t="shared" si="7"/>
        <v>2.9904803030574302E-5</v>
      </c>
    </row>
    <row r="218" spans="2:5">
      <c r="B218" s="1529" t="s">
        <v>677</v>
      </c>
      <c r="C218" s="306">
        <v>919833502</v>
      </c>
      <c r="D218" s="1536">
        <f t="shared" si="6"/>
        <v>7.3729532850745616E-4</v>
      </c>
      <c r="E218" s="1536">
        <f t="shared" si="7"/>
        <v>1.3360986088754802E-4</v>
      </c>
    </row>
    <row r="219" spans="2:5">
      <c r="B219" s="1529" t="s">
        <v>678</v>
      </c>
      <c r="C219" s="306">
        <v>5872281</v>
      </c>
      <c r="D219" s="1536">
        <f t="shared" si="6"/>
        <v>4.7069446150517498E-6</v>
      </c>
      <c r="E219" s="1536">
        <f t="shared" si="7"/>
        <v>8.5297463703663993E-7</v>
      </c>
    </row>
    <row r="220" spans="2:5">
      <c r="B220" s="1529" t="s">
        <v>679</v>
      </c>
      <c r="C220" s="306">
        <v>483492317</v>
      </c>
      <c r="D220" s="1536">
        <f t="shared" si="6"/>
        <v>3.8754473056075547E-4</v>
      </c>
      <c r="E220" s="1536">
        <f t="shared" si="7"/>
        <v>7.0229385072526174E-5</v>
      </c>
    </row>
    <row r="221" spans="2:5">
      <c r="B221" s="1529" t="s">
        <v>680</v>
      </c>
      <c r="C221" s="306">
        <v>49782112</v>
      </c>
      <c r="D221" s="1536">
        <f t="shared" si="6"/>
        <v>3.9903002598871395E-5</v>
      </c>
      <c r="E221" s="1536">
        <f t="shared" si="7"/>
        <v>7.2310706715358747E-6</v>
      </c>
    </row>
    <row r="222" spans="2:5">
      <c r="B222" s="1529" t="s">
        <v>681</v>
      </c>
      <c r="C222" s="306">
        <v>14864160949</v>
      </c>
      <c r="D222" s="1536">
        <f t="shared" si="6"/>
        <v>1.1914413212882363E-2</v>
      </c>
      <c r="E222" s="1536">
        <f t="shared" si="7"/>
        <v>2.1590847390183594E-3</v>
      </c>
    </row>
    <row r="223" spans="2:5">
      <c r="B223" s="1529" t="s">
        <v>682</v>
      </c>
      <c r="C223" s="306">
        <v>267253084</v>
      </c>
      <c r="D223" s="1536">
        <f t="shared" si="6"/>
        <v>2.1421751864220617E-4</v>
      </c>
      <c r="E223" s="1536">
        <f t="shared" si="7"/>
        <v>3.8819685625027586E-5</v>
      </c>
    </row>
    <row r="224" spans="2:5">
      <c r="B224" s="1529" t="s">
        <v>683</v>
      </c>
      <c r="C224" s="306">
        <v>252397949</v>
      </c>
      <c r="D224" s="1536">
        <f t="shared" si="6"/>
        <v>2.023103402060726E-4</v>
      </c>
      <c r="E224" s="1536">
        <f t="shared" si="7"/>
        <v>3.6661911944790679E-5</v>
      </c>
    </row>
    <row r="225" spans="2:5">
      <c r="B225" s="1527" t="s">
        <v>684</v>
      </c>
      <c r="C225" s="1530">
        <v>266959725</v>
      </c>
      <c r="D225" s="1537">
        <f t="shared" si="6"/>
        <v>2.1398237584755329E-4</v>
      </c>
      <c r="E225" s="1537">
        <f t="shared" si="7"/>
        <v>3.8777073940309772E-5</v>
      </c>
    </row>
    <row r="226" spans="2:5">
      <c r="B226" s="1529" t="s">
        <v>685</v>
      </c>
      <c r="C226" s="306">
        <v>246470043</v>
      </c>
      <c r="D226" s="1536">
        <f t="shared" si="6"/>
        <v>1.9755880920385507E-4</v>
      </c>
      <c r="E226" s="1536">
        <f t="shared" si="7"/>
        <v>3.5800857531907967E-5</v>
      </c>
    </row>
    <row r="227" spans="2:5">
      <c r="B227" s="1529" t="s">
        <v>686</v>
      </c>
      <c r="C227" s="306">
        <v>893682</v>
      </c>
      <c r="D227" s="1536">
        <f t="shared" si="6"/>
        <v>7.1633351290046881E-7</v>
      </c>
      <c r="E227" s="1536">
        <f t="shared" si="7"/>
        <v>1.2981124022780559E-7</v>
      </c>
    </row>
    <row r="228" spans="2:5">
      <c r="B228" s="1529" t="s">
        <v>687</v>
      </c>
      <c r="C228" s="306">
        <v>19596000</v>
      </c>
      <c r="D228" s="1536">
        <f t="shared" si="6"/>
        <v>1.5707233130797741E-5</v>
      </c>
      <c r="E228" s="1536">
        <f t="shared" si="7"/>
        <v>2.8464051681740018E-6</v>
      </c>
    </row>
    <row r="229" spans="2:5">
      <c r="B229" s="1527" t="s">
        <v>688</v>
      </c>
      <c r="C229" s="1530">
        <v>3380145672</v>
      </c>
      <c r="D229" s="1537">
        <f t="shared" si="6"/>
        <v>2.7093659974566746E-3</v>
      </c>
      <c r="E229" s="1537">
        <f t="shared" si="7"/>
        <v>4.909810221454268E-4</v>
      </c>
    </row>
    <row r="230" spans="2:5">
      <c r="B230" s="1529" t="s">
        <v>689</v>
      </c>
      <c r="C230" s="306">
        <v>3380145672</v>
      </c>
      <c r="D230" s="1536">
        <f t="shared" si="6"/>
        <v>2.7093659974566746E-3</v>
      </c>
      <c r="E230" s="1536">
        <f t="shared" si="7"/>
        <v>4.909810221454268E-4</v>
      </c>
    </row>
    <row r="231" spans="2:5">
      <c r="B231" s="1527" t="s">
        <v>690</v>
      </c>
      <c r="C231" s="1530">
        <v>416351346</v>
      </c>
      <c r="D231" s="1537">
        <f t="shared" si="6"/>
        <v>3.3372768197302685E-4</v>
      </c>
      <c r="E231" s="1537">
        <f t="shared" si="7"/>
        <v>6.0476863800296084E-5</v>
      </c>
    </row>
    <row r="232" spans="2:5">
      <c r="B232" s="1529" t="s">
        <v>691</v>
      </c>
      <c r="C232" s="306">
        <v>416351346</v>
      </c>
      <c r="D232" s="1536">
        <f t="shared" si="6"/>
        <v>3.3372768197302685E-4</v>
      </c>
      <c r="E232" s="1536">
        <f t="shared" si="7"/>
        <v>6.0476863800296084E-5</v>
      </c>
    </row>
    <row r="233" spans="2:5">
      <c r="B233" s="1539" t="s">
        <v>692</v>
      </c>
      <c r="C233" s="1541">
        <v>66472191181</v>
      </c>
      <c r="D233" s="1536">
        <f t="shared" si="6"/>
        <v>5.3280986098944924E-2</v>
      </c>
      <c r="E233" s="1536">
        <f t="shared" si="7"/>
        <v>9.6553780627397778E-3</v>
      </c>
    </row>
    <row r="234" spans="2:5">
      <c r="B234" s="1527" t="s">
        <v>693</v>
      </c>
      <c r="C234" s="1530">
        <v>66472191181</v>
      </c>
      <c r="D234" s="1537">
        <f t="shared" si="6"/>
        <v>5.3280986098944924E-2</v>
      </c>
      <c r="E234" s="1537">
        <f t="shared" si="7"/>
        <v>9.6553780627397778E-3</v>
      </c>
    </row>
    <row r="235" spans="2:5">
      <c r="B235" s="1529" t="s">
        <v>694</v>
      </c>
      <c r="C235" s="306">
        <v>36232190904</v>
      </c>
      <c r="D235" s="1536">
        <f t="shared" si="6"/>
        <v>2.9042022319284416E-2</v>
      </c>
      <c r="E235" s="1536">
        <f t="shared" si="7"/>
        <v>5.2628850501843568E-3</v>
      </c>
    </row>
    <row r="236" spans="2:5">
      <c r="B236" s="1529" t="s">
        <v>695</v>
      </c>
      <c r="C236" s="306">
        <v>16960356090</v>
      </c>
      <c r="D236" s="1536">
        <f t="shared" si="6"/>
        <v>1.3594624774799717E-2</v>
      </c>
      <c r="E236" s="1536">
        <f t="shared" si="7"/>
        <v>2.4635663007066444E-3</v>
      </c>
    </row>
    <row r="237" spans="2:5">
      <c r="B237" s="1529" t="s">
        <v>696</v>
      </c>
      <c r="C237" s="306">
        <v>5000000</v>
      </c>
      <c r="D237" s="1536">
        <f t="shared" si="6"/>
        <v>4.0077651384970766E-6</v>
      </c>
      <c r="E237" s="1536">
        <f t="shared" si="7"/>
        <v>7.2627198616401349E-7</v>
      </c>
    </row>
    <row r="238" spans="2:5">
      <c r="B238" s="1529" t="s">
        <v>697</v>
      </c>
      <c r="C238" s="306">
        <v>1492038712</v>
      </c>
      <c r="D238" s="1536">
        <f t="shared" si="6"/>
        <v>1.1959481470483358E-3</v>
      </c>
      <c r="E238" s="1536">
        <f t="shared" si="7"/>
        <v>2.1672518375956732E-4</v>
      </c>
    </row>
    <row r="239" spans="2:5">
      <c r="B239" s="1529" t="s">
        <v>698</v>
      </c>
      <c r="C239" s="306">
        <v>8233553475</v>
      </c>
      <c r="D239" s="1536">
        <f t="shared" si="6"/>
        <v>6.5996297166112921E-3</v>
      </c>
      <c r="E239" s="1536">
        <f t="shared" si="7"/>
        <v>1.195959847095173E-3</v>
      </c>
    </row>
    <row r="240" spans="2:5">
      <c r="B240" s="1529" t="s">
        <v>699</v>
      </c>
      <c r="C240" s="306">
        <v>3549052000</v>
      </c>
      <c r="D240" s="1536">
        <f t="shared" si="6"/>
        <v>2.8447533760626652E-3</v>
      </c>
      <c r="E240" s="1536">
        <f t="shared" si="7"/>
        <v>5.1551540900787295E-4</v>
      </c>
    </row>
    <row r="241" spans="2:5">
      <c r="B241" s="1539" t="s">
        <v>700</v>
      </c>
      <c r="C241" s="1541">
        <v>225621046933</v>
      </c>
      <c r="D241" s="1536">
        <f t="shared" si="6"/>
        <v>0.18084723328185803</v>
      </c>
      <c r="E241" s="1536">
        <f t="shared" si="7"/>
        <v>3.2772449175286801E-2</v>
      </c>
    </row>
    <row r="242" spans="2:5">
      <c r="B242" s="1527" t="s">
        <v>701</v>
      </c>
      <c r="C242" s="1530">
        <v>225621046933</v>
      </c>
      <c r="D242" s="1537">
        <f t="shared" si="6"/>
        <v>0.18084723328185803</v>
      </c>
      <c r="E242" s="1537">
        <f t="shared" si="7"/>
        <v>3.2772449175286801E-2</v>
      </c>
    </row>
    <row r="243" spans="2:5">
      <c r="B243" s="1539" t="s">
        <v>702</v>
      </c>
      <c r="C243" s="1541">
        <v>20010100000</v>
      </c>
      <c r="D243" s="1536">
        <f t="shared" si="6"/>
        <v>1.6039156239568069E-2</v>
      </c>
      <c r="E243" s="1536">
        <f t="shared" si="7"/>
        <v>2.9065550140681055E-3</v>
      </c>
    </row>
    <row r="244" spans="2:5">
      <c r="B244" s="1527" t="s">
        <v>703</v>
      </c>
      <c r="C244" s="1530">
        <v>20010100000</v>
      </c>
      <c r="D244" s="1537">
        <f t="shared" si="6"/>
        <v>1.6039156239568069E-2</v>
      </c>
      <c r="E244" s="1537">
        <f t="shared" si="7"/>
        <v>2.9065550140681055E-3</v>
      </c>
    </row>
    <row r="245" spans="2:5">
      <c r="B245" s="1529" t="s">
        <v>704</v>
      </c>
      <c r="C245" s="306">
        <v>20010100000</v>
      </c>
      <c r="D245" s="1536">
        <f t="shared" si="6"/>
        <v>1.6039156239568069E-2</v>
      </c>
      <c r="E245" s="1536">
        <f t="shared" si="7"/>
        <v>2.9065550140681055E-3</v>
      </c>
    </row>
    <row r="246" spans="2:5" ht="15.75">
      <c r="B246" s="1540" t="s">
        <v>705</v>
      </c>
      <c r="C246" s="1541">
        <v>334946253013</v>
      </c>
      <c r="D246" s="1536">
        <f t="shared" si="6"/>
        <v>0.26847718321914454</v>
      </c>
      <c r="E246" s="1536">
        <f t="shared" si="7"/>
        <v>4.8652416086789142E-2</v>
      </c>
    </row>
    <row r="247" spans="2:5">
      <c r="B247" s="1527" t="s">
        <v>706</v>
      </c>
      <c r="C247" s="1530">
        <v>62887074976</v>
      </c>
      <c r="D247" s="1537">
        <f t="shared" si="6"/>
        <v>5.0407325350172935E-2</v>
      </c>
      <c r="E247" s="1537">
        <f t="shared" si="7"/>
        <v>9.1346241693729506E-3</v>
      </c>
    </row>
    <row r="248" spans="2:5">
      <c r="B248" s="1527" t="s">
        <v>707</v>
      </c>
      <c r="C248" s="1530">
        <v>255894747585</v>
      </c>
      <c r="D248" s="1537">
        <f t="shared" si="6"/>
        <v>0.20511320969913438</v>
      </c>
      <c r="E248" s="1537">
        <f t="shared" si="7"/>
        <v>3.7169837315499367E-2</v>
      </c>
    </row>
    <row r="249" spans="2:5">
      <c r="B249" s="1527" t="s">
        <v>708</v>
      </c>
      <c r="C249" s="1530">
        <v>751528653</v>
      </c>
      <c r="D249" s="1537">
        <f t="shared" si="6"/>
        <v>6.0239006721501324E-4</v>
      </c>
      <c r="E249" s="1537">
        <f t="shared" si="7"/>
        <v>1.0916284149469514E-4</v>
      </c>
    </row>
    <row r="250" spans="2:5">
      <c r="B250" s="1527" t="s">
        <v>709</v>
      </c>
      <c r="C250" s="1530">
        <v>15412901799</v>
      </c>
      <c r="D250" s="1537">
        <f t="shared" si="6"/>
        <v>1.2354258102622214E-2</v>
      </c>
      <c r="E250" s="1537">
        <f t="shared" si="7"/>
        <v>2.2387917604221254E-3</v>
      </c>
    </row>
    <row r="251" spans="2:5">
      <c r="B251" s="1539" t="s">
        <v>710</v>
      </c>
      <c r="C251" s="1541">
        <v>980210424</v>
      </c>
      <c r="D251" s="1536">
        <f t="shared" si="6"/>
        <v>7.8569063313972762E-4</v>
      </c>
      <c r="E251" s="1536">
        <f t="shared" si="7"/>
        <v>1.4237987429942996E-4</v>
      </c>
    </row>
    <row r="252" spans="2:5">
      <c r="B252" s="1527" t="s">
        <v>711</v>
      </c>
      <c r="C252" s="1530">
        <v>980210424</v>
      </c>
      <c r="D252" s="1537">
        <f t="shared" si="6"/>
        <v>7.8569063313972762E-4</v>
      </c>
      <c r="E252" s="1537">
        <f t="shared" si="7"/>
        <v>1.4237987429942996E-4</v>
      </c>
    </row>
    <row r="253" spans="2:5">
      <c r="B253" s="1529" t="s">
        <v>712</v>
      </c>
      <c r="C253" s="306">
        <v>85581904</v>
      </c>
      <c r="D253" s="1536">
        <f t="shared" si="6"/>
        <v>6.8598434267480696E-5</v>
      </c>
      <c r="E253" s="1536">
        <f t="shared" si="7"/>
        <v>1.2431147879555586E-5</v>
      </c>
    </row>
    <row r="254" spans="2:5">
      <c r="B254" s="1529" t="s">
        <v>713</v>
      </c>
      <c r="C254" s="306">
        <v>894628520</v>
      </c>
      <c r="D254" s="1536">
        <f t="shared" si="6"/>
        <v>7.1709219887224692E-4</v>
      </c>
      <c r="E254" s="1536">
        <f t="shared" si="7"/>
        <v>1.2994872641987438E-4</v>
      </c>
    </row>
    <row r="255" spans="2:5">
      <c r="B255" s="323" t="s">
        <v>714</v>
      </c>
      <c r="C255" s="324">
        <v>155175024502</v>
      </c>
      <c r="D255" s="325">
        <f t="shared" si="6"/>
        <v>0.12438101071290905</v>
      </c>
      <c r="E255" s="326">
        <f t="shared" si="7"/>
        <v>2.2539854649623402E-2</v>
      </c>
    </row>
    <row r="256" spans="2:5">
      <c r="B256" s="1539" t="s">
        <v>715</v>
      </c>
      <c r="C256" s="1541">
        <v>37994371816</v>
      </c>
      <c r="D256" s="1536">
        <f t="shared" si="6"/>
        <v>3.0454503764652131E-2</v>
      </c>
      <c r="E256" s="1536">
        <f t="shared" si="7"/>
        <v>5.5188495763720674E-3</v>
      </c>
    </row>
    <row r="257" spans="2:5">
      <c r="B257" s="1527" t="s">
        <v>716</v>
      </c>
      <c r="C257" s="1530">
        <v>30303993072</v>
      </c>
      <c r="D257" s="1537">
        <f t="shared" si="6"/>
        <v>2.4290257398243705E-2</v>
      </c>
      <c r="E257" s="1537">
        <f t="shared" si="7"/>
        <v>4.4017882474203891E-3</v>
      </c>
    </row>
    <row r="258" spans="2:5">
      <c r="B258" s="1529" t="s">
        <v>717</v>
      </c>
      <c r="C258" s="306">
        <v>412102807</v>
      </c>
      <c r="D258" s="1536">
        <f t="shared" si="6"/>
        <v>3.3032225267427779E-4</v>
      </c>
      <c r="E258" s="1536">
        <f t="shared" si="7"/>
        <v>5.9859744828731024E-5</v>
      </c>
    </row>
    <row r="259" spans="2:5">
      <c r="B259" s="1529" t="s">
        <v>718</v>
      </c>
      <c r="C259" s="306">
        <v>160600000</v>
      </c>
      <c r="D259" s="1536">
        <f t="shared" si="6"/>
        <v>1.2872941624852611E-4</v>
      </c>
      <c r="E259" s="1536">
        <f t="shared" si="7"/>
        <v>2.3327856195588114E-5</v>
      </c>
    </row>
    <row r="260" spans="2:5">
      <c r="B260" s="1529" t="s">
        <v>719</v>
      </c>
      <c r="C260" s="306">
        <v>24680072263</v>
      </c>
      <c r="D260" s="1536">
        <f t="shared" si="6"/>
        <v>1.9782386646248009E-2</v>
      </c>
      <c r="E260" s="1536">
        <f t="shared" si="7"/>
        <v>3.584889020224078E-3</v>
      </c>
    </row>
    <row r="261" spans="2:5">
      <c r="B261" s="1529" t="s">
        <v>720</v>
      </c>
      <c r="C261" s="306">
        <v>1041045891</v>
      </c>
      <c r="D261" s="1536">
        <f t="shared" si="6"/>
        <v>8.3445348590508546E-4</v>
      </c>
      <c r="E261" s="1536">
        <f t="shared" si="7"/>
        <v>1.5121649338889102E-4</v>
      </c>
    </row>
    <row r="262" spans="2:5">
      <c r="B262" s="1529" t="s">
        <v>721</v>
      </c>
      <c r="C262" s="306">
        <v>147390851</v>
      </c>
      <c r="D262" s="1536">
        <f t="shared" si="6"/>
        <v>1.181415828742434E-4</v>
      </c>
      <c r="E262" s="1536">
        <f t="shared" si="7"/>
        <v>2.1409169219634837E-5</v>
      </c>
    </row>
    <row r="263" spans="2:5">
      <c r="B263" s="1529" t="s">
        <v>722</v>
      </c>
      <c r="C263" s="306">
        <v>546898584</v>
      </c>
      <c r="D263" s="1536">
        <f t="shared" si="6"/>
        <v>4.3836821584972298E-4</v>
      </c>
      <c r="E263" s="1536">
        <f t="shared" si="7"/>
        <v>7.9439424166393317E-5</v>
      </c>
    </row>
    <row r="264" spans="2:5">
      <c r="B264" s="1529" t="s">
        <v>723</v>
      </c>
      <c r="C264" s="306">
        <v>3295418473</v>
      </c>
      <c r="D264" s="1536">
        <f t="shared" si="6"/>
        <v>2.6414526545697338E-3</v>
      </c>
      <c r="E264" s="1536">
        <f t="shared" si="7"/>
        <v>4.7867402392545814E-4</v>
      </c>
    </row>
    <row r="265" spans="2:5">
      <c r="B265" s="1529" t="s">
        <v>724</v>
      </c>
      <c r="C265" s="306">
        <v>15410954</v>
      </c>
      <c r="D265" s="1536">
        <f t="shared" si="6"/>
        <v>1.2352696838436415E-5</v>
      </c>
      <c r="E265" s="1536">
        <f t="shared" si="7"/>
        <v>2.2385088340524499E-6</v>
      </c>
    </row>
    <row r="266" spans="2:5">
      <c r="B266" s="1529" t="s">
        <v>725</v>
      </c>
      <c r="C266" s="306">
        <v>5000000</v>
      </c>
      <c r="D266" s="1536">
        <f t="shared" ref="D266:D329" si="8">C266/$C$488</f>
        <v>4.0077651384970766E-6</v>
      </c>
      <c r="E266" s="1536">
        <f t="shared" si="7"/>
        <v>7.2627198616401349E-7</v>
      </c>
    </row>
    <row r="267" spans="2:5">
      <c r="B267" s="1529" t="s">
        <v>726</v>
      </c>
      <c r="C267" s="306">
        <v>53249</v>
      </c>
      <c r="D267" s="1536">
        <f t="shared" si="8"/>
        <v>4.2681897171966166E-8</v>
      </c>
      <c r="E267" s="1536">
        <f t="shared" ref="E267:E330" si="9">C267/$G$4</f>
        <v>7.7346513982495113E-9</v>
      </c>
    </row>
    <row r="268" spans="2:5">
      <c r="B268" s="1527" t="s">
        <v>727</v>
      </c>
      <c r="C268" s="1530">
        <v>7690378744</v>
      </c>
      <c r="D268" s="1537">
        <f t="shared" si="8"/>
        <v>6.1642463664084261E-3</v>
      </c>
      <c r="E268" s="1537">
        <f t="shared" si="9"/>
        <v>1.1170613289516783E-3</v>
      </c>
    </row>
    <row r="269" spans="2:5">
      <c r="B269" s="1528" t="s">
        <v>728</v>
      </c>
      <c r="C269" s="306">
        <v>1439292006</v>
      </c>
      <c r="D269" s="1536">
        <f t="shared" si="8"/>
        <v>1.153668865152865E-3</v>
      </c>
      <c r="E269" s="1536">
        <f t="shared" si="9"/>
        <v>2.0906349277352145E-4</v>
      </c>
    </row>
    <row r="270" spans="2:5">
      <c r="B270" s="1529" t="s">
        <v>473</v>
      </c>
      <c r="C270" s="306">
        <v>27465226</v>
      </c>
      <c r="D270" s="1536">
        <f t="shared" si="8"/>
        <v>2.2014835056748701E-5</v>
      </c>
      <c r="E270" s="1536">
        <f t="shared" si="9"/>
        <v>3.9894448474927005E-6</v>
      </c>
    </row>
    <row r="271" spans="2:5">
      <c r="B271" s="1529" t="s">
        <v>484</v>
      </c>
      <c r="C271" s="306">
        <v>217352100</v>
      </c>
      <c r="D271" s="1536">
        <f t="shared" si="8"/>
        <v>1.7421923383182609E-4</v>
      </c>
      <c r="E271" s="1536">
        <f t="shared" si="9"/>
        <v>3.1571348272783856E-5</v>
      </c>
    </row>
    <row r="272" spans="2:5">
      <c r="B272" s="1529" t="s">
        <v>485</v>
      </c>
      <c r="C272" s="306">
        <v>1024059689</v>
      </c>
      <c r="D272" s="1536">
        <f t="shared" si="8"/>
        <v>8.2083814426287156E-4</v>
      </c>
      <c r="E272" s="1536">
        <f t="shared" si="9"/>
        <v>1.487491728561064E-4</v>
      </c>
    </row>
    <row r="273" spans="2:5">
      <c r="B273" s="1529" t="s">
        <v>486</v>
      </c>
      <c r="C273" s="306">
        <v>8213504</v>
      </c>
      <c r="D273" s="1536">
        <f t="shared" si="8"/>
        <v>6.5835589992212585E-6</v>
      </c>
      <c r="E273" s="1536">
        <f t="shared" si="9"/>
        <v>1.193047572689214E-6</v>
      </c>
    </row>
    <row r="274" spans="2:5">
      <c r="B274" s="1529" t="s">
        <v>489</v>
      </c>
      <c r="C274" s="306">
        <v>37038975</v>
      </c>
      <c r="D274" s="1536">
        <f t="shared" si="8"/>
        <v>2.968870255413295E-5</v>
      </c>
      <c r="E274" s="1536">
        <f t="shared" si="9"/>
        <v>5.3800739877458482E-6</v>
      </c>
    </row>
    <row r="275" spans="2:5">
      <c r="B275" s="1529" t="s">
        <v>490</v>
      </c>
      <c r="C275" s="306">
        <v>71316</v>
      </c>
      <c r="D275" s="1536">
        <f t="shared" si="8"/>
        <v>5.7163555723411501E-8</v>
      </c>
      <c r="E275" s="1536">
        <f t="shared" si="9"/>
        <v>1.0358962593054558E-8</v>
      </c>
    </row>
    <row r="276" spans="2:5">
      <c r="B276" s="1529" t="s">
        <v>492</v>
      </c>
      <c r="C276" s="306">
        <v>2823703</v>
      </c>
      <c r="D276" s="1536">
        <f t="shared" si="8"/>
        <v>2.2633476889739221E-6</v>
      </c>
      <c r="E276" s="1536">
        <f t="shared" si="9"/>
        <v>4.1015527722945671E-7</v>
      </c>
    </row>
    <row r="277" spans="2:5">
      <c r="B277" s="1529" t="s">
        <v>493</v>
      </c>
      <c r="C277" s="306">
        <v>491316</v>
      </c>
      <c r="D277" s="1536">
        <f t="shared" si="8"/>
        <v>3.9381582735716591E-7</v>
      </c>
      <c r="E277" s="1536">
        <f t="shared" si="9"/>
        <v>7.1365809430831689E-8</v>
      </c>
    </row>
    <row r="278" spans="2:5">
      <c r="B278" s="1529" t="s">
        <v>499</v>
      </c>
      <c r="C278" s="306">
        <v>8865600</v>
      </c>
      <c r="D278" s="1536">
        <f t="shared" si="8"/>
        <v>7.1062485223719358E-6</v>
      </c>
      <c r="E278" s="1536">
        <f t="shared" si="9"/>
        <v>1.2877673841071357E-6</v>
      </c>
    </row>
    <row r="279" spans="2:5">
      <c r="B279" s="1529" t="s">
        <v>500</v>
      </c>
      <c r="C279" s="306">
        <v>543765</v>
      </c>
      <c r="D279" s="1536">
        <f t="shared" si="8"/>
        <v>4.3585648210697257E-7</v>
      </c>
      <c r="E279" s="1536">
        <f t="shared" si="9"/>
        <v>7.8984257311294965E-8</v>
      </c>
    </row>
    <row r="280" spans="2:5">
      <c r="B280" s="1529" t="s">
        <v>502</v>
      </c>
      <c r="C280" s="306">
        <v>25000000</v>
      </c>
      <c r="D280" s="1536">
        <f t="shared" si="8"/>
        <v>2.0038825692485383E-5</v>
      </c>
      <c r="E280" s="1536">
        <f t="shared" si="9"/>
        <v>3.6313599308200674E-6</v>
      </c>
    </row>
    <row r="281" spans="2:5">
      <c r="B281" s="1529" t="s">
        <v>508</v>
      </c>
      <c r="C281" s="306">
        <v>11886167</v>
      </c>
      <c r="D281" s="1536">
        <f t="shared" si="8"/>
        <v>9.5273931465908766E-6</v>
      </c>
      <c r="E281" s="1536">
        <f t="shared" si="9"/>
        <v>1.7265180229934308E-6</v>
      </c>
    </row>
    <row r="282" spans="2:5">
      <c r="B282" s="1529" t="s">
        <v>520</v>
      </c>
      <c r="C282" s="306">
        <v>33681368</v>
      </c>
      <c r="D282" s="1536">
        <f t="shared" si="8"/>
        <v>2.69974024974582E-5</v>
      </c>
      <c r="E282" s="1536">
        <f t="shared" si="9"/>
        <v>4.8923668068162094E-6</v>
      </c>
    </row>
    <row r="283" spans="2:5">
      <c r="B283" s="1529" t="s">
        <v>521</v>
      </c>
      <c r="C283" s="306">
        <v>33718441</v>
      </c>
      <c r="D283" s="1536">
        <f t="shared" si="8"/>
        <v>2.70271184728541E-5</v>
      </c>
      <c r="E283" s="1536">
        <f t="shared" si="9"/>
        <v>4.8977518230848212E-6</v>
      </c>
    </row>
    <row r="284" spans="2:5">
      <c r="B284" s="1529" t="s">
        <v>522</v>
      </c>
      <c r="C284" s="306">
        <v>8080836</v>
      </c>
      <c r="D284" s="1536">
        <f t="shared" si="8"/>
        <v>6.4772185621424326E-6</v>
      </c>
      <c r="E284" s="1536">
        <f t="shared" si="9"/>
        <v>1.1737769623171325E-6</v>
      </c>
    </row>
    <row r="285" spans="2:5">
      <c r="B285" s="1528" t="s">
        <v>729</v>
      </c>
      <c r="C285" s="306">
        <v>6242473308</v>
      </c>
      <c r="D285" s="1536">
        <f t="shared" si="8"/>
        <v>5.0036733803601845E-3</v>
      </c>
      <c r="E285" s="1536">
        <f t="shared" si="9"/>
        <v>9.067466975953999E-4</v>
      </c>
    </row>
    <row r="286" spans="2:5">
      <c r="B286" s="1529" t="s">
        <v>529</v>
      </c>
      <c r="C286" s="306">
        <v>2879379</v>
      </c>
      <c r="D286" s="1536">
        <f t="shared" si="8"/>
        <v>2.3079749553441148E-6</v>
      </c>
      <c r="E286" s="1536">
        <f t="shared" si="9"/>
        <v>4.1824246104979024E-7</v>
      </c>
    </row>
    <row r="287" spans="2:5">
      <c r="B287" s="1529" t="s">
        <v>531</v>
      </c>
      <c r="C287" s="306">
        <v>147646430</v>
      </c>
      <c r="D287" s="1536">
        <f t="shared" si="8"/>
        <v>1.1834644299550978E-4</v>
      </c>
      <c r="E287" s="1536">
        <f t="shared" si="9"/>
        <v>2.1446293193225199E-5</v>
      </c>
    </row>
    <row r="288" spans="2:5">
      <c r="B288" s="1529" t="s">
        <v>532</v>
      </c>
      <c r="C288" s="306">
        <v>3224670</v>
      </c>
      <c r="D288" s="1536">
        <f t="shared" si="8"/>
        <v>2.5847440018314736E-6</v>
      </c>
      <c r="E288" s="1536">
        <f t="shared" si="9"/>
        <v>4.683974971247019E-7</v>
      </c>
    </row>
    <row r="289" spans="2:5">
      <c r="B289" s="1529" t="s">
        <v>534</v>
      </c>
      <c r="C289" s="306">
        <v>236334</v>
      </c>
      <c r="D289" s="1536">
        <f t="shared" si="8"/>
        <v>1.8943423324831361E-7</v>
      </c>
      <c r="E289" s="1536">
        <f t="shared" si="9"/>
        <v>3.4328552715617194E-8</v>
      </c>
    </row>
    <row r="290" spans="2:5">
      <c r="B290" s="1529" t="s">
        <v>535</v>
      </c>
      <c r="C290" s="306">
        <v>35000</v>
      </c>
      <c r="D290" s="1536">
        <f t="shared" si="8"/>
        <v>2.8054355969479535E-8</v>
      </c>
      <c r="E290" s="1536">
        <f t="shared" si="9"/>
        <v>5.0839039031480949E-9</v>
      </c>
    </row>
    <row r="291" spans="2:5">
      <c r="B291" s="1529" t="s">
        <v>536</v>
      </c>
      <c r="C291" s="306">
        <v>151295440</v>
      </c>
      <c r="D291" s="1536">
        <f t="shared" si="8"/>
        <v>1.2127131800911523E-4</v>
      </c>
      <c r="E291" s="1536">
        <f t="shared" si="9"/>
        <v>2.1976327941271667E-5</v>
      </c>
    </row>
    <row r="292" spans="2:5">
      <c r="B292" s="1529" t="s">
        <v>539</v>
      </c>
      <c r="C292" s="306">
        <v>31940441</v>
      </c>
      <c r="D292" s="1536">
        <f t="shared" si="8"/>
        <v>2.560195718960454E-5</v>
      </c>
      <c r="E292" s="1536">
        <f t="shared" si="9"/>
        <v>4.6394895048048984E-6</v>
      </c>
    </row>
    <row r="293" spans="2:5">
      <c r="B293" s="1529" t="s">
        <v>540</v>
      </c>
      <c r="C293" s="306">
        <v>115628589</v>
      </c>
      <c r="D293" s="1536">
        <f t="shared" si="8"/>
        <v>9.268244560156131E-5</v>
      </c>
      <c r="E293" s="1536">
        <f t="shared" si="9"/>
        <v>1.679556099807448E-5</v>
      </c>
    </row>
    <row r="294" spans="2:5">
      <c r="B294" s="1529" t="s">
        <v>541</v>
      </c>
      <c r="C294" s="306">
        <v>11223312</v>
      </c>
      <c r="D294" s="1536">
        <f t="shared" si="8"/>
        <v>8.99607971441518E-6</v>
      </c>
      <c r="E294" s="1536">
        <f t="shared" si="9"/>
        <v>1.6302354195156814E-6</v>
      </c>
    </row>
    <row r="295" spans="2:5">
      <c r="B295" s="1529" t="s">
        <v>544</v>
      </c>
      <c r="C295" s="306">
        <v>12136332</v>
      </c>
      <c r="D295" s="1536">
        <f t="shared" si="8"/>
        <v>9.7279136597653004E-6</v>
      </c>
      <c r="E295" s="1536">
        <f t="shared" si="9"/>
        <v>1.7628555892771748E-6</v>
      </c>
    </row>
    <row r="296" spans="2:5">
      <c r="B296" s="1529" t="s">
        <v>545</v>
      </c>
      <c r="C296" s="306">
        <v>51653794</v>
      </c>
      <c r="D296" s="1536">
        <f t="shared" si="8"/>
        <v>4.1403254972861892E-5</v>
      </c>
      <c r="E296" s="1536">
        <f t="shared" si="9"/>
        <v>7.5029407122573609E-6</v>
      </c>
    </row>
    <row r="297" spans="2:5">
      <c r="B297" s="1529" t="s">
        <v>546</v>
      </c>
      <c r="C297" s="306">
        <v>803243</v>
      </c>
      <c r="D297" s="1536">
        <f t="shared" si="8"/>
        <v>6.4384185862836143E-7</v>
      </c>
      <c r="E297" s="1536">
        <f t="shared" si="9"/>
        <v>1.1667457779646814E-7</v>
      </c>
    </row>
    <row r="298" spans="2:5">
      <c r="B298" s="1529" t="s">
        <v>548</v>
      </c>
      <c r="C298" s="306">
        <v>389715</v>
      </c>
      <c r="D298" s="1536">
        <f t="shared" si="8"/>
        <v>3.1237723818987761E-7</v>
      </c>
      <c r="E298" s="1536">
        <f t="shared" si="9"/>
        <v>5.6607817417581708E-8</v>
      </c>
    </row>
    <row r="299" spans="2:5">
      <c r="B299" s="1529" t="s">
        <v>549</v>
      </c>
      <c r="C299" s="306">
        <v>12796084</v>
      </c>
      <c r="D299" s="1536">
        <f t="shared" si="8"/>
        <v>1.0256739872896044E-5</v>
      </c>
      <c r="E299" s="1536">
        <f t="shared" si="9"/>
        <v>1.858687468360311E-6</v>
      </c>
    </row>
    <row r="300" spans="2:5">
      <c r="B300" s="1529" t="s">
        <v>554</v>
      </c>
      <c r="C300" s="306">
        <v>29715</v>
      </c>
      <c r="D300" s="1536">
        <f t="shared" si="8"/>
        <v>2.3818148218088127E-8</v>
      </c>
      <c r="E300" s="1536">
        <f t="shared" si="9"/>
        <v>4.3162344137727324E-9</v>
      </c>
    </row>
    <row r="301" spans="2:5">
      <c r="B301" s="1529" t="s">
        <v>555</v>
      </c>
      <c r="C301" s="306">
        <v>220000</v>
      </c>
      <c r="D301" s="1536">
        <f t="shared" si="8"/>
        <v>1.7634166609387135E-7</v>
      </c>
      <c r="E301" s="1536">
        <f t="shared" si="9"/>
        <v>3.1955967391216597E-8</v>
      </c>
    </row>
    <row r="302" spans="2:5">
      <c r="B302" s="1529" t="s">
        <v>556</v>
      </c>
      <c r="C302" s="306">
        <v>17829</v>
      </c>
      <c r="D302" s="1536">
        <f t="shared" si="8"/>
        <v>1.4290888930852875E-8</v>
      </c>
      <c r="E302" s="1536">
        <f t="shared" si="9"/>
        <v>2.5897406482636395E-9</v>
      </c>
    </row>
    <row r="303" spans="2:5">
      <c r="B303" s="1529" t="s">
        <v>558</v>
      </c>
      <c r="C303" s="306">
        <v>74858322</v>
      </c>
      <c r="D303" s="1536">
        <f t="shared" si="8"/>
        <v>6.0002914647597752E-5</v>
      </c>
      <c r="E303" s="1536">
        <f t="shared" si="9"/>
        <v>1.0873500439969054E-5</v>
      </c>
    </row>
    <row r="304" spans="2:5">
      <c r="B304" s="1529" t="s">
        <v>562</v>
      </c>
      <c r="C304" s="306">
        <v>2000000</v>
      </c>
      <c r="D304" s="1536">
        <f t="shared" si="8"/>
        <v>1.6031060553988305E-6</v>
      </c>
      <c r="E304" s="1536">
        <f t="shared" si="9"/>
        <v>2.9050879446560543E-7</v>
      </c>
    </row>
    <row r="305" spans="2:5">
      <c r="B305" s="1529" t="s">
        <v>563</v>
      </c>
      <c r="C305" s="306">
        <v>9106500</v>
      </c>
      <c r="D305" s="1536">
        <f t="shared" si="8"/>
        <v>7.2993426467447254E-6</v>
      </c>
      <c r="E305" s="1536">
        <f t="shared" si="9"/>
        <v>1.3227591684005178E-6</v>
      </c>
    </row>
    <row r="306" spans="2:5">
      <c r="B306" s="1529" t="s">
        <v>564</v>
      </c>
      <c r="C306" s="306">
        <v>600000</v>
      </c>
      <c r="D306" s="1536">
        <f t="shared" si="8"/>
        <v>4.809318166196492E-7</v>
      </c>
      <c r="E306" s="1536">
        <f t="shared" si="9"/>
        <v>8.7152638339681623E-8</v>
      </c>
    </row>
    <row r="307" spans="2:5">
      <c r="B307" s="1529" t="s">
        <v>565</v>
      </c>
      <c r="C307" s="306">
        <v>4858573</v>
      </c>
      <c r="D307" s="1536">
        <f t="shared" si="8"/>
        <v>3.8944038984486309E-6</v>
      </c>
      <c r="E307" s="1536">
        <f t="shared" si="9"/>
        <v>7.0572909252656994E-7</v>
      </c>
    </row>
    <row r="308" spans="2:5">
      <c r="B308" s="1529" t="s">
        <v>566</v>
      </c>
      <c r="C308" s="306">
        <v>1273238</v>
      </c>
      <c r="D308" s="1536">
        <f t="shared" si="8"/>
        <v>1.0205677738819482E-6</v>
      </c>
      <c r="E308" s="1536">
        <f t="shared" si="9"/>
        <v>1.8494341822389926E-7</v>
      </c>
    </row>
    <row r="309" spans="2:5">
      <c r="B309" s="1529" t="s">
        <v>570</v>
      </c>
      <c r="C309" s="306">
        <v>3200000</v>
      </c>
      <c r="D309" s="1536">
        <f t="shared" si="8"/>
        <v>2.564969688638129E-6</v>
      </c>
      <c r="E309" s="1536">
        <f t="shared" si="9"/>
        <v>4.6481407114496867E-7</v>
      </c>
    </row>
    <row r="310" spans="2:5">
      <c r="B310" s="1529" t="s">
        <v>571</v>
      </c>
      <c r="C310" s="306">
        <v>13009430</v>
      </c>
      <c r="D310" s="1536">
        <f t="shared" si="8"/>
        <v>1.0427748005143604E-5</v>
      </c>
      <c r="E310" s="1536">
        <f t="shared" si="9"/>
        <v>1.8896769129923404E-6</v>
      </c>
    </row>
    <row r="311" spans="2:5">
      <c r="B311" s="1529" t="s">
        <v>573</v>
      </c>
      <c r="C311" s="306">
        <v>25200000</v>
      </c>
      <c r="D311" s="1536">
        <f t="shared" si="8"/>
        <v>2.0199136298025266E-5</v>
      </c>
      <c r="E311" s="1536">
        <f t="shared" si="9"/>
        <v>3.6604108102666279E-6</v>
      </c>
    </row>
    <row r="312" spans="2:5">
      <c r="B312" s="1529" t="s">
        <v>576</v>
      </c>
      <c r="C312" s="306">
        <v>1000000</v>
      </c>
      <c r="D312" s="1536">
        <f t="shared" si="8"/>
        <v>8.0155302769941527E-7</v>
      </c>
      <c r="E312" s="1536">
        <f t="shared" si="9"/>
        <v>1.4525439723280271E-7</v>
      </c>
    </row>
    <row r="313" spans="2:5">
      <c r="B313" s="1529" t="s">
        <v>577</v>
      </c>
      <c r="C313" s="306">
        <v>29715</v>
      </c>
      <c r="D313" s="1536">
        <f t="shared" si="8"/>
        <v>2.3818148218088127E-8</v>
      </c>
      <c r="E313" s="1536">
        <f t="shared" si="9"/>
        <v>4.3162344137727324E-9</v>
      </c>
    </row>
    <row r="314" spans="2:5">
      <c r="B314" s="1529" t="s">
        <v>579</v>
      </c>
      <c r="C314" s="306">
        <v>59430</v>
      </c>
      <c r="D314" s="1536">
        <f t="shared" si="8"/>
        <v>4.7636296436176253E-8</v>
      </c>
      <c r="E314" s="1536">
        <f t="shared" si="9"/>
        <v>8.6324688275454648E-9</v>
      </c>
    </row>
    <row r="315" spans="2:5">
      <c r="B315" s="1529" t="s">
        <v>580</v>
      </c>
      <c r="C315" s="306">
        <v>1059430</v>
      </c>
      <c r="D315" s="1536">
        <f t="shared" si="8"/>
        <v>8.4918932413559153E-7</v>
      </c>
      <c r="E315" s="1536">
        <f t="shared" si="9"/>
        <v>1.5388686606034816E-7</v>
      </c>
    </row>
    <row r="316" spans="2:5">
      <c r="B316" s="1529" t="s">
        <v>583</v>
      </c>
      <c r="C316" s="306">
        <v>3900000</v>
      </c>
      <c r="D316" s="1536">
        <f t="shared" si="8"/>
        <v>3.1260568080277196E-6</v>
      </c>
      <c r="E316" s="1536">
        <f t="shared" si="9"/>
        <v>5.6649214920793049E-7</v>
      </c>
    </row>
    <row r="317" spans="2:5">
      <c r="B317" s="1529" t="s">
        <v>584</v>
      </c>
      <c r="C317" s="306">
        <v>15440002</v>
      </c>
      <c r="D317" s="1536">
        <f t="shared" si="8"/>
        <v>1.2375980350785027E-5</v>
      </c>
      <c r="E317" s="1536">
        <f t="shared" si="9"/>
        <v>2.2427281837832683E-6</v>
      </c>
    </row>
    <row r="318" spans="2:5">
      <c r="B318" s="1529" t="s">
        <v>586</v>
      </c>
      <c r="C318" s="306">
        <v>1066548</v>
      </c>
      <c r="D318" s="1536">
        <f t="shared" si="8"/>
        <v>8.54894778586756E-7</v>
      </c>
      <c r="E318" s="1536">
        <f t="shared" si="9"/>
        <v>1.5492078685985126E-7</v>
      </c>
    </row>
    <row r="319" spans="2:5">
      <c r="B319" s="1529" t="s">
        <v>590</v>
      </c>
      <c r="C319" s="306">
        <v>3565200</v>
      </c>
      <c r="D319" s="1536">
        <f t="shared" si="8"/>
        <v>2.8576968543539552E-6</v>
      </c>
      <c r="E319" s="1536">
        <f t="shared" si="9"/>
        <v>5.1786097701438818E-7</v>
      </c>
    </row>
    <row r="320" spans="2:5">
      <c r="B320" s="1529" t="s">
        <v>593</v>
      </c>
      <c r="C320" s="306">
        <v>261829</v>
      </c>
      <c r="D320" s="1536">
        <f t="shared" si="8"/>
        <v>2.098698276895102E-7</v>
      </c>
      <c r="E320" s="1536">
        <f t="shared" si="9"/>
        <v>3.8031813573067502E-8</v>
      </c>
    </row>
    <row r="321" spans="2:5">
      <c r="B321" s="1529" t="s">
        <v>595</v>
      </c>
      <c r="C321" s="306">
        <v>140000</v>
      </c>
      <c r="D321" s="1536">
        <f t="shared" si="8"/>
        <v>1.1221742387791814E-7</v>
      </c>
      <c r="E321" s="1536">
        <f t="shared" si="9"/>
        <v>2.033561561259238E-8</v>
      </c>
    </row>
    <row r="322" spans="2:5">
      <c r="B322" s="1529" t="s">
        <v>596</v>
      </c>
      <c r="C322" s="306">
        <v>73061979</v>
      </c>
      <c r="D322" s="1536">
        <f t="shared" si="8"/>
        <v>5.8563050477161095E-5</v>
      </c>
      <c r="E322" s="1536">
        <f t="shared" si="9"/>
        <v>1.0612573720280689E-5</v>
      </c>
    </row>
    <row r="323" spans="2:5">
      <c r="B323" s="1529" t="s">
        <v>600</v>
      </c>
      <c r="C323" s="306">
        <v>1486786074</v>
      </c>
      <c r="D323" s="1536">
        <f t="shared" si="8"/>
        <v>1.1917378791560268E-3</v>
      </c>
      <c r="E323" s="1536">
        <f t="shared" si="9"/>
        <v>2.1596221499299518E-4</v>
      </c>
    </row>
    <row r="324" spans="2:5">
      <c r="B324" s="1529" t="s">
        <v>601</v>
      </c>
      <c r="C324" s="306">
        <v>1705430</v>
      </c>
      <c r="D324" s="1536">
        <f t="shared" si="8"/>
        <v>1.3669925800294138E-6</v>
      </c>
      <c r="E324" s="1536">
        <f t="shared" si="9"/>
        <v>2.4772120667273869E-7</v>
      </c>
    </row>
    <row r="325" spans="2:5">
      <c r="B325" s="1529" t="s">
        <v>602</v>
      </c>
      <c r="C325" s="306">
        <v>38740366</v>
      </c>
      <c r="D325" s="1536">
        <f t="shared" si="8"/>
        <v>3.1052457661483486E-5</v>
      </c>
      <c r="E325" s="1536">
        <f t="shared" si="9"/>
        <v>5.6272085119081643E-6</v>
      </c>
    </row>
    <row r="326" spans="2:5">
      <c r="B326" s="1529" t="s">
        <v>603</v>
      </c>
      <c r="C326" s="306">
        <v>473055347</v>
      </c>
      <c r="D326" s="1536">
        <f t="shared" si="8"/>
        <v>3.7917894565724753E-4</v>
      </c>
      <c r="E326" s="1536">
        <f t="shared" si="9"/>
        <v>6.8713369286239328E-5</v>
      </c>
    </row>
    <row r="327" spans="2:5">
      <c r="B327" s="1529" t="s">
        <v>604</v>
      </c>
      <c r="C327" s="306">
        <v>159079456</v>
      </c>
      <c r="D327" s="1536">
        <f t="shared" si="8"/>
        <v>1.2751061960157592E-4</v>
      </c>
      <c r="E327" s="1536">
        <f t="shared" si="9"/>
        <v>2.310699049340216E-5</v>
      </c>
    </row>
    <row r="328" spans="2:5">
      <c r="B328" s="1529" t="s">
        <v>605</v>
      </c>
      <c r="C328" s="306">
        <v>1965949321</v>
      </c>
      <c r="D328" s="1536">
        <f t="shared" si="8"/>
        <v>1.5758126305511597E-3</v>
      </c>
      <c r="E328" s="1536">
        <f t="shared" si="9"/>
        <v>2.8556278361209275E-4</v>
      </c>
    </row>
    <row r="329" spans="2:5">
      <c r="B329" s="1529" t="s">
        <v>712</v>
      </c>
      <c r="C329" s="306">
        <v>150000000</v>
      </c>
      <c r="D329" s="1536">
        <f t="shared" si="8"/>
        <v>1.2023295415491229E-4</v>
      </c>
      <c r="E329" s="1536">
        <f t="shared" si="9"/>
        <v>2.1788159584920405E-5</v>
      </c>
    </row>
    <row r="330" spans="2:5">
      <c r="B330" s="1529" t="s">
        <v>606</v>
      </c>
      <c r="C330" s="306">
        <v>61016839</v>
      </c>
      <c r="D330" s="1536">
        <f t="shared" ref="D330:D393" si="10">C330/$C$488</f>
        <v>4.8908232041097762E-5</v>
      </c>
      <c r="E330" s="1536">
        <f t="shared" si="9"/>
        <v>8.8629641699959681E-6</v>
      </c>
    </row>
    <row r="331" spans="2:5">
      <c r="B331" s="1529" t="s">
        <v>608</v>
      </c>
      <c r="C331" s="306">
        <v>9854349</v>
      </c>
      <c r="D331" s="1536">
        <f t="shared" si="10"/>
        <v>7.8987832769567055E-6</v>
      </c>
      <c r="E331" s="1536">
        <f t="shared" ref="E331:E394" si="11">C331/$G$4</f>
        <v>1.431387524116672E-6</v>
      </c>
    </row>
    <row r="332" spans="2:5">
      <c r="B332" s="1529" t="s">
        <v>610</v>
      </c>
      <c r="C332" s="306">
        <v>8614223</v>
      </c>
      <c r="D332" s="1536">
        <f t="shared" si="10"/>
        <v>6.9047565269279403E-6</v>
      </c>
      <c r="E332" s="1536">
        <f t="shared" si="11"/>
        <v>1.2512537694939455E-6</v>
      </c>
    </row>
    <row r="333" spans="2:5">
      <c r="B333" s="1529" t="s">
        <v>611</v>
      </c>
      <c r="C333" s="306">
        <v>50604573</v>
      </c>
      <c r="D333" s="1536">
        <f t="shared" si="10"/>
        <v>4.0562248703586082E-5</v>
      </c>
      <c r="E333" s="1536">
        <f t="shared" si="11"/>
        <v>7.3505367483383626E-6</v>
      </c>
    </row>
    <row r="334" spans="2:5">
      <c r="B334" s="1529" t="s">
        <v>615</v>
      </c>
      <c r="C334" s="306">
        <v>700000</v>
      </c>
      <c r="D334" s="1536">
        <f t="shared" si="10"/>
        <v>5.6108711938959067E-7</v>
      </c>
      <c r="E334" s="1536">
        <f t="shared" si="11"/>
        <v>1.0167807806296189E-7</v>
      </c>
    </row>
    <row r="335" spans="2:5">
      <c r="B335" s="1529" t="s">
        <v>616</v>
      </c>
      <c r="C335" s="306">
        <v>1241665</v>
      </c>
      <c r="D335" s="1536">
        <f t="shared" si="10"/>
        <v>9.9526034013839454E-7</v>
      </c>
      <c r="E335" s="1536">
        <f t="shared" si="11"/>
        <v>1.8035730114006797E-7</v>
      </c>
    </row>
    <row r="336" spans="2:5">
      <c r="B336" s="1529" t="s">
        <v>617</v>
      </c>
      <c r="C336" s="306">
        <v>7185940</v>
      </c>
      <c r="D336" s="1536">
        <f t="shared" si="10"/>
        <v>5.759911963866336E-6</v>
      </c>
      <c r="E336" s="1536">
        <f t="shared" si="11"/>
        <v>1.0437893832510862E-6</v>
      </c>
    </row>
    <row r="337" spans="2:5">
      <c r="B337" s="1529" t="s">
        <v>618</v>
      </c>
      <c r="C337" s="306">
        <v>922000</v>
      </c>
      <c r="D337" s="1536">
        <f t="shared" si="10"/>
        <v>7.3903189153886087E-7</v>
      </c>
      <c r="E337" s="1536">
        <f t="shared" si="11"/>
        <v>1.3392455424864409E-7</v>
      </c>
    </row>
    <row r="338" spans="2:5">
      <c r="B338" s="1529" t="s">
        <v>619</v>
      </c>
      <c r="C338" s="306">
        <v>388550</v>
      </c>
      <c r="D338" s="1536">
        <f t="shared" si="10"/>
        <v>3.1144342891260779E-7</v>
      </c>
      <c r="E338" s="1536">
        <f t="shared" si="11"/>
        <v>5.6438596044805492E-8</v>
      </c>
    </row>
    <row r="339" spans="2:5">
      <c r="B339" s="1529" t="s">
        <v>620</v>
      </c>
      <c r="C339" s="306">
        <v>2732470</v>
      </c>
      <c r="D339" s="1536">
        <f t="shared" si="10"/>
        <v>2.1902196015978211E-6</v>
      </c>
      <c r="E339" s="1536">
        <f t="shared" si="11"/>
        <v>3.9690328280671641E-7</v>
      </c>
    </row>
    <row r="340" spans="2:5">
      <c r="B340" s="1529" t="s">
        <v>621</v>
      </c>
      <c r="C340" s="306">
        <v>582970</v>
      </c>
      <c r="D340" s="1536">
        <f t="shared" si="10"/>
        <v>4.6728136855792813E-7</v>
      </c>
      <c r="E340" s="1536">
        <f t="shared" si="11"/>
        <v>8.4678955954806993E-8</v>
      </c>
    </row>
    <row r="341" spans="2:5">
      <c r="B341" s="1529" t="s">
        <v>622</v>
      </c>
      <c r="C341" s="306">
        <v>1589160</v>
      </c>
      <c r="D341" s="1536">
        <f t="shared" si="10"/>
        <v>1.2737960094988029E-6</v>
      </c>
      <c r="E341" s="1536">
        <f t="shared" si="11"/>
        <v>2.3083247790648073E-7</v>
      </c>
    </row>
    <row r="342" spans="2:5">
      <c r="B342" s="1529" t="s">
        <v>623</v>
      </c>
      <c r="C342" s="306">
        <v>3052045</v>
      </c>
      <c r="D342" s="1536">
        <f t="shared" si="10"/>
        <v>2.446375910424862E-6</v>
      </c>
      <c r="E342" s="1536">
        <f t="shared" si="11"/>
        <v>4.4332295680238934E-7</v>
      </c>
    </row>
    <row r="343" spans="2:5">
      <c r="B343" s="1529" t="s">
        <v>624</v>
      </c>
      <c r="C343" s="306">
        <v>1341465</v>
      </c>
      <c r="D343" s="1536">
        <f t="shared" si="10"/>
        <v>1.0752553323027961E-6</v>
      </c>
      <c r="E343" s="1536">
        <f t="shared" si="11"/>
        <v>1.9485368998390168E-7</v>
      </c>
    </row>
    <row r="344" spans="2:5">
      <c r="B344" s="1529" t="s">
        <v>626</v>
      </c>
      <c r="C344" s="306">
        <v>50000</v>
      </c>
      <c r="D344" s="1536">
        <f t="shared" si="10"/>
        <v>4.0077651384970765E-8</v>
      </c>
      <c r="E344" s="1536">
        <f t="shared" si="11"/>
        <v>7.2627198616401355E-9</v>
      </c>
    </row>
    <row r="345" spans="2:5">
      <c r="B345" s="1529" t="s">
        <v>628</v>
      </c>
      <c r="C345" s="306">
        <v>760000</v>
      </c>
      <c r="D345" s="1536">
        <f t="shared" si="10"/>
        <v>6.0918030105155565E-7</v>
      </c>
      <c r="E345" s="1536">
        <f t="shared" si="11"/>
        <v>1.1039334189693005E-7</v>
      </c>
    </row>
    <row r="346" spans="2:5">
      <c r="B346" s="1529" t="s">
        <v>629</v>
      </c>
      <c r="C346" s="306">
        <v>99600</v>
      </c>
      <c r="D346" s="1536">
        <f t="shared" si="10"/>
        <v>7.9834681558861758E-8</v>
      </c>
      <c r="E346" s="1536">
        <f t="shared" si="11"/>
        <v>1.446733796438715E-8</v>
      </c>
    </row>
    <row r="347" spans="2:5">
      <c r="B347" s="1529" t="s">
        <v>630</v>
      </c>
      <c r="C347" s="306">
        <v>17500</v>
      </c>
      <c r="D347" s="1536">
        <f t="shared" si="10"/>
        <v>1.4027177984739768E-8</v>
      </c>
      <c r="E347" s="1536">
        <f t="shared" si="11"/>
        <v>2.5419519515740475E-9</v>
      </c>
    </row>
    <row r="348" spans="2:5">
      <c r="B348" s="1529" t="s">
        <v>632</v>
      </c>
      <c r="C348" s="306">
        <v>21828864</v>
      </c>
      <c r="D348" s="1536">
        <f t="shared" si="10"/>
        <v>1.7496992030438769E-5</v>
      </c>
      <c r="E348" s="1536">
        <f t="shared" si="11"/>
        <v>3.1707384825968266E-6</v>
      </c>
    </row>
    <row r="349" spans="2:5">
      <c r="B349" s="1529" t="s">
        <v>633</v>
      </c>
      <c r="C349" s="306">
        <v>200000</v>
      </c>
      <c r="D349" s="1536">
        <f t="shared" si="10"/>
        <v>1.6031060553988306E-7</v>
      </c>
      <c r="E349" s="1536">
        <f t="shared" si="11"/>
        <v>2.9050879446560542E-8</v>
      </c>
    </row>
    <row r="350" spans="2:5">
      <c r="B350" s="1529" t="s">
        <v>634</v>
      </c>
      <c r="C350" s="306">
        <v>4787913</v>
      </c>
      <c r="D350" s="1536">
        <f t="shared" si="10"/>
        <v>3.8377661615113905E-6</v>
      </c>
      <c r="E350" s="1536">
        <f t="shared" si="11"/>
        <v>6.9546541681810006E-7</v>
      </c>
    </row>
    <row r="351" spans="2:5">
      <c r="B351" s="1529" t="s">
        <v>635</v>
      </c>
      <c r="C351" s="306">
        <v>65028529</v>
      </c>
      <c r="D351" s="1536">
        <f t="shared" si="10"/>
        <v>5.212381430678923E-5</v>
      </c>
      <c r="E351" s="1536">
        <f t="shared" si="11"/>
        <v>9.4456797828308307E-6</v>
      </c>
    </row>
    <row r="352" spans="2:5">
      <c r="B352" s="1529" t="s">
        <v>636</v>
      </c>
      <c r="C352" s="306">
        <v>50000</v>
      </c>
      <c r="D352" s="1536">
        <f t="shared" si="10"/>
        <v>4.0077651384970765E-8</v>
      </c>
      <c r="E352" s="1536">
        <f t="shared" si="11"/>
        <v>7.2627198616401355E-9</v>
      </c>
    </row>
    <row r="353" spans="2:5">
      <c r="B353" s="1529" t="s">
        <v>639</v>
      </c>
      <c r="C353" s="306">
        <v>902608</v>
      </c>
      <c r="D353" s="1536">
        <f t="shared" si="10"/>
        <v>7.2348817522571387E-7</v>
      </c>
      <c r="E353" s="1536">
        <f t="shared" si="11"/>
        <v>1.311077809775056E-7</v>
      </c>
    </row>
    <row r="354" spans="2:5">
      <c r="B354" s="1529" t="s">
        <v>641</v>
      </c>
      <c r="C354" s="306">
        <v>9810910</v>
      </c>
      <c r="D354" s="1536">
        <f t="shared" si="10"/>
        <v>7.86396461498647E-6</v>
      </c>
      <c r="E354" s="1536">
        <f t="shared" si="11"/>
        <v>1.4250778183552765E-6</v>
      </c>
    </row>
    <row r="355" spans="2:5">
      <c r="B355" s="1529" t="s">
        <v>643</v>
      </c>
      <c r="C355" s="306">
        <v>5620651</v>
      </c>
      <c r="D355" s="1536">
        <f t="shared" si="10"/>
        <v>4.5052498266917462E-6</v>
      </c>
      <c r="E355" s="1536">
        <f t="shared" si="11"/>
        <v>8.1642427306094973E-7</v>
      </c>
    </row>
    <row r="356" spans="2:5">
      <c r="B356" s="1529" t="s">
        <v>645</v>
      </c>
      <c r="C356" s="306">
        <v>68124318</v>
      </c>
      <c r="D356" s="1536">
        <f t="shared" si="10"/>
        <v>5.4605253352857773E-5</v>
      </c>
      <c r="E356" s="1536">
        <f t="shared" si="11"/>
        <v>9.8953567479857711E-6</v>
      </c>
    </row>
    <row r="357" spans="2:5">
      <c r="B357" s="1529" t="s">
        <v>646</v>
      </c>
      <c r="C357" s="306">
        <v>750000</v>
      </c>
      <c r="D357" s="1536">
        <f t="shared" si="10"/>
        <v>6.0116477077456151E-7</v>
      </c>
      <c r="E357" s="1536">
        <f t="shared" si="11"/>
        <v>1.0894079792460203E-7</v>
      </c>
    </row>
    <row r="358" spans="2:5">
      <c r="B358" s="1529" t="s">
        <v>647</v>
      </c>
      <c r="C358" s="306">
        <v>294150624</v>
      </c>
      <c r="D358" s="1536">
        <f t="shared" si="10"/>
        <v>2.3577732326687228E-4</v>
      </c>
      <c r="E358" s="1536">
        <f t="shared" si="11"/>
        <v>4.2726671584772789E-5</v>
      </c>
    </row>
    <row r="359" spans="2:5">
      <c r="B359" s="1529" t="s">
        <v>649</v>
      </c>
      <c r="C359" s="306">
        <v>67847981</v>
      </c>
      <c r="D359" s="1536">
        <f t="shared" si="10"/>
        <v>5.4383754593842399E-5</v>
      </c>
      <c r="E359" s="1536">
        <f t="shared" si="11"/>
        <v>9.8552175836176505E-6</v>
      </c>
    </row>
    <row r="360" spans="2:5">
      <c r="B360" s="1529" t="s">
        <v>652</v>
      </c>
      <c r="C360" s="306">
        <v>150000</v>
      </c>
      <c r="D360" s="1536">
        <f t="shared" si="10"/>
        <v>1.202329541549123E-7</v>
      </c>
      <c r="E360" s="1536">
        <f t="shared" si="11"/>
        <v>2.1788159584920406E-8</v>
      </c>
    </row>
    <row r="361" spans="2:5">
      <c r="B361" s="1529" t="s">
        <v>654</v>
      </c>
      <c r="C361" s="306">
        <v>70406457</v>
      </c>
      <c r="D361" s="1536">
        <f t="shared" si="10"/>
        <v>5.6434508777938693E-5</v>
      </c>
      <c r="E361" s="1536">
        <f t="shared" si="11"/>
        <v>1.0226847472832243E-5</v>
      </c>
    </row>
    <row r="362" spans="2:5">
      <c r="B362" s="1529" t="s">
        <v>655</v>
      </c>
      <c r="C362" s="306">
        <v>79475250</v>
      </c>
      <c r="D362" s="1536">
        <f t="shared" si="10"/>
        <v>6.3703627264667952E-5</v>
      </c>
      <c r="E362" s="1536">
        <f t="shared" si="11"/>
        <v>1.1544129533676303E-5</v>
      </c>
    </row>
    <row r="363" spans="2:5">
      <c r="B363" s="1529" t="s">
        <v>658</v>
      </c>
      <c r="C363" s="306">
        <v>18200</v>
      </c>
      <c r="D363" s="1536">
        <f t="shared" si="10"/>
        <v>1.4588265104129358E-8</v>
      </c>
      <c r="E363" s="1536">
        <f t="shared" si="11"/>
        <v>2.6436300296370094E-9</v>
      </c>
    </row>
    <row r="364" spans="2:5">
      <c r="B364" s="1529" t="s">
        <v>659</v>
      </c>
      <c r="C364" s="306">
        <v>5109995</v>
      </c>
      <c r="D364" s="1536">
        <f t="shared" si="10"/>
        <v>4.0959319637788739E-6</v>
      </c>
      <c r="E364" s="1536">
        <f t="shared" si="11"/>
        <v>7.4224924358763564E-7</v>
      </c>
    </row>
    <row r="365" spans="2:5">
      <c r="B365" s="1529" t="s">
        <v>664</v>
      </c>
      <c r="C365" s="306">
        <v>11025294</v>
      </c>
      <c r="D365" s="1536">
        <f t="shared" si="10"/>
        <v>8.8373577869761973E-6</v>
      </c>
      <c r="E365" s="1536">
        <f t="shared" si="11"/>
        <v>1.6014724342844362E-6</v>
      </c>
    </row>
    <row r="366" spans="2:5">
      <c r="B366" s="1529" t="s">
        <v>665</v>
      </c>
      <c r="C366" s="306">
        <v>100901700</v>
      </c>
      <c r="D366" s="1536">
        <f t="shared" si="10"/>
        <v>8.0878063135018095E-5</v>
      </c>
      <c r="E366" s="1536">
        <f t="shared" si="11"/>
        <v>1.4656415613265088E-5</v>
      </c>
    </row>
    <row r="367" spans="2:5">
      <c r="B367" s="1529" t="s">
        <v>666</v>
      </c>
      <c r="C367" s="306">
        <v>47047365</v>
      </c>
      <c r="D367" s="1536">
        <f t="shared" si="10"/>
        <v>3.7710957861029504E-5</v>
      </c>
      <c r="E367" s="1536">
        <f t="shared" si="11"/>
        <v>6.8338366444666585E-6</v>
      </c>
    </row>
    <row r="368" spans="2:5">
      <c r="B368" s="1529" t="s">
        <v>667</v>
      </c>
      <c r="C368" s="306">
        <v>15328624</v>
      </c>
      <c r="D368" s="1536">
        <f t="shared" si="10"/>
        <v>1.2286704977665922E-5</v>
      </c>
      <c r="E368" s="1536">
        <f t="shared" si="11"/>
        <v>2.226550039528273E-6</v>
      </c>
    </row>
    <row r="369" spans="2:5">
      <c r="B369" s="1529" t="s">
        <v>669</v>
      </c>
      <c r="C369" s="306">
        <v>1206856</v>
      </c>
      <c r="D369" s="1536">
        <f t="shared" si="10"/>
        <v>9.6735908079720544E-7</v>
      </c>
      <c r="E369" s="1536">
        <f t="shared" si="11"/>
        <v>1.7530114082679134E-7</v>
      </c>
    </row>
    <row r="370" spans="2:5">
      <c r="B370" s="1529" t="s">
        <v>670</v>
      </c>
      <c r="C370" s="306">
        <v>8336308</v>
      </c>
      <c r="D370" s="1536">
        <f t="shared" si="10"/>
        <v>6.681992917234857E-6</v>
      </c>
      <c r="E370" s="1536">
        <f t="shared" si="11"/>
        <v>1.2108853936869911E-6</v>
      </c>
    </row>
    <row r="371" spans="2:5">
      <c r="B371" s="1529" t="s">
        <v>672</v>
      </c>
      <c r="C371" s="306">
        <v>14752888</v>
      </c>
      <c r="D371" s="1536">
        <f t="shared" si="10"/>
        <v>1.1825222043710371E-5</v>
      </c>
      <c r="E371" s="1536">
        <f t="shared" si="11"/>
        <v>2.1429218538830482E-6</v>
      </c>
    </row>
    <row r="372" spans="2:5">
      <c r="B372" s="1529" t="s">
        <v>673</v>
      </c>
      <c r="C372" s="306">
        <v>5167976</v>
      </c>
      <c r="D372" s="1536">
        <f t="shared" si="10"/>
        <v>4.1424068098779132E-6</v>
      </c>
      <c r="E372" s="1536">
        <f t="shared" si="11"/>
        <v>7.5067123879359081E-7</v>
      </c>
    </row>
    <row r="373" spans="2:5">
      <c r="B373" s="1529" t="s">
        <v>674</v>
      </c>
      <c r="C373" s="306">
        <v>527664</v>
      </c>
      <c r="D373" s="1536">
        <f t="shared" si="10"/>
        <v>4.2295067680798428E-7</v>
      </c>
      <c r="E373" s="1536">
        <f t="shared" si="11"/>
        <v>7.6645516261449611E-8</v>
      </c>
    </row>
    <row r="374" spans="2:5">
      <c r="B374" s="1529" t="s">
        <v>676</v>
      </c>
      <c r="C374" s="306">
        <v>957089</v>
      </c>
      <c r="D374" s="1536">
        <f t="shared" si="10"/>
        <v>7.6715758572780567E-7</v>
      </c>
      <c r="E374" s="1536">
        <f t="shared" si="11"/>
        <v>1.3902138579314591E-7</v>
      </c>
    </row>
    <row r="375" spans="2:5">
      <c r="B375" s="1529" t="s">
        <v>677</v>
      </c>
      <c r="C375" s="306">
        <v>37952303</v>
      </c>
      <c r="D375" s="1536">
        <f t="shared" si="10"/>
        <v>3.0420783377815602E-5</v>
      </c>
      <c r="E375" s="1536">
        <f t="shared" si="11"/>
        <v>5.5127388958616899E-6</v>
      </c>
    </row>
    <row r="376" spans="2:5">
      <c r="B376" s="1529" t="s">
        <v>679</v>
      </c>
      <c r="C376" s="306">
        <v>12706288</v>
      </c>
      <c r="D376" s="1536">
        <f t="shared" si="10"/>
        <v>1.0184763617220749E-5</v>
      </c>
      <c r="E376" s="1536">
        <f t="shared" si="11"/>
        <v>1.8456442045063942E-6</v>
      </c>
    </row>
    <row r="377" spans="2:5">
      <c r="B377" s="1529" t="s">
        <v>680</v>
      </c>
      <c r="C377" s="306">
        <v>1018994</v>
      </c>
      <c r="D377" s="1536">
        <f t="shared" si="10"/>
        <v>8.1677772590753793E-7</v>
      </c>
      <c r="E377" s="1536">
        <f t="shared" si="11"/>
        <v>1.4801335925384256E-7</v>
      </c>
    </row>
    <row r="378" spans="2:5">
      <c r="B378" s="1529" t="s">
        <v>681</v>
      </c>
      <c r="C378" s="306">
        <v>6108091</v>
      </c>
      <c r="D378" s="1536">
        <f t="shared" si="10"/>
        <v>4.8959588345135491E-6</v>
      </c>
      <c r="E378" s="1536">
        <f t="shared" si="11"/>
        <v>8.8722707644810713E-7</v>
      </c>
    </row>
    <row r="379" spans="2:5">
      <c r="B379" s="1529" t="s">
        <v>682</v>
      </c>
      <c r="C379" s="306">
        <v>100000</v>
      </c>
      <c r="D379" s="1536">
        <f t="shared" si="10"/>
        <v>8.015530276994153E-8</v>
      </c>
      <c r="E379" s="1536">
        <f t="shared" si="11"/>
        <v>1.4525439723280271E-8</v>
      </c>
    </row>
    <row r="380" spans="2:5">
      <c r="B380" s="1529" t="s">
        <v>683</v>
      </c>
      <c r="C380" s="306">
        <v>17500</v>
      </c>
      <c r="D380" s="1536">
        <f t="shared" si="10"/>
        <v>1.4027177984739768E-8</v>
      </c>
      <c r="E380" s="1536">
        <f t="shared" si="11"/>
        <v>2.5419519515740475E-9</v>
      </c>
    </row>
    <row r="381" spans="2:5">
      <c r="B381" s="1529" t="s">
        <v>730</v>
      </c>
      <c r="C381" s="306">
        <v>83140222</v>
      </c>
      <c r="D381" s="1536">
        <f t="shared" si="10"/>
        <v>6.6641296667701541E-5</v>
      </c>
      <c r="E381" s="1536">
        <f t="shared" si="11"/>
        <v>1.2076482832411403E-5</v>
      </c>
    </row>
    <row r="382" spans="2:5">
      <c r="B382" s="1528" t="s">
        <v>731</v>
      </c>
      <c r="C382" s="306">
        <v>8613430</v>
      </c>
      <c r="D382" s="1536">
        <f t="shared" si="10"/>
        <v>6.9041208953769743E-6</v>
      </c>
      <c r="E382" s="1536">
        <f t="shared" si="11"/>
        <v>1.2511385827569397E-6</v>
      </c>
    </row>
    <row r="383" spans="2:5">
      <c r="B383" s="1529" t="s">
        <v>685</v>
      </c>
      <c r="C383" s="306">
        <v>8613430</v>
      </c>
      <c r="D383" s="1536">
        <f t="shared" si="10"/>
        <v>6.9041208953769743E-6</v>
      </c>
      <c r="E383" s="1536">
        <f t="shared" si="11"/>
        <v>1.2511385827569397E-6</v>
      </c>
    </row>
    <row r="384" spans="2:5">
      <c r="B384" s="1539" t="s">
        <v>732</v>
      </c>
      <c r="C384" s="1541">
        <v>55667598377</v>
      </c>
      <c r="D384" s="1536">
        <f t="shared" si="10"/>
        <v>4.4620532023839407E-2</v>
      </c>
      <c r="E384" s="1536">
        <f t="shared" si="11"/>
        <v>8.0859634476488813E-3</v>
      </c>
    </row>
    <row r="385" spans="2:5">
      <c r="B385" s="1527" t="s">
        <v>733</v>
      </c>
      <c r="C385" s="1530">
        <v>32398372265</v>
      </c>
      <c r="D385" s="1537">
        <f t="shared" si="10"/>
        <v>2.5969013381543511E-2</v>
      </c>
      <c r="E385" s="1537">
        <f t="shared" si="11"/>
        <v>4.7060060346765277E-3</v>
      </c>
    </row>
    <row r="386" spans="2:5">
      <c r="B386" s="1528" t="s">
        <v>734</v>
      </c>
      <c r="C386" s="306">
        <v>5692864926</v>
      </c>
      <c r="D386" s="1536">
        <f t="shared" si="10"/>
        <v>4.5631331177191075E-3</v>
      </c>
      <c r="E386" s="1536">
        <f t="shared" si="11"/>
        <v>8.2691366335389393E-4</v>
      </c>
    </row>
    <row r="387" spans="2:5">
      <c r="B387" s="1529" t="s">
        <v>735</v>
      </c>
      <c r="C387" s="306">
        <v>21519396</v>
      </c>
      <c r="D387" s="1536">
        <f t="shared" si="10"/>
        <v>1.7248937018062688E-5</v>
      </c>
      <c r="E387" s="1536">
        <f t="shared" si="11"/>
        <v>3.1257868947939857E-6</v>
      </c>
    </row>
    <row r="388" spans="2:5">
      <c r="B388" s="1529" t="s">
        <v>736</v>
      </c>
      <c r="C388" s="306">
        <v>210000</v>
      </c>
      <c r="D388" s="1536">
        <f t="shared" si="10"/>
        <v>1.6832613581687721E-7</v>
      </c>
      <c r="E388" s="1536">
        <f t="shared" si="11"/>
        <v>3.0503423418888568E-8</v>
      </c>
    </row>
    <row r="389" spans="2:5">
      <c r="B389" s="1529" t="s">
        <v>737</v>
      </c>
      <c r="C389" s="306">
        <v>19669909</v>
      </c>
      <c r="D389" s="1536">
        <f t="shared" si="10"/>
        <v>1.5766475113521979E-5</v>
      </c>
      <c r="E389" s="1536">
        <f t="shared" si="11"/>
        <v>2.8571407754190809E-6</v>
      </c>
    </row>
    <row r="390" spans="2:5">
      <c r="B390" s="1529" t="s">
        <v>738</v>
      </c>
      <c r="C390" s="306">
        <v>5651465621</v>
      </c>
      <c r="D390" s="1536">
        <f t="shared" si="10"/>
        <v>4.5299493794517063E-3</v>
      </c>
      <c r="E390" s="1536">
        <f t="shared" si="11"/>
        <v>8.2090023226026197E-4</v>
      </c>
    </row>
    <row r="391" spans="2:5">
      <c r="B391" s="1528" t="s">
        <v>739</v>
      </c>
      <c r="C391" s="306">
        <v>22162389521</v>
      </c>
      <c r="D391" s="1536">
        <f t="shared" si="10"/>
        <v>1.7764330421611345E-2</v>
      </c>
      <c r="E391" s="1536">
        <f t="shared" si="11"/>
        <v>3.2191845311114382E-3</v>
      </c>
    </row>
    <row r="392" spans="2:5">
      <c r="B392" s="1529" t="s">
        <v>740</v>
      </c>
      <c r="C392" s="306">
        <v>119200000</v>
      </c>
      <c r="D392" s="1536">
        <f t="shared" si="10"/>
        <v>9.5545120901770306E-5</v>
      </c>
      <c r="E392" s="1536">
        <f t="shared" si="11"/>
        <v>1.7314324150150082E-5</v>
      </c>
    </row>
    <row r="393" spans="2:5">
      <c r="B393" s="1529" t="s">
        <v>741</v>
      </c>
      <c r="C393" s="306">
        <v>22043189521</v>
      </c>
      <c r="D393" s="1536">
        <f t="shared" si="10"/>
        <v>1.7668785300709575E-2</v>
      </c>
      <c r="E393" s="1536">
        <f t="shared" si="11"/>
        <v>3.2018702069612878E-3</v>
      </c>
    </row>
    <row r="394" spans="2:5">
      <c r="B394" s="1528" t="s">
        <v>742</v>
      </c>
      <c r="C394" s="306">
        <v>3529098946</v>
      </c>
      <c r="D394" s="1536">
        <f t="shared" ref="D394:D457" si="12">C394/$C$488</f>
        <v>2.8287599452171152E-3</v>
      </c>
      <c r="E394" s="1536">
        <f t="shared" si="11"/>
        <v>5.1261714017614938E-4</v>
      </c>
    </row>
    <row r="395" spans="2:5">
      <c r="B395" s="1529" t="s">
        <v>743</v>
      </c>
      <c r="C395" s="306">
        <v>3529098946</v>
      </c>
      <c r="D395" s="1536">
        <f t="shared" si="12"/>
        <v>2.8287599452171152E-3</v>
      </c>
      <c r="E395" s="1536">
        <f t="shared" ref="E395:E458" si="13">C395/$G$4</f>
        <v>5.1261714017614938E-4</v>
      </c>
    </row>
    <row r="396" spans="2:5">
      <c r="B396" s="1528" t="s">
        <v>744</v>
      </c>
      <c r="C396" s="306">
        <v>64755954</v>
      </c>
      <c r="D396" s="1536">
        <f t="shared" si="12"/>
        <v>5.1905330990264065E-5</v>
      </c>
      <c r="E396" s="1536">
        <f t="shared" si="13"/>
        <v>9.4060870655050989E-6</v>
      </c>
    </row>
    <row r="397" spans="2:5">
      <c r="B397" s="1529" t="s">
        <v>745</v>
      </c>
      <c r="C397" s="306">
        <v>64755954</v>
      </c>
      <c r="D397" s="1536">
        <f t="shared" si="12"/>
        <v>5.1905330990264065E-5</v>
      </c>
      <c r="E397" s="1536">
        <f t="shared" si="13"/>
        <v>9.4060870655050989E-6</v>
      </c>
    </row>
    <row r="398" spans="2:5">
      <c r="B398" s="1528" t="s">
        <v>746</v>
      </c>
      <c r="C398" s="306">
        <v>949262918</v>
      </c>
      <c r="D398" s="1536">
        <f t="shared" si="12"/>
        <v>7.6088456600568175E-4</v>
      </c>
      <c r="E398" s="1536">
        <f t="shared" si="13"/>
        <v>1.3788461296954143E-4</v>
      </c>
    </row>
    <row r="399" spans="2:5">
      <c r="B399" s="1529" t="s">
        <v>747</v>
      </c>
      <c r="C399" s="306">
        <v>949262918</v>
      </c>
      <c r="D399" s="1536">
        <f t="shared" si="12"/>
        <v>7.6088456600568175E-4</v>
      </c>
      <c r="E399" s="1536">
        <f t="shared" si="13"/>
        <v>1.3788461296954143E-4</v>
      </c>
    </row>
    <row r="400" spans="2:5">
      <c r="B400" s="1527" t="s">
        <v>748</v>
      </c>
      <c r="C400" s="1530">
        <v>21079261501</v>
      </c>
      <c r="D400" s="1537">
        <f t="shared" si="12"/>
        <v>1.6896145877794273E-2</v>
      </c>
      <c r="E400" s="1537">
        <f t="shared" si="13"/>
        <v>3.0618554234403792E-3</v>
      </c>
    </row>
    <row r="401" spans="2:5">
      <c r="B401" s="1528" t="s">
        <v>749</v>
      </c>
      <c r="C401" s="306">
        <v>5692074692</v>
      </c>
      <c r="D401" s="1536">
        <f t="shared" si="12"/>
        <v>4.5624997032638163E-3</v>
      </c>
      <c r="E401" s="1536">
        <f t="shared" si="13"/>
        <v>8.2679887839055106E-4</v>
      </c>
    </row>
    <row r="402" spans="2:5">
      <c r="B402" s="1529" t="s">
        <v>750</v>
      </c>
      <c r="C402" s="306">
        <v>2196691279</v>
      </c>
      <c r="D402" s="1536">
        <f t="shared" si="12"/>
        <v>1.7607645456033511E-3</v>
      </c>
      <c r="E402" s="1536">
        <f t="shared" si="13"/>
        <v>3.1907906763769942E-4</v>
      </c>
    </row>
    <row r="403" spans="2:5">
      <c r="B403" s="1529" t="s">
        <v>751</v>
      </c>
      <c r="C403" s="306">
        <v>9133672</v>
      </c>
      <c r="D403" s="1536">
        <f t="shared" si="12"/>
        <v>7.3211224456133739E-6</v>
      </c>
      <c r="E403" s="1536">
        <f t="shared" si="13"/>
        <v>1.3267060208821276E-6</v>
      </c>
    </row>
    <row r="404" spans="2:5">
      <c r="B404" s="1529" t="s">
        <v>752</v>
      </c>
      <c r="C404" s="306">
        <v>26634841</v>
      </c>
      <c r="D404" s="1536">
        <f t="shared" si="12"/>
        <v>2.1349237445842521E-5</v>
      </c>
      <c r="E404" s="1536">
        <f t="shared" si="13"/>
        <v>3.8688277748465403E-6</v>
      </c>
    </row>
    <row r="405" spans="2:5">
      <c r="B405" s="1529" t="s">
        <v>753</v>
      </c>
      <c r="C405" s="306">
        <v>3260156000</v>
      </c>
      <c r="D405" s="1536">
        <f t="shared" si="12"/>
        <v>2.6131879125724151E-3</v>
      </c>
      <c r="E405" s="1536">
        <f t="shared" si="13"/>
        <v>4.7355199466490513E-4</v>
      </c>
    </row>
    <row r="406" spans="2:5">
      <c r="B406" s="1529" t="s">
        <v>754</v>
      </c>
      <c r="C406" s="306">
        <v>4609238</v>
      </c>
      <c r="D406" s="1536">
        <f t="shared" si="12"/>
        <v>3.6945486742871977E-6</v>
      </c>
      <c r="E406" s="1536">
        <f t="shared" si="13"/>
        <v>6.6951208739252906E-7</v>
      </c>
    </row>
    <row r="407" spans="2:5">
      <c r="B407" s="1529" t="s">
        <v>755</v>
      </c>
      <c r="C407" s="306">
        <v>14043055</v>
      </c>
      <c r="D407" s="1536">
        <f t="shared" si="12"/>
        <v>1.1256253253399412E-5</v>
      </c>
      <c r="E407" s="1536">
        <f t="shared" si="13"/>
        <v>2.0398154893320963E-6</v>
      </c>
    </row>
    <row r="408" spans="2:5">
      <c r="B408" s="1529" t="s">
        <v>756</v>
      </c>
      <c r="C408" s="306">
        <v>51915490</v>
      </c>
      <c r="D408" s="1536">
        <f t="shared" si="12"/>
        <v>4.1613018193998719E-5</v>
      </c>
      <c r="E408" s="1536">
        <f t="shared" si="13"/>
        <v>7.5409532069955968E-6</v>
      </c>
    </row>
    <row r="409" spans="2:5">
      <c r="B409" s="1529" t="s">
        <v>757</v>
      </c>
      <c r="C409" s="306">
        <v>128891117</v>
      </c>
      <c r="D409" s="1536">
        <f t="shared" si="12"/>
        <v>1.0331306507490958E-4</v>
      </c>
      <c r="E409" s="1536">
        <f t="shared" si="13"/>
        <v>1.872200150849765E-5</v>
      </c>
    </row>
    <row r="410" spans="2:5">
      <c r="B410" s="1528" t="s">
        <v>758</v>
      </c>
      <c r="C410" s="306">
        <v>7512765071</v>
      </c>
      <c r="D410" s="1536">
        <f t="shared" si="12"/>
        <v>6.0218795890544623E-3</v>
      </c>
      <c r="E410" s="1536">
        <f t="shared" si="13"/>
        <v>1.0912621619397593E-3</v>
      </c>
    </row>
    <row r="411" spans="2:5">
      <c r="B411" s="1529" t="s">
        <v>759</v>
      </c>
      <c r="C411" s="306">
        <v>28537750</v>
      </c>
      <c r="D411" s="1536">
        <f t="shared" si="12"/>
        <v>2.2874519916228988E-5</v>
      </c>
      <c r="E411" s="1536">
        <f t="shared" si="13"/>
        <v>4.145233674630415E-6</v>
      </c>
    </row>
    <row r="412" spans="2:5">
      <c r="B412" s="1529" t="s">
        <v>760</v>
      </c>
      <c r="C412" s="306">
        <v>1284261797</v>
      </c>
      <c r="D412" s="1536">
        <f t="shared" si="12"/>
        <v>1.0294039317440419E-3</v>
      </c>
      <c r="E412" s="1536">
        <f t="shared" si="13"/>
        <v>1.8654467321235104E-4</v>
      </c>
    </row>
    <row r="413" spans="2:5">
      <c r="B413" s="1529" t="s">
        <v>761</v>
      </c>
      <c r="C413" s="306">
        <v>43365100</v>
      </c>
      <c r="D413" s="1536">
        <f t="shared" si="12"/>
        <v>3.4759427201487913E-5</v>
      </c>
      <c r="E413" s="1536">
        <f t="shared" si="13"/>
        <v>6.2989714614402122E-6</v>
      </c>
    </row>
    <row r="414" spans="2:5">
      <c r="B414" s="1529" t="s">
        <v>762</v>
      </c>
      <c r="C414" s="306">
        <v>166506397</v>
      </c>
      <c r="D414" s="1536">
        <f t="shared" si="12"/>
        <v>1.3346370664667084E-4</v>
      </c>
      <c r="E414" s="1536">
        <f t="shared" si="13"/>
        <v>2.4185786331640748E-5</v>
      </c>
    </row>
    <row r="415" spans="2:5">
      <c r="B415" s="1529" t="s">
        <v>763</v>
      </c>
      <c r="C415" s="306">
        <v>196729855</v>
      </c>
      <c r="D415" s="1536">
        <f t="shared" si="12"/>
        <v>1.5768941091411694E-4</v>
      </c>
      <c r="E415" s="1536">
        <f t="shared" si="13"/>
        <v>2.8575876505721678E-5</v>
      </c>
    </row>
    <row r="416" spans="2:5">
      <c r="B416" s="1529" t="s">
        <v>764</v>
      </c>
      <c r="C416" s="306">
        <v>7400599</v>
      </c>
      <c r="D416" s="1536">
        <f t="shared" si="12"/>
        <v>5.9319725352392649E-6</v>
      </c>
      <c r="E416" s="1536">
        <f t="shared" si="13"/>
        <v>1.0749695469066824E-6</v>
      </c>
    </row>
    <row r="417" spans="2:5">
      <c r="B417" s="1529" t="s">
        <v>765</v>
      </c>
      <c r="C417" s="306">
        <v>749081527</v>
      </c>
      <c r="D417" s="1536">
        <f t="shared" si="12"/>
        <v>6.0042856596055128E-4</v>
      </c>
      <c r="E417" s="1536">
        <f t="shared" si="13"/>
        <v>1.0880738568261242E-4</v>
      </c>
    </row>
    <row r="418" spans="2:5">
      <c r="B418" s="1529" t="s">
        <v>766</v>
      </c>
      <c r="C418" s="306">
        <v>392122325</v>
      </c>
      <c r="D418" s="1536">
        <f t="shared" si="12"/>
        <v>3.1430683683228411E-4</v>
      </c>
      <c r="E418" s="1536">
        <f t="shared" si="13"/>
        <v>5.6957491959400162E-5</v>
      </c>
    </row>
    <row r="419" spans="2:5">
      <c r="B419" s="1529" t="s">
        <v>767</v>
      </c>
      <c r="C419" s="306">
        <v>195408701</v>
      </c>
      <c r="D419" s="1536">
        <f t="shared" si="12"/>
        <v>1.5663043592535977E-4</v>
      </c>
      <c r="E419" s="1536">
        <f t="shared" si="13"/>
        <v>2.838397307779997E-5</v>
      </c>
    </row>
    <row r="420" spans="2:5">
      <c r="B420" s="1529" t="s">
        <v>768</v>
      </c>
      <c r="C420" s="306">
        <v>4449351020</v>
      </c>
      <c r="D420" s="1536">
        <f t="shared" si="12"/>
        <v>3.5663907813784815E-3</v>
      </c>
      <c r="E420" s="1536">
        <f t="shared" si="13"/>
        <v>6.4628780048725585E-4</v>
      </c>
    </row>
    <row r="421" spans="2:5">
      <c r="B421" s="1528" t="s">
        <v>769</v>
      </c>
      <c r="C421" s="306">
        <v>7874421738</v>
      </c>
      <c r="D421" s="1536">
        <f t="shared" si="12"/>
        <v>6.3117665854759922E-3</v>
      </c>
      <c r="E421" s="1536">
        <f t="shared" si="13"/>
        <v>1.1437943831100687E-3</v>
      </c>
    </row>
    <row r="422" spans="2:5">
      <c r="B422" s="1529" t="s">
        <v>770</v>
      </c>
      <c r="C422" s="306">
        <v>901006338</v>
      </c>
      <c r="D422" s="1536">
        <f t="shared" si="12"/>
        <v>7.2220435820026269E-4</v>
      </c>
      <c r="E422" s="1536">
        <f t="shared" si="13"/>
        <v>1.308751325291249E-4</v>
      </c>
    </row>
    <row r="423" spans="2:5">
      <c r="B423" s="1529" t="s">
        <v>771</v>
      </c>
      <c r="C423" s="306">
        <v>286757814</v>
      </c>
      <c r="D423" s="1536">
        <f t="shared" si="12"/>
        <v>2.2985159402816579E-4</v>
      </c>
      <c r="E423" s="1536">
        <f t="shared" si="13"/>
        <v>4.1652833424366155E-5</v>
      </c>
    </row>
    <row r="424" spans="2:5">
      <c r="B424" s="1529" t="s">
        <v>772</v>
      </c>
      <c r="C424" s="306">
        <v>3567976204</v>
      </c>
      <c r="D424" s="1536">
        <f t="shared" si="12"/>
        <v>2.8599221290756668E-3</v>
      </c>
      <c r="E424" s="1536">
        <f t="shared" si="13"/>
        <v>5.1826423285300353E-4</v>
      </c>
    </row>
    <row r="425" spans="2:5">
      <c r="B425" s="1529" t="s">
        <v>773</v>
      </c>
      <c r="C425" s="306">
        <v>848508223</v>
      </c>
      <c r="D425" s="1536">
        <f t="shared" si="12"/>
        <v>6.8012433517350066E-4</v>
      </c>
      <c r="E425" s="1536">
        <f t="shared" si="13"/>
        <v>1.2324955047894154E-4</v>
      </c>
    </row>
    <row r="426" spans="2:5">
      <c r="B426" s="1529" t="s">
        <v>774</v>
      </c>
      <c r="C426" s="306">
        <v>320828109</v>
      </c>
      <c r="D426" s="1536">
        <f t="shared" si="12"/>
        <v>2.5716074214002802E-4</v>
      </c>
      <c r="E426" s="1536">
        <f t="shared" si="13"/>
        <v>4.6601693588134927E-5</v>
      </c>
    </row>
    <row r="427" spans="2:5">
      <c r="B427" s="1529" t="s">
        <v>775</v>
      </c>
      <c r="C427" s="306">
        <v>154157945</v>
      </c>
      <c r="D427" s="1536">
        <f t="shared" si="12"/>
        <v>1.2356576755866993E-4</v>
      </c>
      <c r="E427" s="1536">
        <f t="shared" si="13"/>
        <v>2.2392119379622553E-5</v>
      </c>
    </row>
    <row r="428" spans="2:5">
      <c r="B428" s="1529" t="s">
        <v>776</v>
      </c>
      <c r="C428" s="306">
        <v>81311708</v>
      </c>
      <c r="D428" s="1536">
        <f t="shared" si="12"/>
        <v>6.5175645734810768E-5</v>
      </c>
      <c r="E428" s="1536">
        <f t="shared" si="13"/>
        <v>1.1810883133509661E-5</v>
      </c>
    </row>
    <row r="429" spans="2:5">
      <c r="B429" s="1529" t="s">
        <v>777</v>
      </c>
      <c r="C429" s="306">
        <v>141188880</v>
      </c>
      <c r="D429" s="1536">
        <f t="shared" si="12"/>
        <v>1.1317037424148942E-4</v>
      </c>
      <c r="E429" s="1536">
        <f t="shared" si="13"/>
        <v>2.0508305660374514E-5</v>
      </c>
    </row>
    <row r="430" spans="2:5">
      <c r="B430" s="1529" t="s">
        <v>778</v>
      </c>
      <c r="C430" s="306">
        <v>371538220</v>
      </c>
      <c r="D430" s="1536">
        <f t="shared" si="12"/>
        <v>2.9780758514705145E-4</v>
      </c>
      <c r="E430" s="1536">
        <f t="shared" si="13"/>
        <v>5.3967560195048444E-5</v>
      </c>
    </row>
    <row r="431" spans="2:5">
      <c r="B431" s="1529" t="s">
        <v>779</v>
      </c>
      <c r="C431" s="306">
        <v>1046143966</v>
      </c>
      <c r="D431" s="1536">
        <f t="shared" si="12"/>
        <v>8.3853986335677411E-4</v>
      </c>
      <c r="E431" s="1536">
        <f t="shared" si="13"/>
        <v>1.5195701120006364E-4</v>
      </c>
    </row>
    <row r="432" spans="2:5">
      <c r="B432" s="1529" t="s">
        <v>780</v>
      </c>
      <c r="C432" s="306">
        <v>75735279</v>
      </c>
      <c r="D432" s="1536">
        <f t="shared" si="12"/>
        <v>6.0705842186109943E-5</v>
      </c>
      <c r="E432" s="1536">
        <f t="shared" si="13"/>
        <v>1.1000882300403141E-5</v>
      </c>
    </row>
    <row r="433" spans="2:5">
      <c r="B433" s="1529" t="s">
        <v>781</v>
      </c>
      <c r="C433" s="306">
        <v>2743297</v>
      </c>
      <c r="D433" s="1536">
        <f t="shared" si="12"/>
        <v>2.1988980162287229E-6</v>
      </c>
      <c r="E433" s="1536">
        <f t="shared" si="13"/>
        <v>3.9847595216555596E-7</v>
      </c>
    </row>
    <row r="434" spans="2:5">
      <c r="B434" s="1529" t="s">
        <v>782</v>
      </c>
      <c r="C434" s="306">
        <v>76525755</v>
      </c>
      <c r="D434" s="1536">
        <f t="shared" si="12"/>
        <v>6.1339450617233662E-5</v>
      </c>
      <c r="E434" s="1536">
        <f t="shared" si="13"/>
        <v>1.1115702415310137E-5</v>
      </c>
    </row>
    <row r="435" spans="2:5">
      <c r="B435" s="1527" t="s">
        <v>783</v>
      </c>
      <c r="C435" s="1530">
        <v>922872288</v>
      </c>
      <c r="D435" s="1537">
        <f t="shared" si="12"/>
        <v>7.3973107662628679E-4</v>
      </c>
      <c r="E435" s="1537">
        <f t="shared" si="13"/>
        <v>1.340512579162975E-4</v>
      </c>
    </row>
    <row r="436" spans="2:5">
      <c r="B436" s="1529" t="s">
        <v>784</v>
      </c>
      <c r="C436" s="306">
        <v>807030553</v>
      </c>
      <c r="D436" s="1536">
        <f t="shared" si="12"/>
        <v>6.4687778320308346E-4</v>
      </c>
      <c r="E436" s="1536">
        <f t="shared" si="13"/>
        <v>1.1722473652447044E-4</v>
      </c>
    </row>
    <row r="437" spans="2:5">
      <c r="B437" s="1529" t="s">
        <v>785</v>
      </c>
      <c r="C437" s="306">
        <v>115841735</v>
      </c>
      <c r="D437" s="1536">
        <f t="shared" si="12"/>
        <v>9.2853293423203324E-5</v>
      </c>
      <c r="E437" s="1536">
        <f t="shared" si="13"/>
        <v>1.6826521391827063E-5</v>
      </c>
    </row>
    <row r="438" spans="2:5">
      <c r="B438" s="1527" t="s">
        <v>786</v>
      </c>
      <c r="C438" s="1530">
        <v>616453202</v>
      </c>
      <c r="D438" s="1537">
        <f t="shared" si="12"/>
        <v>4.9411993049809926E-4</v>
      </c>
      <c r="E438" s="1537">
        <f t="shared" si="13"/>
        <v>8.9542538278741164E-5</v>
      </c>
    </row>
    <row r="439" spans="2:5">
      <c r="B439" s="1528" t="s">
        <v>787</v>
      </c>
      <c r="C439" s="306">
        <v>12696456</v>
      </c>
      <c r="D439" s="1536">
        <f t="shared" si="12"/>
        <v>1.0176882747852407E-5</v>
      </c>
      <c r="E439" s="1536">
        <f t="shared" si="13"/>
        <v>1.8442160632728014E-6</v>
      </c>
    </row>
    <row r="440" spans="2:5">
      <c r="B440" s="1529" t="s">
        <v>788</v>
      </c>
      <c r="C440" s="306">
        <v>2000000</v>
      </c>
      <c r="D440" s="1536">
        <f t="shared" si="12"/>
        <v>1.6031060553988305E-6</v>
      </c>
      <c r="E440" s="1536">
        <f t="shared" si="13"/>
        <v>2.9050879446560543E-7</v>
      </c>
    </row>
    <row r="441" spans="2:5">
      <c r="B441" s="1529" t="s">
        <v>789</v>
      </c>
      <c r="C441" s="306">
        <v>4883500</v>
      </c>
      <c r="D441" s="1536">
        <f t="shared" si="12"/>
        <v>3.9143842107700947E-6</v>
      </c>
      <c r="E441" s="1536">
        <f t="shared" si="13"/>
        <v>7.0934984888639204E-7</v>
      </c>
    </row>
    <row r="442" spans="2:5">
      <c r="B442" s="1529" t="s">
        <v>790</v>
      </c>
      <c r="C442" s="306">
        <v>850000</v>
      </c>
      <c r="D442" s="1536">
        <f t="shared" si="12"/>
        <v>6.8132007354450297E-7</v>
      </c>
      <c r="E442" s="1536">
        <f t="shared" si="13"/>
        <v>1.2346623764788231E-7</v>
      </c>
    </row>
    <row r="443" spans="2:5">
      <c r="B443" s="1529" t="s">
        <v>791</v>
      </c>
      <c r="C443" s="306">
        <v>2940000</v>
      </c>
      <c r="D443" s="1536">
        <f t="shared" si="12"/>
        <v>2.3565659014362807E-6</v>
      </c>
      <c r="E443" s="1536">
        <f t="shared" si="13"/>
        <v>4.2704792786443995E-7</v>
      </c>
    </row>
    <row r="444" spans="2:5">
      <c r="B444" s="1529" t="s">
        <v>792</v>
      </c>
      <c r="C444" s="306">
        <v>2022956</v>
      </c>
      <c r="D444" s="1536">
        <f t="shared" si="12"/>
        <v>1.6215065067026983E-6</v>
      </c>
      <c r="E444" s="1536">
        <f t="shared" si="13"/>
        <v>2.9384325440848163E-7</v>
      </c>
    </row>
    <row r="445" spans="2:5">
      <c r="B445" s="1528" t="s">
        <v>793</v>
      </c>
      <c r="C445" s="306">
        <v>603756746</v>
      </c>
      <c r="D445" s="1536">
        <f t="shared" si="12"/>
        <v>4.8394304775024682E-4</v>
      </c>
      <c r="E445" s="1536">
        <f t="shared" si="13"/>
        <v>8.7698322215468364E-5</v>
      </c>
    </row>
    <row r="446" spans="2:5">
      <c r="B446" s="1529" t="s">
        <v>794</v>
      </c>
      <c r="C446" s="306">
        <v>603756746</v>
      </c>
      <c r="D446" s="1536">
        <f t="shared" si="12"/>
        <v>4.8394304775024682E-4</v>
      </c>
      <c r="E446" s="1536">
        <f t="shared" si="13"/>
        <v>8.7698322215468364E-5</v>
      </c>
    </row>
    <row r="447" spans="2:5">
      <c r="B447" s="1527" t="s">
        <v>795</v>
      </c>
      <c r="C447" s="1530">
        <v>650639121</v>
      </c>
      <c r="D447" s="1537">
        <f t="shared" si="12"/>
        <v>5.2152175737723617E-4</v>
      </c>
      <c r="E447" s="1537">
        <f t="shared" si="13"/>
        <v>9.4508193336935583E-5</v>
      </c>
    </row>
    <row r="448" spans="2:5">
      <c r="B448" s="1528" t="s">
        <v>796</v>
      </c>
      <c r="C448" s="306">
        <v>2050000</v>
      </c>
      <c r="D448" s="1536">
        <f t="shared" si="12"/>
        <v>1.6431837067838013E-6</v>
      </c>
      <c r="E448" s="1536">
        <f t="shared" si="13"/>
        <v>2.9777151432724555E-7</v>
      </c>
    </row>
    <row r="449" spans="2:5">
      <c r="B449" s="1529" t="s">
        <v>797</v>
      </c>
      <c r="C449" s="306">
        <v>2050000</v>
      </c>
      <c r="D449" s="1536">
        <f t="shared" si="12"/>
        <v>1.6431837067838013E-6</v>
      </c>
      <c r="E449" s="1536">
        <f t="shared" si="13"/>
        <v>2.9777151432724555E-7</v>
      </c>
    </row>
    <row r="450" spans="2:5">
      <c r="B450" s="1528" t="s">
        <v>798</v>
      </c>
      <c r="C450" s="306">
        <v>150000</v>
      </c>
      <c r="D450" s="1536">
        <f t="shared" si="12"/>
        <v>1.202329541549123E-7</v>
      </c>
      <c r="E450" s="1536">
        <f t="shared" si="13"/>
        <v>2.1788159584920406E-8</v>
      </c>
    </row>
    <row r="451" spans="2:5">
      <c r="B451" s="1529" t="s">
        <v>799</v>
      </c>
      <c r="C451" s="306">
        <v>150000</v>
      </c>
      <c r="D451" s="1536">
        <f t="shared" si="12"/>
        <v>1.202329541549123E-7</v>
      </c>
      <c r="E451" s="1536">
        <f t="shared" si="13"/>
        <v>2.1788159584920406E-8</v>
      </c>
    </row>
    <row r="452" spans="2:5">
      <c r="B452" s="1528" t="s">
        <v>800</v>
      </c>
      <c r="C452" s="306">
        <v>615116674</v>
      </c>
      <c r="D452" s="1536">
        <f t="shared" si="12"/>
        <v>4.9304863243309423E-4</v>
      </c>
      <c r="E452" s="1536">
        <f t="shared" si="13"/>
        <v>8.9348401709716407E-5</v>
      </c>
    </row>
    <row r="453" spans="2:5">
      <c r="B453" s="1529" t="s">
        <v>801</v>
      </c>
      <c r="C453" s="306">
        <v>604734518</v>
      </c>
      <c r="D453" s="1536">
        <f t="shared" si="12"/>
        <v>4.8472678385724657E-4</v>
      </c>
      <c r="E453" s="1536">
        <f t="shared" si="13"/>
        <v>8.7840347897959477E-5</v>
      </c>
    </row>
    <row r="454" spans="2:5">
      <c r="B454" s="1529" t="s">
        <v>802</v>
      </c>
      <c r="C454" s="306">
        <v>10382156</v>
      </c>
      <c r="D454" s="1536">
        <f t="shared" si="12"/>
        <v>8.3218485758476498E-6</v>
      </c>
      <c r="E454" s="1536">
        <f t="shared" si="13"/>
        <v>1.5080538117569261E-6</v>
      </c>
    </row>
    <row r="455" spans="2:5">
      <c r="B455" s="1528" t="s">
        <v>803</v>
      </c>
      <c r="C455" s="306">
        <v>33322447</v>
      </c>
      <c r="D455" s="1536">
        <f t="shared" si="12"/>
        <v>2.6709708283203299E-5</v>
      </c>
      <c r="E455" s="1536">
        <f t="shared" si="13"/>
        <v>4.8402319533070147E-6</v>
      </c>
    </row>
    <row r="456" spans="2:5">
      <c r="B456" s="1529" t="s">
        <v>804</v>
      </c>
      <c r="C456" s="306">
        <v>33322447</v>
      </c>
      <c r="D456" s="1536">
        <f t="shared" si="12"/>
        <v>2.6709708283203299E-5</v>
      </c>
      <c r="E456" s="1536">
        <f t="shared" si="13"/>
        <v>4.8402319533070147E-6</v>
      </c>
    </row>
    <row r="457" spans="2:5">
      <c r="B457" s="1539" t="s">
        <v>805</v>
      </c>
      <c r="C457" s="1541">
        <v>9767900</v>
      </c>
      <c r="D457" s="1536">
        <f t="shared" si="12"/>
        <v>7.8294898192651185E-6</v>
      </c>
      <c r="E457" s="1536">
        <f t="shared" si="13"/>
        <v>1.4188304267302935E-6</v>
      </c>
    </row>
    <row r="458" spans="2:5">
      <c r="B458" s="1527" t="s">
        <v>806</v>
      </c>
      <c r="C458" s="1530">
        <v>4308000</v>
      </c>
      <c r="D458" s="1537">
        <f t="shared" ref="D458:D488" si="14">C458/$C$488</f>
        <v>3.453090443329081E-6</v>
      </c>
      <c r="E458" s="1537">
        <f t="shared" si="13"/>
        <v>6.2575594327891404E-7</v>
      </c>
    </row>
    <row r="459" spans="2:5">
      <c r="B459" s="1529" t="s">
        <v>807</v>
      </c>
      <c r="C459" s="306">
        <v>4308000</v>
      </c>
      <c r="D459" s="1536">
        <f t="shared" si="14"/>
        <v>3.453090443329081E-6</v>
      </c>
      <c r="E459" s="1536">
        <f t="shared" ref="E459:E488" si="15">C459/$G$4</f>
        <v>6.2575594327891404E-7</v>
      </c>
    </row>
    <row r="460" spans="2:5">
      <c r="B460" s="1527" t="s">
        <v>808</v>
      </c>
      <c r="C460" s="1530">
        <v>3850000</v>
      </c>
      <c r="D460" s="1537">
        <f t="shared" si="14"/>
        <v>3.0859791566427489E-6</v>
      </c>
      <c r="E460" s="1537">
        <f t="shared" si="15"/>
        <v>5.5922942934629037E-7</v>
      </c>
    </row>
    <row r="461" spans="2:5">
      <c r="B461" s="1529" t="s">
        <v>809</v>
      </c>
      <c r="C461" s="306">
        <v>3850000</v>
      </c>
      <c r="D461" s="1536">
        <f t="shared" si="14"/>
        <v>3.0859791566427489E-6</v>
      </c>
      <c r="E461" s="1536">
        <f t="shared" si="15"/>
        <v>5.5922942934629037E-7</v>
      </c>
    </row>
    <row r="462" spans="2:5">
      <c r="B462" s="1527" t="s">
        <v>810</v>
      </c>
      <c r="C462" s="1530">
        <v>1609900</v>
      </c>
      <c r="D462" s="1537">
        <f t="shared" si="14"/>
        <v>1.2904202192932887E-6</v>
      </c>
      <c r="E462" s="1537">
        <f t="shared" si="15"/>
        <v>2.3384505410508907E-7</v>
      </c>
    </row>
    <row r="463" spans="2:5">
      <c r="B463" s="1529" t="s">
        <v>811</v>
      </c>
      <c r="C463" s="306">
        <v>59900</v>
      </c>
      <c r="D463" s="1536">
        <f t="shared" si="14"/>
        <v>4.8013026359194978E-8</v>
      </c>
      <c r="E463" s="1536">
        <f t="shared" si="15"/>
        <v>8.7007383942448816E-9</v>
      </c>
    </row>
    <row r="464" spans="2:5">
      <c r="B464" s="1529" t="s">
        <v>812</v>
      </c>
      <c r="C464" s="306">
        <v>1550000</v>
      </c>
      <c r="D464" s="1536">
        <f t="shared" si="14"/>
        <v>1.2424071929340937E-6</v>
      </c>
      <c r="E464" s="1536">
        <f t="shared" si="15"/>
        <v>2.2514431571084418E-7</v>
      </c>
    </row>
    <row r="465" spans="2:5">
      <c r="B465" s="1539" t="s">
        <v>813</v>
      </c>
      <c r="C465" s="1541">
        <v>3463665953</v>
      </c>
      <c r="D465" s="1536">
        <f t="shared" si="14"/>
        <v>2.7763119315665306E-3</v>
      </c>
      <c r="E465" s="1536">
        <f t="shared" si="15"/>
        <v>5.031127102187961E-4</v>
      </c>
    </row>
    <row r="466" spans="2:5">
      <c r="B466" s="1527" t="s">
        <v>814</v>
      </c>
      <c r="C466" s="1530">
        <v>3418929263</v>
      </c>
      <c r="D466" s="1537">
        <f t="shared" si="14"/>
        <v>2.7404531022477805E-3</v>
      </c>
      <c r="E466" s="1536">
        <f t="shared" si="15"/>
        <v>4.9661450927865542E-4</v>
      </c>
    </row>
    <row r="467" spans="2:5">
      <c r="B467" s="1528" t="s">
        <v>815</v>
      </c>
      <c r="C467" s="306">
        <v>3418929263</v>
      </c>
      <c r="D467" s="1536">
        <f t="shared" si="14"/>
        <v>2.7404531022477805E-3</v>
      </c>
      <c r="E467" s="1536">
        <f t="shared" si="15"/>
        <v>4.9661450927865542E-4</v>
      </c>
    </row>
    <row r="468" spans="2:5">
      <c r="B468" s="1529" t="s">
        <v>816</v>
      </c>
      <c r="C468" s="306">
        <v>142903663</v>
      </c>
      <c r="D468" s="1536">
        <f t="shared" si="14"/>
        <v>1.145448637469869E-4</v>
      </c>
      <c r="E468" s="1536">
        <f t="shared" si="15"/>
        <v>2.0757385431424571E-5</v>
      </c>
    </row>
    <row r="469" spans="2:5">
      <c r="B469" s="1529" t="s">
        <v>817</v>
      </c>
      <c r="C469" s="306">
        <v>3260000000</v>
      </c>
      <c r="D469" s="1536">
        <f t="shared" si="14"/>
        <v>2.6130628703000939E-3</v>
      </c>
      <c r="E469" s="1536">
        <f t="shared" si="15"/>
        <v>4.7352933497893683E-4</v>
      </c>
    </row>
    <row r="470" spans="2:5">
      <c r="B470" s="1529" t="s">
        <v>818</v>
      </c>
      <c r="C470" s="306">
        <v>16025600</v>
      </c>
      <c r="D470" s="1536">
        <f t="shared" si="14"/>
        <v>1.2845368200699749E-5</v>
      </c>
      <c r="E470" s="1536">
        <f t="shared" si="15"/>
        <v>2.3277888682940028E-6</v>
      </c>
    </row>
    <row r="471" spans="2:5">
      <c r="B471" s="1527" t="s">
        <v>819</v>
      </c>
      <c r="C471" s="1530">
        <v>44736690</v>
      </c>
      <c r="D471" s="1536">
        <f t="shared" si="14"/>
        <v>3.5858829318750156E-5</v>
      </c>
      <c r="E471" s="1536">
        <f t="shared" si="15"/>
        <v>6.4982009401407526E-6</v>
      </c>
    </row>
    <row r="472" spans="2:5">
      <c r="B472" s="1528" t="s">
        <v>820</v>
      </c>
      <c r="C472" s="306">
        <v>300000</v>
      </c>
      <c r="D472" s="1536">
        <f t="shared" si="14"/>
        <v>2.404659083098246E-7</v>
      </c>
      <c r="E472" s="1536">
        <f t="shared" si="15"/>
        <v>4.3576319169840811E-8</v>
      </c>
    </row>
    <row r="473" spans="2:5">
      <c r="B473" s="1529" t="s">
        <v>821</v>
      </c>
      <c r="C473" s="306">
        <v>300000</v>
      </c>
      <c r="D473" s="1536">
        <f t="shared" si="14"/>
        <v>2.404659083098246E-7</v>
      </c>
      <c r="E473" s="1536">
        <f t="shared" si="15"/>
        <v>4.3576319169840811E-8</v>
      </c>
    </row>
    <row r="474" spans="2:5">
      <c r="B474" s="1528" t="s">
        <v>822</v>
      </c>
      <c r="C474" s="306">
        <v>40811690</v>
      </c>
      <c r="D474" s="1536">
        <f t="shared" si="14"/>
        <v>3.2712733685029947E-5</v>
      </c>
      <c r="E474" s="1536">
        <f t="shared" si="15"/>
        <v>5.9280774310020016E-6</v>
      </c>
    </row>
    <row r="475" spans="2:5">
      <c r="B475" s="1529" t="s">
        <v>823</v>
      </c>
      <c r="C475" s="306">
        <v>38441690</v>
      </c>
      <c r="D475" s="1536">
        <f t="shared" si="14"/>
        <v>3.0813053009382336E-5</v>
      </c>
      <c r="E475" s="1536">
        <f t="shared" si="15"/>
        <v>5.5838245095602594E-6</v>
      </c>
    </row>
    <row r="476" spans="2:5">
      <c r="B476" s="1529" t="s">
        <v>824</v>
      </c>
      <c r="C476" s="306">
        <v>2370000</v>
      </c>
      <c r="D476" s="1536">
        <f t="shared" si="14"/>
        <v>1.8996806756476142E-6</v>
      </c>
      <c r="E476" s="1536">
        <f t="shared" si="15"/>
        <v>3.4425292144174238E-7</v>
      </c>
    </row>
    <row r="477" spans="2:5">
      <c r="B477" s="1528" t="s">
        <v>825</v>
      </c>
      <c r="C477" s="306">
        <v>3625000</v>
      </c>
      <c r="D477" s="1536">
        <f t="shared" si="14"/>
        <v>2.9056297254103806E-6</v>
      </c>
      <c r="E477" s="1536">
        <f t="shared" si="15"/>
        <v>5.265471899689098E-7</v>
      </c>
    </row>
    <row r="478" spans="2:5">
      <c r="B478" s="1529" t="s">
        <v>826</v>
      </c>
      <c r="C478" s="306">
        <v>3625000</v>
      </c>
      <c r="D478" s="1536">
        <f t="shared" si="14"/>
        <v>2.9056297254103806E-6</v>
      </c>
      <c r="E478" s="1536">
        <f t="shared" si="15"/>
        <v>5.265471899689098E-7</v>
      </c>
    </row>
    <row r="479" spans="2:5" ht="15.75">
      <c r="B479" s="1540" t="s">
        <v>827</v>
      </c>
      <c r="C479" s="1542">
        <v>56593336181</v>
      </c>
      <c r="D479" s="1536">
        <f t="shared" si="14"/>
        <v>4.5362559963491415E-2</v>
      </c>
      <c r="E479" s="1536">
        <f t="shared" si="15"/>
        <v>8.2204309343645188E-3</v>
      </c>
    </row>
    <row r="480" spans="2:5">
      <c r="B480" s="1527" t="s">
        <v>828</v>
      </c>
      <c r="C480" s="1530">
        <v>921831819</v>
      </c>
      <c r="D480" s="1536">
        <f t="shared" si="14"/>
        <v>7.3889708554910932E-4</v>
      </c>
      <c r="E480" s="1536">
        <f t="shared" si="15"/>
        <v>1.3390012521886309E-4</v>
      </c>
    </row>
    <row r="481" spans="2:5">
      <c r="B481" s="1527" t="s">
        <v>829</v>
      </c>
      <c r="C481" s="1530">
        <v>55648054362</v>
      </c>
      <c r="D481" s="1536">
        <f t="shared" si="14"/>
        <v>4.4604866459442755E-2</v>
      </c>
      <c r="E481" s="1536">
        <f t="shared" si="15"/>
        <v>8.0831245935305465E-3</v>
      </c>
    </row>
    <row r="482" spans="2:5">
      <c r="B482" s="1527" t="s">
        <v>830</v>
      </c>
      <c r="C482" s="1530">
        <v>23450000</v>
      </c>
      <c r="D482" s="1536">
        <f t="shared" si="14"/>
        <v>1.8796418499551288E-5</v>
      </c>
      <c r="E482" s="1536">
        <f t="shared" si="15"/>
        <v>3.4062156151092233E-6</v>
      </c>
    </row>
    <row r="483" spans="2:5">
      <c r="B483" s="1539" t="s">
        <v>831</v>
      </c>
      <c r="C483" s="1541">
        <v>1446284275</v>
      </c>
      <c r="D483" s="1536">
        <f t="shared" si="14"/>
        <v>1.1592735395403037E-3</v>
      </c>
      <c r="E483" s="1536">
        <f t="shared" si="15"/>
        <v>2.1007915059240606E-4</v>
      </c>
    </row>
    <row r="484" spans="2:5">
      <c r="B484" s="1527" t="s">
        <v>832</v>
      </c>
      <c r="C484" s="1530">
        <v>1267847984</v>
      </c>
      <c r="D484" s="1536">
        <f t="shared" si="14"/>
        <v>1.0162473902377998E-3</v>
      </c>
      <c r="E484" s="1536">
        <f t="shared" si="15"/>
        <v>1.841604946987441E-4</v>
      </c>
    </row>
    <row r="485" spans="2:5">
      <c r="B485" s="1529" t="s">
        <v>833</v>
      </c>
      <c r="C485" s="306">
        <v>1267847984</v>
      </c>
      <c r="D485" s="1536">
        <f t="shared" si="14"/>
        <v>1.0162473902377998E-3</v>
      </c>
      <c r="E485" s="1536">
        <f t="shared" si="15"/>
        <v>1.841604946987441E-4</v>
      </c>
    </row>
    <row r="486" spans="2:5">
      <c r="B486" s="1527" t="s">
        <v>834</v>
      </c>
      <c r="C486" s="1530">
        <v>178436291</v>
      </c>
      <c r="D486" s="1536">
        <f t="shared" si="14"/>
        <v>1.4302614930250394E-4</v>
      </c>
      <c r="E486" s="1536">
        <f t="shared" si="15"/>
        <v>2.5918655893661979E-5</v>
      </c>
    </row>
    <row r="487" spans="2:5">
      <c r="B487" s="1529" t="s">
        <v>835</v>
      </c>
      <c r="C487" s="306">
        <v>178436291</v>
      </c>
      <c r="D487" s="1536">
        <f t="shared" si="14"/>
        <v>1.4302614930250394E-4</v>
      </c>
      <c r="E487" s="1536">
        <f t="shared" si="15"/>
        <v>2.5918655893661979E-5</v>
      </c>
    </row>
    <row r="488" spans="2:5">
      <c r="B488" s="1543" t="s">
        <v>460</v>
      </c>
      <c r="C488" s="1544">
        <v>1247578095825</v>
      </c>
      <c r="D488" s="1538">
        <f t="shared" si="14"/>
        <v>1</v>
      </c>
      <c r="E488" s="1538">
        <f t="shared" si="15"/>
        <v>0.18121620430990815</v>
      </c>
    </row>
    <row r="489" spans="2:5">
      <c r="B489" s="330" t="s">
        <v>461</v>
      </c>
    </row>
    <row r="490" spans="2:5">
      <c r="B490" s="321" t="s">
        <v>836</v>
      </c>
    </row>
    <row r="491" spans="2:5">
      <c r="B491" s="311" t="s">
        <v>837</v>
      </c>
    </row>
    <row r="492" spans="2:5">
      <c r="B492" s="330" t="s">
        <v>838</v>
      </c>
    </row>
  </sheetData>
  <mergeCells count="7">
    <mergeCell ref="B3:E3"/>
    <mergeCell ref="B4:E4"/>
    <mergeCell ref="B5:E5"/>
    <mergeCell ref="B8:B9"/>
    <mergeCell ref="C8:C9"/>
    <mergeCell ref="D8:D9"/>
    <mergeCell ref="E8:E9"/>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509AD-C4F6-4FE3-A65B-0C4DE59741F9}">
  <dimension ref="B1:I48"/>
  <sheetViews>
    <sheetView showGridLines="0" zoomScale="70" zoomScaleNormal="70" workbookViewId="0">
      <selection activeCell="D39" sqref="D39"/>
    </sheetView>
  </sheetViews>
  <sheetFormatPr baseColWidth="10" defaultColWidth="9.140625" defaultRowHeight="15"/>
  <cols>
    <col min="2" max="2" width="53.42578125" customWidth="1"/>
    <col min="3" max="3" width="90.140625" bestFit="1" customWidth="1"/>
    <col min="4" max="4" width="75.140625" bestFit="1" customWidth="1"/>
    <col min="5" max="5" width="21.85546875" bestFit="1" customWidth="1"/>
    <col min="6" max="6" width="15.7109375" customWidth="1"/>
  </cols>
  <sheetData>
    <row r="1" spans="2:9">
      <c r="B1" s="1622" t="s">
        <v>839</v>
      </c>
      <c r="C1" s="1622"/>
      <c r="D1" s="1622"/>
      <c r="E1" s="1622"/>
      <c r="F1" s="1622"/>
    </row>
    <row r="2" spans="2:9" ht="15.75" thickBot="1">
      <c r="B2" s="1647" t="s">
        <v>1</v>
      </c>
      <c r="C2" s="1647"/>
      <c r="D2" s="1647"/>
      <c r="E2" s="1647"/>
      <c r="F2" s="1647"/>
    </row>
    <row r="3" spans="2:9" ht="25.9" customHeight="1">
      <c r="B3" s="1648" t="s">
        <v>840</v>
      </c>
      <c r="C3" s="1649"/>
      <c r="D3" s="1649"/>
      <c r="E3" s="1650"/>
      <c r="F3" s="38"/>
    </row>
    <row r="4" spans="2:9" ht="19.149999999999999" customHeight="1">
      <c r="B4" s="241" t="s">
        <v>841</v>
      </c>
      <c r="C4" s="242" t="s">
        <v>842</v>
      </c>
      <c r="D4" s="242" t="s">
        <v>843</v>
      </c>
      <c r="E4" s="243" t="s">
        <v>844</v>
      </c>
      <c r="F4" s="38"/>
    </row>
    <row r="5" spans="2:9">
      <c r="B5" s="244">
        <v>1</v>
      </c>
      <c r="C5" s="245" t="s">
        <v>845</v>
      </c>
      <c r="D5" s="245" t="s">
        <v>846</v>
      </c>
      <c r="E5" s="246">
        <v>1071508675</v>
      </c>
      <c r="F5" s="247"/>
    </row>
    <row r="6" spans="2:9">
      <c r="B6" s="1633">
        <v>2</v>
      </c>
      <c r="C6" s="1635" t="s">
        <v>847</v>
      </c>
      <c r="D6" s="245" t="s">
        <v>848</v>
      </c>
      <c r="E6" s="1637">
        <v>80765512</v>
      </c>
    </row>
    <row r="7" spans="2:9">
      <c r="B7" s="1634"/>
      <c r="C7" s="1636"/>
      <c r="D7" s="245" t="s">
        <v>849</v>
      </c>
      <c r="E7" s="1638"/>
      <c r="G7" s="75"/>
      <c r="H7" s="75"/>
      <c r="I7" s="75"/>
    </row>
    <row r="8" spans="2:9">
      <c r="B8" s="1633">
        <v>3</v>
      </c>
      <c r="C8" s="1635" t="s">
        <v>850</v>
      </c>
      <c r="D8" s="245" t="s">
        <v>848</v>
      </c>
      <c r="E8" s="1637">
        <v>922096572</v>
      </c>
      <c r="G8" s="75"/>
      <c r="H8" s="75"/>
      <c r="I8" s="75"/>
    </row>
    <row r="9" spans="2:9">
      <c r="B9" s="1639"/>
      <c r="C9" s="1640"/>
      <c r="D9" s="250" t="s">
        <v>851</v>
      </c>
      <c r="E9" s="1641"/>
      <c r="G9" s="75"/>
      <c r="H9" s="75"/>
      <c r="I9" s="75"/>
    </row>
    <row r="10" spans="2:9">
      <c r="B10" s="1634"/>
      <c r="C10" s="1636"/>
      <c r="D10" s="250" t="s">
        <v>852</v>
      </c>
      <c r="E10" s="1638"/>
    </row>
    <row r="11" spans="2:9">
      <c r="B11" s="1633">
        <v>4</v>
      </c>
      <c r="C11" s="1635" t="s">
        <v>853</v>
      </c>
      <c r="D11" s="251" t="s">
        <v>854</v>
      </c>
      <c r="E11" s="1637">
        <v>16055836544</v>
      </c>
      <c r="G11" s="75"/>
      <c r="H11" s="75"/>
      <c r="I11" s="75"/>
    </row>
    <row r="12" spans="2:9">
      <c r="B12" s="1639"/>
      <c r="C12" s="1640"/>
      <c r="D12" s="250" t="s">
        <v>852</v>
      </c>
      <c r="E12" s="1641"/>
      <c r="G12" s="75"/>
      <c r="H12" s="75"/>
      <c r="I12" s="75"/>
    </row>
    <row r="13" spans="2:9">
      <c r="B13" s="1634"/>
      <c r="C13" s="1636"/>
      <c r="D13" s="250" t="s">
        <v>855</v>
      </c>
      <c r="E13" s="1638"/>
      <c r="G13" s="252"/>
      <c r="I13" s="252"/>
    </row>
    <row r="14" spans="2:9" ht="15" customHeight="1">
      <c r="B14" s="1633">
        <v>5</v>
      </c>
      <c r="C14" s="1635" t="s">
        <v>856</v>
      </c>
      <c r="D14" s="250" t="s">
        <v>857</v>
      </c>
      <c r="E14" s="1637">
        <v>309414760</v>
      </c>
      <c r="G14" s="38"/>
    </row>
    <row r="15" spans="2:9">
      <c r="B15" s="1634"/>
      <c r="C15" s="1636"/>
      <c r="D15" s="250" t="s">
        <v>852</v>
      </c>
      <c r="E15" s="1638"/>
      <c r="G15" s="38"/>
    </row>
    <row r="16" spans="2:9">
      <c r="B16" s="1633">
        <v>6</v>
      </c>
      <c r="C16" s="1635" t="s">
        <v>858</v>
      </c>
      <c r="D16" s="250" t="s">
        <v>855</v>
      </c>
      <c r="E16" s="1637">
        <v>28409547128</v>
      </c>
    </row>
    <row r="17" spans="2:5">
      <c r="B17" s="1639"/>
      <c r="C17" s="1640"/>
      <c r="D17" s="250" t="s">
        <v>859</v>
      </c>
      <c r="E17" s="1641"/>
    </row>
    <row r="18" spans="2:5">
      <c r="B18" s="1639"/>
      <c r="C18" s="1640"/>
      <c r="D18" s="250" t="s">
        <v>860</v>
      </c>
      <c r="E18" s="1641"/>
    </row>
    <row r="19" spans="2:5">
      <c r="B19" s="1634"/>
      <c r="C19" s="1636"/>
      <c r="D19" s="250" t="s">
        <v>861</v>
      </c>
      <c r="E19" s="1638"/>
    </row>
    <row r="20" spans="2:5" ht="19.149999999999999" customHeight="1">
      <c r="B20" s="244">
        <v>7</v>
      </c>
      <c r="C20" s="245" t="s">
        <v>862</v>
      </c>
      <c r="D20" s="250" t="s">
        <v>855</v>
      </c>
      <c r="E20" s="246">
        <v>8861608656</v>
      </c>
    </row>
    <row r="21" spans="2:5" ht="17.45" customHeight="1">
      <c r="B21" s="244">
        <v>8</v>
      </c>
      <c r="C21" s="245" t="s">
        <v>863</v>
      </c>
      <c r="D21" s="250" t="s">
        <v>864</v>
      </c>
      <c r="E21" s="246">
        <v>43281000</v>
      </c>
    </row>
    <row r="22" spans="2:5" ht="19.149999999999999" customHeight="1">
      <c r="B22" s="244">
        <v>9</v>
      </c>
      <c r="C22" s="245" t="s">
        <v>865</v>
      </c>
      <c r="D22" s="250" t="s">
        <v>848</v>
      </c>
      <c r="E22" s="246">
        <v>193914157</v>
      </c>
    </row>
    <row r="23" spans="2:5">
      <c r="B23" s="244">
        <v>10</v>
      </c>
      <c r="C23" s="253" t="s">
        <v>866</v>
      </c>
      <c r="D23" s="254" t="s">
        <v>867</v>
      </c>
      <c r="E23" s="249">
        <v>241566600</v>
      </c>
    </row>
    <row r="24" spans="2:5" ht="22.9" customHeight="1">
      <c r="B24" s="1642" t="s">
        <v>868</v>
      </c>
      <c r="C24" s="1643"/>
      <c r="D24" s="1643"/>
      <c r="E24" s="255">
        <f>SUM(E5:E23)</f>
        <v>56189539604</v>
      </c>
    </row>
    <row r="25" spans="2:5" ht="24" customHeight="1">
      <c r="B25" s="1644" t="s">
        <v>869</v>
      </c>
      <c r="C25" s="1645"/>
      <c r="D25" s="1645"/>
      <c r="E25" s="1646"/>
    </row>
    <row r="26" spans="2:5" ht="24" customHeight="1">
      <c r="B26" s="241" t="s">
        <v>841</v>
      </c>
      <c r="C26" s="256" t="s">
        <v>842</v>
      </c>
      <c r="D26" s="257" t="s">
        <v>843</v>
      </c>
      <c r="E26" s="258" t="s">
        <v>844</v>
      </c>
    </row>
    <row r="27" spans="2:5" ht="19.899999999999999" customHeight="1">
      <c r="B27" s="244">
        <v>1</v>
      </c>
      <c r="C27" s="245" t="s">
        <v>870</v>
      </c>
      <c r="D27" s="250" t="s">
        <v>861</v>
      </c>
      <c r="E27" s="246">
        <v>80660000</v>
      </c>
    </row>
    <row r="28" spans="2:5" ht="19.899999999999999" customHeight="1">
      <c r="B28" s="244">
        <v>2</v>
      </c>
      <c r="C28" s="245" t="s">
        <v>871</v>
      </c>
      <c r="D28" s="245" t="s">
        <v>848</v>
      </c>
      <c r="E28" s="246">
        <v>1166387478</v>
      </c>
    </row>
    <row r="29" spans="2:5" ht="19.899999999999999" customHeight="1">
      <c r="B29" s="244">
        <v>3</v>
      </c>
      <c r="C29" s="245" t="s">
        <v>872</v>
      </c>
      <c r="D29" s="245" t="s">
        <v>846</v>
      </c>
      <c r="E29" s="246">
        <v>22200000</v>
      </c>
    </row>
    <row r="30" spans="2:5" ht="19.899999999999999" customHeight="1">
      <c r="B30" s="244">
        <v>4</v>
      </c>
      <c r="C30" s="245" t="s">
        <v>873</v>
      </c>
      <c r="D30" s="245" t="s">
        <v>846</v>
      </c>
      <c r="E30" s="246">
        <v>54500000</v>
      </c>
    </row>
    <row r="31" spans="2:5" ht="19.899999999999999" customHeight="1">
      <c r="B31" s="244">
        <v>5</v>
      </c>
      <c r="C31" s="245" t="s">
        <v>874</v>
      </c>
      <c r="D31" s="250" t="s">
        <v>857</v>
      </c>
      <c r="E31" s="246">
        <v>596500000</v>
      </c>
    </row>
    <row r="32" spans="2:5" ht="19.899999999999999" customHeight="1">
      <c r="B32" s="244">
        <v>6</v>
      </c>
      <c r="C32" s="245" t="s">
        <v>875</v>
      </c>
      <c r="D32" s="250" t="s">
        <v>855</v>
      </c>
      <c r="E32" s="246">
        <v>10268433870</v>
      </c>
    </row>
    <row r="33" spans="2:9">
      <c r="B33" s="244">
        <v>7</v>
      </c>
      <c r="C33" s="245" t="s">
        <v>876</v>
      </c>
      <c r="D33" s="250" t="s">
        <v>861</v>
      </c>
      <c r="E33" s="246">
        <v>1912120000</v>
      </c>
    </row>
    <row r="34" spans="2:9">
      <c r="B34" s="1633">
        <v>8</v>
      </c>
      <c r="C34" s="1635" t="s">
        <v>877</v>
      </c>
      <c r="D34" s="245" t="s">
        <v>848</v>
      </c>
      <c r="E34" s="1637">
        <v>338376158</v>
      </c>
    </row>
    <row r="35" spans="2:9">
      <c r="B35" s="1639"/>
      <c r="C35" s="1640"/>
      <c r="D35" s="250" t="s">
        <v>859</v>
      </c>
      <c r="E35" s="1641"/>
    </row>
    <row r="36" spans="2:9">
      <c r="B36" s="1634"/>
      <c r="C36" s="1636"/>
      <c r="D36" s="250" t="s">
        <v>861</v>
      </c>
      <c r="E36" s="1638"/>
      <c r="I36" s="153"/>
    </row>
    <row r="37" spans="2:9">
      <c r="B37" s="1633">
        <v>9</v>
      </c>
      <c r="C37" s="1635" t="s">
        <v>878</v>
      </c>
      <c r="D37" s="250" t="s">
        <v>861</v>
      </c>
      <c r="E37" s="1637">
        <v>1664555704</v>
      </c>
    </row>
    <row r="38" spans="2:9">
      <c r="B38" s="1634"/>
      <c r="C38" s="1636"/>
      <c r="D38" s="250" t="s">
        <v>859</v>
      </c>
      <c r="E38" s="1638"/>
    </row>
    <row r="39" spans="2:9">
      <c r="B39" s="1633">
        <v>10</v>
      </c>
      <c r="C39" s="1635" t="s">
        <v>879</v>
      </c>
      <c r="D39" s="250" t="s">
        <v>859</v>
      </c>
      <c r="E39" s="1637">
        <v>441190000</v>
      </c>
    </row>
    <row r="40" spans="2:9">
      <c r="B40" s="1634"/>
      <c r="C40" s="1636"/>
      <c r="D40" s="250" t="s">
        <v>861</v>
      </c>
      <c r="E40" s="1638"/>
    </row>
    <row r="41" spans="2:9">
      <c r="B41" s="1633">
        <v>11</v>
      </c>
      <c r="C41" s="1635" t="s">
        <v>880</v>
      </c>
      <c r="D41" s="250" t="s">
        <v>859</v>
      </c>
      <c r="E41" s="1637">
        <v>178730000</v>
      </c>
    </row>
    <row r="42" spans="2:9">
      <c r="B42" s="1639"/>
      <c r="C42" s="1640"/>
      <c r="D42" s="245" t="s">
        <v>848</v>
      </c>
      <c r="E42" s="1641"/>
    </row>
    <row r="43" spans="2:9">
      <c r="B43" s="1639"/>
      <c r="C43" s="1640"/>
      <c r="D43" s="251" t="s">
        <v>851</v>
      </c>
      <c r="E43" s="1641"/>
      <c r="G43" s="153"/>
    </row>
    <row r="44" spans="2:9">
      <c r="B44" s="1634"/>
      <c r="C44" s="1636"/>
      <c r="D44" s="250" t="s">
        <v>852</v>
      </c>
      <c r="E44" s="1638"/>
    </row>
    <row r="45" spans="2:9">
      <c r="B45" s="248">
        <v>12</v>
      </c>
      <c r="C45" s="259" t="s">
        <v>881</v>
      </c>
      <c r="D45" s="251" t="s">
        <v>882</v>
      </c>
      <c r="E45" s="249">
        <v>1779500000</v>
      </c>
    </row>
    <row r="46" spans="2:9">
      <c r="B46" s="1628" t="s">
        <v>883</v>
      </c>
      <c r="C46" s="1629"/>
      <c r="D46" s="1630"/>
      <c r="E46" s="260">
        <f>SUM(E27:E45)</f>
        <v>18503153210</v>
      </c>
    </row>
    <row r="47" spans="2:9">
      <c r="B47" s="1631" t="s">
        <v>884</v>
      </c>
      <c r="C47" s="1632"/>
      <c r="D47" s="1632"/>
      <c r="E47" s="261">
        <f>E24+E46</f>
        <v>74692692814</v>
      </c>
    </row>
    <row r="48" spans="2:9">
      <c r="B48" s="262" t="s">
        <v>885</v>
      </c>
    </row>
  </sheetData>
  <mergeCells count="34">
    <mergeCell ref="B1:F1"/>
    <mergeCell ref="B2:F2"/>
    <mergeCell ref="B3:E3"/>
    <mergeCell ref="B6:B7"/>
    <mergeCell ref="C6:C7"/>
    <mergeCell ref="E6:E7"/>
    <mergeCell ref="B8:B10"/>
    <mergeCell ref="C8:C10"/>
    <mergeCell ref="E8:E10"/>
    <mergeCell ref="B11:B13"/>
    <mergeCell ref="C11:C13"/>
    <mergeCell ref="E11:E13"/>
    <mergeCell ref="B37:B38"/>
    <mergeCell ref="C37:C38"/>
    <mergeCell ref="E37:E38"/>
    <mergeCell ref="B14:B15"/>
    <mergeCell ref="C14:C15"/>
    <mergeCell ref="E14:E15"/>
    <mergeCell ref="B16:B19"/>
    <mergeCell ref="C16:C19"/>
    <mergeCell ref="E16:E19"/>
    <mergeCell ref="B24:D24"/>
    <mergeCell ref="B25:E25"/>
    <mergeCell ref="B34:B36"/>
    <mergeCell ref="C34:C36"/>
    <mergeCell ref="E34:E36"/>
    <mergeCell ref="B46:D46"/>
    <mergeCell ref="B47:D47"/>
    <mergeCell ref="B39:B40"/>
    <mergeCell ref="C39:C40"/>
    <mergeCell ref="E39:E40"/>
    <mergeCell ref="B41:B44"/>
    <mergeCell ref="C41:C44"/>
    <mergeCell ref="E41:E44"/>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FF597F-1296-4533-BE7A-F5B848FD8060}">
  <dimension ref="C2:G27"/>
  <sheetViews>
    <sheetView showGridLines="0" zoomScaleNormal="100" workbookViewId="0">
      <selection activeCell="J15" sqref="J15"/>
    </sheetView>
  </sheetViews>
  <sheetFormatPr baseColWidth="10" defaultColWidth="11.42578125" defaultRowHeight="15"/>
  <cols>
    <col min="3" max="3" width="43.5703125" customWidth="1"/>
    <col min="4" max="4" width="18.140625" bestFit="1" customWidth="1"/>
    <col min="5" max="5" width="15.7109375" bestFit="1" customWidth="1"/>
    <col min="6" max="6" width="8.140625" bestFit="1" customWidth="1"/>
    <col min="7" max="7" width="7" bestFit="1" customWidth="1"/>
  </cols>
  <sheetData>
    <row r="2" spans="3:7">
      <c r="C2" s="1651" t="s">
        <v>886</v>
      </c>
      <c r="D2" s="1651"/>
      <c r="E2" s="1651"/>
      <c r="F2" s="1651"/>
      <c r="G2" s="1651"/>
    </row>
    <row r="3" spans="3:7">
      <c r="C3" s="1554" t="s">
        <v>887</v>
      </c>
      <c r="D3" s="1554"/>
      <c r="E3" s="1554"/>
      <c r="F3" s="1554"/>
      <c r="G3" s="1554"/>
    </row>
    <row r="5" spans="3:7">
      <c r="C5" s="1652" t="s">
        <v>888</v>
      </c>
      <c r="D5" s="1654" t="s">
        <v>889</v>
      </c>
      <c r="E5" s="1657" t="s">
        <v>890</v>
      </c>
      <c r="F5" s="1658" t="s">
        <v>891</v>
      </c>
      <c r="G5" s="1659"/>
    </row>
    <row r="6" spans="3:7" ht="15.75" thickBot="1">
      <c r="C6" s="1652"/>
      <c r="D6" s="1655"/>
      <c r="E6" s="1652"/>
      <c r="F6" s="1660"/>
      <c r="G6" s="1661"/>
    </row>
    <row r="7" spans="3:7" ht="15.75" thickBot="1">
      <c r="C7" s="1653"/>
      <c r="D7" s="1656"/>
      <c r="E7" s="1653"/>
      <c r="F7" s="264" t="s">
        <v>892</v>
      </c>
      <c r="G7" s="263" t="s">
        <v>893</v>
      </c>
    </row>
    <row r="8" spans="3:7">
      <c r="C8" s="265" t="s">
        <v>894</v>
      </c>
      <c r="D8" s="266"/>
      <c r="E8" s="265"/>
      <c r="F8" s="266"/>
      <c r="G8" s="267"/>
    </row>
    <row r="9" spans="3:7">
      <c r="C9" s="268" t="s">
        <v>209</v>
      </c>
      <c r="D9" s="269">
        <v>4.75</v>
      </c>
      <c r="E9" s="270">
        <v>3</v>
      </c>
      <c r="F9" s="271">
        <f>(E9/D9)-1</f>
        <v>-0.36842105263157898</v>
      </c>
      <c r="G9" s="272">
        <f>E9-D9</f>
        <v>-1.75</v>
      </c>
    </row>
    <row r="10" spans="3:7">
      <c r="C10" s="268" t="s">
        <v>211</v>
      </c>
      <c r="D10" s="269">
        <v>11.035000000000018</v>
      </c>
      <c r="E10" s="270">
        <v>8.67</v>
      </c>
      <c r="F10" s="271">
        <f>(E10/D10)-1</f>
        <v>-0.2143180788400556</v>
      </c>
      <c r="G10" s="272">
        <f>E10-D10</f>
        <v>-2.365000000000018</v>
      </c>
    </row>
    <row r="11" spans="3:7">
      <c r="C11" s="265" t="s">
        <v>895</v>
      </c>
      <c r="D11" s="266"/>
      <c r="E11" s="273"/>
      <c r="F11" s="274"/>
      <c r="G11" s="275"/>
    </row>
    <row r="12" spans="3:7">
      <c r="C12" s="276" t="s">
        <v>896</v>
      </c>
      <c r="D12" s="277">
        <v>8.5</v>
      </c>
      <c r="E12" s="278">
        <v>7</v>
      </c>
      <c r="F12" s="271">
        <f>(E12/D12)-1</f>
        <v>-0.17647058823529416</v>
      </c>
      <c r="G12" s="272">
        <f>E12-D12</f>
        <v>-1.5</v>
      </c>
    </row>
    <row r="13" spans="3:7">
      <c r="C13" s="265" t="s">
        <v>897</v>
      </c>
      <c r="D13" s="266"/>
      <c r="E13" s="273"/>
      <c r="F13" s="274"/>
      <c r="G13" s="275"/>
    </row>
    <row r="14" spans="3:7">
      <c r="C14" s="276" t="s">
        <v>216</v>
      </c>
      <c r="D14" s="277">
        <v>4.75</v>
      </c>
      <c r="E14" s="279">
        <v>4</v>
      </c>
      <c r="F14" s="271">
        <f>(E14/D14)-1</f>
        <v>-0.15789473684210531</v>
      </c>
      <c r="G14" s="272">
        <f>E14-D14</f>
        <v>-0.75</v>
      </c>
    </row>
    <row r="15" spans="3:7">
      <c r="C15" s="265" t="s">
        <v>898</v>
      </c>
      <c r="D15" s="266"/>
      <c r="E15" s="273"/>
      <c r="F15" s="274"/>
      <c r="G15" s="275"/>
    </row>
    <row r="16" spans="3:7">
      <c r="C16" s="276" t="s">
        <v>218</v>
      </c>
      <c r="D16" s="280">
        <v>56.949988202195392</v>
      </c>
      <c r="E16" s="281">
        <v>56.6</v>
      </c>
      <c r="F16" s="271">
        <f>(E16/D16)-1</f>
        <v>-6.1455359912067076E-3</v>
      </c>
      <c r="G16" s="272">
        <f>E16-D16</f>
        <v>-0.34998820219539084</v>
      </c>
    </row>
    <row r="17" spans="3:7">
      <c r="C17" s="282" t="s">
        <v>219</v>
      </c>
      <c r="D17" s="283">
        <v>3.0769229999999999</v>
      </c>
      <c r="E17" s="281">
        <v>2.64</v>
      </c>
      <c r="F17" s="271">
        <f>(E17/D17)-1</f>
        <v>-0.14199997854999935</v>
      </c>
      <c r="G17" s="272">
        <f>E17-D17</f>
        <v>-0.43692299999999973</v>
      </c>
    </row>
    <row r="18" spans="3:7">
      <c r="C18" s="265" t="s">
        <v>899</v>
      </c>
      <c r="D18" s="266"/>
      <c r="E18" s="273"/>
      <c r="F18" s="274"/>
      <c r="G18" s="275"/>
    </row>
    <row r="19" spans="3:7">
      <c r="C19" s="284" t="s">
        <v>221</v>
      </c>
      <c r="D19" s="285">
        <v>89.13</v>
      </c>
      <c r="E19" s="279">
        <v>77.88</v>
      </c>
      <c r="F19" s="271">
        <f>(E19/D19)-1</f>
        <v>-0.12622012790306292</v>
      </c>
      <c r="G19" s="272">
        <f>E19-D19</f>
        <v>-11.25</v>
      </c>
    </row>
    <row r="20" spans="3:7" ht="15.75" thickBot="1">
      <c r="C20" s="286" t="s">
        <v>222</v>
      </c>
      <c r="D20" s="287">
        <v>1779.1999999999998</v>
      </c>
      <c r="E20" s="288">
        <v>1935.13</v>
      </c>
      <c r="F20" s="289">
        <f>(E20/D20)-1</f>
        <v>8.7640512589928221E-2</v>
      </c>
      <c r="G20" s="290">
        <f>E20-D20</f>
        <v>155.93000000000029</v>
      </c>
    </row>
    <row r="21" spans="3:7" ht="15.75" thickBot="1">
      <c r="C21" s="284"/>
      <c r="D21" s="291"/>
      <c r="E21" s="292"/>
    </row>
    <row r="22" spans="3:7">
      <c r="C22" s="293" t="s">
        <v>461</v>
      </c>
      <c r="E22" s="292"/>
    </row>
    <row r="23" spans="3:7">
      <c r="C23" s="293" t="s">
        <v>900</v>
      </c>
      <c r="G23" s="294"/>
    </row>
    <row r="24" spans="3:7">
      <c r="C24" s="293" t="s">
        <v>901</v>
      </c>
    </row>
    <row r="25" spans="3:7">
      <c r="C25" s="295" t="s">
        <v>902</v>
      </c>
    </row>
    <row r="26" spans="3:7">
      <c r="C26" s="293" t="s">
        <v>903</v>
      </c>
    </row>
    <row r="27" spans="3:7">
      <c r="C27" s="293" t="s">
        <v>904</v>
      </c>
    </row>
  </sheetData>
  <mergeCells count="6">
    <mergeCell ref="C2:G2"/>
    <mergeCell ref="C3:G3"/>
    <mergeCell ref="C5:C7"/>
    <mergeCell ref="D5:D7"/>
    <mergeCell ref="E5:E7"/>
    <mergeCell ref="F5:G6"/>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23ABE-FD57-4297-8F7F-F603AA057799}">
  <dimension ref="B3:L32"/>
  <sheetViews>
    <sheetView showGridLines="0" zoomScale="80" zoomScaleNormal="80" workbookViewId="0">
      <selection activeCell="C21" sqref="C21"/>
    </sheetView>
  </sheetViews>
  <sheetFormatPr baseColWidth="10" defaultColWidth="9.140625" defaultRowHeight="15"/>
  <cols>
    <col min="2" max="2" width="22.42578125" style="27" customWidth="1"/>
    <col min="3" max="3" width="20.42578125" customWidth="1"/>
    <col min="4" max="4" width="19.5703125" customWidth="1"/>
    <col min="10" max="10" width="50.7109375" customWidth="1"/>
  </cols>
  <sheetData>
    <row r="3" spans="2:10">
      <c r="B3" s="1552" t="s">
        <v>23</v>
      </c>
      <c r="C3" s="1552"/>
      <c r="D3" s="1552"/>
      <c r="E3" s="1552"/>
      <c r="F3" s="1552"/>
    </row>
    <row r="4" spans="2:10">
      <c r="B4" s="1552" t="s">
        <v>24</v>
      </c>
      <c r="C4" s="1552"/>
      <c r="D4" s="1552"/>
      <c r="E4" s="1552"/>
      <c r="F4" s="1552"/>
    </row>
    <row r="5" spans="2:10">
      <c r="B5" s="1553" t="s">
        <v>25</v>
      </c>
      <c r="C5" s="1553"/>
      <c r="D5" s="1553"/>
      <c r="E5" s="1553"/>
      <c r="F5" s="1553"/>
    </row>
    <row r="7" spans="2:10">
      <c r="C7" s="1554" t="s">
        <v>26</v>
      </c>
      <c r="D7" s="1554"/>
      <c r="E7" s="1554"/>
      <c r="F7" s="1554"/>
      <c r="G7" s="1554"/>
    </row>
    <row r="8" spans="2:10">
      <c r="C8" s="1554"/>
      <c r="D8" s="1554"/>
      <c r="E8" s="1554"/>
      <c r="F8" s="1554"/>
      <c r="G8" s="1554"/>
    </row>
    <row r="9" spans="2:10">
      <c r="C9" s="28">
        <v>2022</v>
      </c>
      <c r="D9" s="28">
        <v>2023</v>
      </c>
    </row>
    <row r="10" spans="2:10">
      <c r="B10" s="27" t="s">
        <v>27</v>
      </c>
      <c r="C10" s="29">
        <v>3.5</v>
      </c>
      <c r="D10" s="29">
        <v>3.1</v>
      </c>
    </row>
    <row r="11" spans="2:10">
      <c r="B11" s="27" t="s">
        <v>28</v>
      </c>
      <c r="C11" s="29">
        <v>2.6</v>
      </c>
      <c r="D11" s="29">
        <v>1.6</v>
      </c>
      <c r="J11" s="30"/>
    </row>
    <row r="12" spans="2:10">
      <c r="B12" s="27" t="s">
        <v>29</v>
      </c>
      <c r="C12" s="29">
        <v>1.9</v>
      </c>
      <c r="D12" s="29">
        <v>2.5</v>
      </c>
      <c r="J12" s="30"/>
    </row>
    <row r="13" spans="2:10">
      <c r="B13" s="27" t="s">
        <v>30</v>
      </c>
      <c r="C13" s="29">
        <v>3.4</v>
      </c>
      <c r="D13" s="29">
        <v>0.5</v>
      </c>
      <c r="J13" s="31"/>
    </row>
    <row r="14" spans="2:10" ht="45">
      <c r="B14" s="27" t="s">
        <v>31</v>
      </c>
      <c r="C14" s="29">
        <v>4.0999999999999996</v>
      </c>
      <c r="D14" s="29">
        <v>4.0999999999999996</v>
      </c>
    </row>
    <row r="15" spans="2:10">
      <c r="B15" s="27" t="s">
        <v>32</v>
      </c>
      <c r="C15" s="29">
        <v>3</v>
      </c>
      <c r="D15" s="29">
        <v>5.2</v>
      </c>
    </row>
    <row r="17" spans="2:12" ht="30">
      <c r="B17" s="27" t="s">
        <v>33</v>
      </c>
    </row>
    <row r="19" spans="2:12">
      <c r="B19" s="32" t="s">
        <v>34</v>
      </c>
    </row>
    <row r="20" spans="2:12">
      <c r="B20" s="32" t="s">
        <v>35</v>
      </c>
    </row>
    <row r="26" spans="2:12">
      <c r="J26" s="27"/>
      <c r="K26" s="33"/>
      <c r="L26" s="33"/>
    </row>
    <row r="27" spans="2:12">
      <c r="J27" s="27"/>
      <c r="K27" s="29"/>
      <c r="L27" s="29"/>
    </row>
    <row r="28" spans="2:12">
      <c r="J28" s="27"/>
      <c r="K28" s="29"/>
      <c r="L28" s="29"/>
    </row>
    <row r="29" spans="2:12">
      <c r="J29" s="27"/>
      <c r="K29" s="29"/>
      <c r="L29" s="29"/>
    </row>
    <row r="30" spans="2:12">
      <c r="J30" s="27"/>
      <c r="K30" s="29"/>
      <c r="L30" s="29"/>
    </row>
    <row r="31" spans="2:12">
      <c r="J31" s="27"/>
      <c r="K31" s="29"/>
      <c r="L31" s="29"/>
    </row>
    <row r="32" spans="2:12">
      <c r="J32" s="27"/>
      <c r="K32" s="29"/>
      <c r="L32" s="29"/>
    </row>
  </sheetData>
  <mergeCells count="4">
    <mergeCell ref="B3:F3"/>
    <mergeCell ref="B4:F4"/>
    <mergeCell ref="B5:F5"/>
    <mergeCell ref="C7:G8"/>
  </mergeCell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066D89-3141-4C59-9037-58880BE0C418}">
  <dimension ref="B3:H59"/>
  <sheetViews>
    <sheetView showGridLines="0" zoomScale="80" zoomScaleNormal="80" workbookViewId="0">
      <selection activeCell="G23" sqref="G23"/>
    </sheetView>
  </sheetViews>
  <sheetFormatPr baseColWidth="10" defaultColWidth="11.42578125" defaultRowHeight="15"/>
  <cols>
    <col min="1" max="1" width="11.42578125" style="296"/>
    <col min="2" max="2" width="82" style="296" bestFit="1" customWidth="1"/>
    <col min="3" max="3" width="24.42578125" style="296" bestFit="1" customWidth="1"/>
    <col min="4" max="4" width="15.140625" style="296" bestFit="1" customWidth="1"/>
    <col min="5" max="5" width="10.5703125" style="296" bestFit="1" customWidth="1"/>
    <col min="6" max="6" width="11.42578125" style="296"/>
    <col min="7" max="7" width="17.7109375" style="296" bestFit="1" customWidth="1"/>
    <col min="8" max="8" width="22.28515625" style="296" bestFit="1" customWidth="1"/>
    <col min="9" max="16384" width="11.42578125" style="296"/>
  </cols>
  <sheetData>
    <row r="3" spans="2:8">
      <c r="B3" s="1662" t="s">
        <v>905</v>
      </c>
      <c r="C3" s="1662"/>
    </row>
    <row r="4" spans="2:8">
      <c r="B4" s="1662">
        <v>2023</v>
      </c>
      <c r="C4" s="1662"/>
    </row>
    <row r="5" spans="2:8" ht="15.75" thickBot="1">
      <c r="B5" s="1623" t="s">
        <v>229</v>
      </c>
      <c r="C5" s="1623"/>
    </row>
    <row r="6" spans="2:8" ht="15.75" thickBot="1">
      <c r="B6" s="149"/>
      <c r="C6" s="149"/>
      <c r="G6" s="297" t="s">
        <v>230</v>
      </c>
      <c r="H6" s="298">
        <v>6884473166050.0166</v>
      </c>
    </row>
    <row r="7" spans="2:8" ht="15.75" customHeight="1" thickBot="1">
      <c r="B7" s="299" t="s">
        <v>842</v>
      </c>
      <c r="C7" s="299" t="s">
        <v>906</v>
      </c>
      <c r="D7" s="300" t="s">
        <v>232</v>
      </c>
      <c r="E7" s="301" t="s">
        <v>907</v>
      </c>
    </row>
    <row r="8" spans="2:8">
      <c r="B8" s="302" t="s">
        <v>908</v>
      </c>
      <c r="C8" s="303">
        <f>C9+C10+C11+C12+C13+C14+C15</f>
        <v>1028757946347</v>
      </c>
      <c r="D8" s="304">
        <f t="shared" ref="D8:D19" si="0">C8/$C$19</f>
        <v>0.98918512338073727</v>
      </c>
      <c r="E8" s="304">
        <f t="shared" ref="E8:E42" si="1">C8/$H$6</f>
        <v>0.14943161539508948</v>
      </c>
    </row>
    <row r="9" spans="2:8">
      <c r="B9" s="305" t="s">
        <v>909</v>
      </c>
      <c r="C9" s="306">
        <v>965008984079</v>
      </c>
      <c r="D9" s="307">
        <f t="shared" si="0"/>
        <v>0.92788836710256462</v>
      </c>
      <c r="E9" s="307">
        <f t="shared" si="1"/>
        <v>0.14017179830663445</v>
      </c>
    </row>
    <row r="10" spans="2:8">
      <c r="B10" s="305" t="s">
        <v>910</v>
      </c>
      <c r="C10" s="306">
        <v>4594772152</v>
      </c>
      <c r="D10" s="307">
        <f t="shared" si="0"/>
        <v>4.4180268781607458E-3</v>
      </c>
      <c r="E10" s="307">
        <f t="shared" si="1"/>
        <v>6.6741085936082773E-4</v>
      </c>
    </row>
    <row r="11" spans="2:8">
      <c r="B11" s="305" t="s">
        <v>911</v>
      </c>
      <c r="C11" s="306">
        <v>35829488329</v>
      </c>
      <c r="D11" s="307">
        <f t="shared" si="0"/>
        <v>3.4451249644526165E-2</v>
      </c>
      <c r="E11" s="307">
        <f t="shared" si="1"/>
        <v>5.2043907303886347E-3</v>
      </c>
    </row>
    <row r="12" spans="2:8">
      <c r="B12" s="305" t="s">
        <v>912</v>
      </c>
      <c r="C12" s="306">
        <v>9760211304</v>
      </c>
      <c r="D12" s="307">
        <f t="shared" si="0"/>
        <v>9.3847691356862602E-3</v>
      </c>
      <c r="E12" s="307">
        <f t="shared" si="1"/>
        <v>1.4177136098273073E-3</v>
      </c>
    </row>
    <row r="13" spans="2:8">
      <c r="B13" s="305" t="s">
        <v>913</v>
      </c>
      <c r="C13" s="306">
        <v>4256717870</v>
      </c>
      <c r="D13" s="307">
        <f t="shared" si="0"/>
        <v>4.0929763958417837E-3</v>
      </c>
      <c r="E13" s="307">
        <f t="shared" si="1"/>
        <v>6.1830698839694979E-4</v>
      </c>
    </row>
    <row r="14" spans="2:8">
      <c r="B14" s="305" t="s">
        <v>914</v>
      </c>
      <c r="C14" s="306">
        <v>369830712</v>
      </c>
      <c r="D14" s="307">
        <f t="shared" si="0"/>
        <v>3.5560458101804165E-4</v>
      </c>
      <c r="E14" s="307">
        <f t="shared" si="1"/>
        <v>5.3719537149738255E-5</v>
      </c>
    </row>
    <row r="15" spans="2:8" ht="15.75" thickBot="1">
      <c r="B15" s="305" t="s">
        <v>915</v>
      </c>
      <c r="C15" s="306">
        <v>8937941901</v>
      </c>
      <c r="D15" s="307">
        <f t="shared" si="0"/>
        <v>8.5941296429397247E-3</v>
      </c>
      <c r="E15" s="307">
        <f t="shared" si="1"/>
        <v>1.2982753633315658E-3</v>
      </c>
    </row>
    <row r="16" spans="2:8">
      <c r="B16" s="302" t="s">
        <v>916</v>
      </c>
      <c r="C16" s="303">
        <f>C18</f>
        <v>11247530920</v>
      </c>
      <c r="D16" s="304">
        <f t="shared" si="0"/>
        <v>1.0814876619262677E-2</v>
      </c>
      <c r="E16" s="304">
        <f t="shared" si="1"/>
        <v>1.633753324141911E-3</v>
      </c>
    </row>
    <row r="17" spans="2:5">
      <c r="B17" s="305" t="s">
        <v>917</v>
      </c>
      <c r="C17" s="306">
        <f>'[221]Cuadro 8 - Cap V'!C32</f>
        <v>0</v>
      </c>
      <c r="D17" s="307">
        <f t="shared" si="0"/>
        <v>0</v>
      </c>
      <c r="E17" s="307">
        <f t="shared" si="1"/>
        <v>0</v>
      </c>
    </row>
    <row r="18" spans="2:5">
      <c r="B18" s="305" t="s">
        <v>918</v>
      </c>
      <c r="C18" s="306">
        <v>11247530920</v>
      </c>
      <c r="D18" s="307">
        <f t="shared" si="0"/>
        <v>1.0814876619262677E-2</v>
      </c>
      <c r="E18" s="307">
        <f t="shared" si="1"/>
        <v>1.633753324141911E-3</v>
      </c>
    </row>
    <row r="19" spans="2:5" ht="15.75" thickBot="1">
      <c r="B19" s="308" t="s">
        <v>919</v>
      </c>
      <c r="C19" s="309">
        <f>C8+C16</f>
        <v>1040005477267</v>
      </c>
      <c r="D19" s="310">
        <f t="shared" si="0"/>
        <v>1</v>
      </c>
      <c r="E19" s="310">
        <f t="shared" si="1"/>
        <v>0.15106536871923137</v>
      </c>
    </row>
    <row r="20" spans="2:5">
      <c r="B20" s="302" t="s">
        <v>920</v>
      </c>
      <c r="C20" s="303">
        <f>C21+C22+C23+C25+C26+C24</f>
        <v>1092403071323</v>
      </c>
      <c r="D20" s="304">
        <f t="shared" ref="D20:D36" si="2">C20/$C$34</f>
        <v>0.87561898928709092</v>
      </c>
      <c r="E20" s="304">
        <f t="shared" si="1"/>
        <v>0.15867634966028474</v>
      </c>
    </row>
    <row r="21" spans="2:5">
      <c r="B21" s="305" t="s">
        <v>921</v>
      </c>
      <c r="C21" s="306">
        <v>444373269772</v>
      </c>
      <c r="D21" s="307">
        <f t="shared" si="2"/>
        <v>0.35618873981443566</v>
      </c>
      <c r="E21" s="307">
        <f t="shared" si="1"/>
        <v>6.4547171447101481E-2</v>
      </c>
    </row>
    <row r="22" spans="2:5">
      <c r="B22" s="305" t="s">
        <v>922</v>
      </c>
      <c r="C22" s="306">
        <v>66472191181</v>
      </c>
      <c r="D22" s="307">
        <f t="shared" si="2"/>
        <v>5.3280986098944924E-2</v>
      </c>
      <c r="E22" s="307">
        <f t="shared" si="1"/>
        <v>9.6553780627397778E-3</v>
      </c>
    </row>
    <row r="23" spans="2:5">
      <c r="B23" s="305" t="s">
        <v>923</v>
      </c>
      <c r="C23" s="306">
        <v>225621046933</v>
      </c>
      <c r="D23" s="307">
        <f t="shared" si="2"/>
        <v>0.18084723328185803</v>
      </c>
      <c r="E23" s="307">
        <f t="shared" si="1"/>
        <v>3.2772449175286801E-2</v>
      </c>
    </row>
    <row r="24" spans="2:5">
      <c r="B24" s="305" t="s">
        <v>702</v>
      </c>
      <c r="C24" s="306">
        <v>20010100000</v>
      </c>
      <c r="D24" s="307">
        <f t="shared" si="2"/>
        <v>1.6039156239568069E-2</v>
      </c>
      <c r="E24" s="307">
        <f t="shared" si="1"/>
        <v>2.9065550140681055E-3</v>
      </c>
    </row>
    <row r="25" spans="2:5">
      <c r="B25" s="305" t="s">
        <v>924</v>
      </c>
      <c r="C25" s="306">
        <v>334946253013</v>
      </c>
      <c r="D25" s="307">
        <f t="shared" si="2"/>
        <v>0.26847718321914454</v>
      </c>
      <c r="E25" s="307">
        <f t="shared" si="1"/>
        <v>4.8652416086789142E-2</v>
      </c>
    </row>
    <row r="26" spans="2:5" ht="15.75" thickBot="1">
      <c r="B26" s="305" t="s">
        <v>925</v>
      </c>
      <c r="C26" s="306">
        <v>980210424</v>
      </c>
      <c r="D26" s="307">
        <f t="shared" si="2"/>
        <v>7.8569063313972762E-4</v>
      </c>
      <c r="E26" s="307">
        <f t="shared" si="1"/>
        <v>1.4237987429942996E-4</v>
      </c>
    </row>
    <row r="27" spans="2:5">
      <c r="B27" s="302" t="s">
        <v>926</v>
      </c>
      <c r="C27" s="303">
        <f>C28+C29+C30+C31+C32+C33</f>
        <v>155175024502</v>
      </c>
      <c r="D27" s="304">
        <f t="shared" si="2"/>
        <v>0.12438101071290905</v>
      </c>
      <c r="E27" s="304">
        <f t="shared" si="1"/>
        <v>2.2539854649623402E-2</v>
      </c>
    </row>
    <row r="28" spans="2:5">
      <c r="B28" s="305" t="s">
        <v>927</v>
      </c>
      <c r="C28" s="306">
        <v>37994371816</v>
      </c>
      <c r="D28" s="307">
        <f t="shared" si="2"/>
        <v>3.0454503764652131E-2</v>
      </c>
      <c r="E28" s="307">
        <f t="shared" si="1"/>
        <v>5.5188495763720674E-3</v>
      </c>
    </row>
    <row r="29" spans="2:5">
      <c r="B29" s="305" t="s">
        <v>928</v>
      </c>
      <c r="C29" s="306">
        <v>55667598377</v>
      </c>
      <c r="D29" s="307">
        <f t="shared" si="2"/>
        <v>4.4620532023839407E-2</v>
      </c>
      <c r="E29" s="307">
        <f t="shared" si="1"/>
        <v>8.0859634476488813E-3</v>
      </c>
    </row>
    <row r="30" spans="2:5">
      <c r="B30" s="305" t="s">
        <v>929</v>
      </c>
      <c r="C30" s="306">
        <v>9767900</v>
      </c>
      <c r="D30" s="307">
        <f t="shared" si="2"/>
        <v>7.8294898192651185E-6</v>
      </c>
      <c r="E30" s="307">
        <f t="shared" si="1"/>
        <v>1.4188304267302935E-6</v>
      </c>
    </row>
    <row r="31" spans="2:5">
      <c r="B31" s="305" t="s">
        <v>930</v>
      </c>
      <c r="C31" s="306">
        <v>3463665953</v>
      </c>
      <c r="D31" s="307">
        <f t="shared" si="2"/>
        <v>2.7763119315665306E-3</v>
      </c>
      <c r="E31" s="307">
        <f t="shared" si="1"/>
        <v>5.031127102187961E-4</v>
      </c>
    </row>
    <row r="32" spans="2:5">
      <c r="B32" s="305" t="s">
        <v>931</v>
      </c>
      <c r="C32" s="306">
        <v>56593336181</v>
      </c>
      <c r="D32" s="307">
        <f t="shared" si="2"/>
        <v>4.5362559963491415E-2</v>
      </c>
      <c r="E32" s="307">
        <f t="shared" si="1"/>
        <v>8.2204309343645188E-3</v>
      </c>
    </row>
    <row r="33" spans="2:5">
      <c r="B33" s="305" t="s">
        <v>932</v>
      </c>
      <c r="C33" s="306">
        <v>1446284275</v>
      </c>
      <c r="D33" s="307">
        <f t="shared" si="2"/>
        <v>1.1592735395403037E-3</v>
      </c>
      <c r="E33" s="307">
        <f t="shared" si="1"/>
        <v>2.1007915059240606E-4</v>
      </c>
    </row>
    <row r="34" spans="2:5" ht="15.75" thickBot="1">
      <c r="B34" s="308" t="s">
        <v>933</v>
      </c>
      <c r="C34" s="309">
        <f>C20+C27</f>
        <v>1247578095825</v>
      </c>
      <c r="D34" s="310">
        <f t="shared" si="2"/>
        <v>1</v>
      </c>
      <c r="E34" s="310">
        <f t="shared" si="1"/>
        <v>0.18121620430990815</v>
      </c>
    </row>
    <row r="35" spans="2:5" ht="15.75" thickBot="1">
      <c r="B35" s="308" t="s">
        <v>934</v>
      </c>
      <c r="C35" s="309">
        <f>(C19-(C34-C23))</f>
        <v>18048428375</v>
      </c>
      <c r="D35" s="310">
        <f t="shared" si="2"/>
        <v>1.4466772409197288E-2</v>
      </c>
      <c r="E35" s="310">
        <f t="shared" si="1"/>
        <v>2.621613584610038E-3</v>
      </c>
    </row>
    <row r="36" spans="2:5" ht="15.75" thickBot="1">
      <c r="B36" s="308" t="s">
        <v>935</v>
      </c>
      <c r="C36" s="309">
        <f>C19-C34</f>
        <v>-207572618558</v>
      </c>
      <c r="D36" s="310">
        <f t="shared" si="2"/>
        <v>-0.16638046087266073</v>
      </c>
      <c r="E36" s="310">
        <f t="shared" si="1"/>
        <v>-3.0150835590676765E-2</v>
      </c>
    </row>
    <row r="37" spans="2:5">
      <c r="B37" s="302" t="s">
        <v>936</v>
      </c>
      <c r="C37" s="303">
        <f>C38</f>
        <v>363257860888</v>
      </c>
      <c r="D37" s="304">
        <f>C37/$C$42</f>
        <v>1.750027838023821</v>
      </c>
      <c r="E37" s="304">
        <f t="shared" si="1"/>
        <v>5.2764801623363736E-2</v>
      </c>
    </row>
    <row r="38" spans="2:5" ht="15.75" thickBot="1">
      <c r="B38" s="305" t="s">
        <v>937</v>
      </c>
      <c r="C38" s="306">
        <v>363257860888</v>
      </c>
      <c r="D38" s="307">
        <f>C38/$C$42</f>
        <v>1.750027838023821</v>
      </c>
      <c r="E38" s="307">
        <f t="shared" si="1"/>
        <v>5.2764801623363736E-2</v>
      </c>
    </row>
    <row r="39" spans="2:5">
      <c r="B39" s="302" t="s">
        <v>938</v>
      </c>
      <c r="C39" s="303">
        <f>C41+C40</f>
        <v>155685242330</v>
      </c>
      <c r="D39" s="304">
        <f>-C39/$C$42</f>
        <v>-0.750027838023821</v>
      </c>
      <c r="E39" s="304">
        <f t="shared" si="1"/>
        <v>2.261396603268697E-2</v>
      </c>
    </row>
    <row r="40" spans="2:5">
      <c r="B40" s="305" t="s">
        <v>939</v>
      </c>
      <c r="C40" s="306">
        <v>7242026236</v>
      </c>
      <c r="D40" s="307">
        <f>-C40/$C$42</f>
        <v>-3.4889121148589407E-2</v>
      </c>
      <c r="E40" s="307">
        <f t="shared" si="1"/>
        <v>1.051936155654323E-3</v>
      </c>
    </row>
    <row r="41" spans="2:5">
      <c r="B41" s="305" t="s">
        <v>940</v>
      </c>
      <c r="C41" s="306">
        <v>148443216094</v>
      </c>
      <c r="D41" s="307">
        <f>-C41/$C$42</f>
        <v>-0.71513871687523156</v>
      </c>
      <c r="E41" s="307">
        <f t="shared" si="1"/>
        <v>2.1562029877032648E-2</v>
      </c>
    </row>
    <row r="42" spans="2:5" ht="15.75" thickBot="1">
      <c r="B42" s="308" t="s">
        <v>941</v>
      </c>
      <c r="C42" s="309">
        <f>C37-C39</f>
        <v>207572618558</v>
      </c>
      <c r="D42" s="310">
        <f>C42/$C$42</f>
        <v>1</v>
      </c>
      <c r="E42" s="310">
        <f t="shared" si="1"/>
        <v>3.0150835590676765E-2</v>
      </c>
    </row>
    <row r="43" spans="2:5">
      <c r="B43" s="311" t="s">
        <v>942</v>
      </c>
      <c r="C43" s="166"/>
    </row>
    <row r="59" spans="4:4">
      <c r="D59" s="312"/>
    </row>
  </sheetData>
  <mergeCells count="3">
    <mergeCell ref="B3:C3"/>
    <mergeCell ref="B4:C4"/>
    <mergeCell ref="B5:C5"/>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19DFFE-97A8-42C0-BC26-75D1EF37CFDA}">
  <dimension ref="B2:H51"/>
  <sheetViews>
    <sheetView showGridLines="0" zoomScale="70" zoomScaleNormal="70" workbookViewId="0">
      <selection activeCell="H28" sqref="H28"/>
    </sheetView>
  </sheetViews>
  <sheetFormatPr baseColWidth="10" defaultColWidth="9.140625" defaultRowHeight="15"/>
  <cols>
    <col min="1" max="1" width="9.140625" style="296"/>
    <col min="2" max="2" width="102.28515625" style="296" customWidth="1"/>
    <col min="3" max="3" width="28.5703125" style="296" bestFit="1" customWidth="1"/>
    <col min="4" max="4" width="20.28515625" style="296" customWidth="1"/>
    <col min="5" max="5" width="11.42578125" style="296" customWidth="1"/>
    <col min="6" max="6" width="9.140625" style="296"/>
    <col min="7" max="7" width="18.28515625" style="296" bestFit="1" customWidth="1"/>
    <col min="8" max="8" width="25.85546875" style="296" bestFit="1" customWidth="1"/>
    <col min="9" max="16384" width="9.140625" style="296"/>
  </cols>
  <sheetData>
    <row r="2" spans="2:8">
      <c r="B2" s="1622" t="s">
        <v>943</v>
      </c>
      <c r="C2" s="1622"/>
      <c r="D2" s="1622"/>
      <c r="E2" s="1622"/>
      <c r="G2" s="332"/>
      <c r="H2" s="332"/>
    </row>
    <row r="3" spans="2:8" ht="15.75" thickBot="1">
      <c r="B3" s="1622">
        <v>2023</v>
      </c>
      <c r="C3" s="1622"/>
      <c r="D3" s="1622"/>
      <c r="E3" s="1622"/>
      <c r="G3" s="332"/>
      <c r="H3" s="332"/>
    </row>
    <row r="4" spans="2:8" ht="15.75" thickBot="1">
      <c r="B4" s="1623" t="s">
        <v>229</v>
      </c>
      <c r="C4" s="1623"/>
      <c r="D4" s="1623"/>
      <c r="E4" s="1623"/>
      <c r="G4" s="297" t="s">
        <v>230</v>
      </c>
      <c r="H4" s="322">
        <v>6884473166050.0166</v>
      </c>
    </row>
    <row r="5" spans="2:8">
      <c r="G5" s="332"/>
      <c r="H5" s="332"/>
    </row>
    <row r="6" spans="2:8">
      <c r="B6" s="1663" t="s">
        <v>2</v>
      </c>
      <c r="C6" s="1664" t="s">
        <v>467</v>
      </c>
      <c r="D6" s="1664" t="s">
        <v>232</v>
      </c>
      <c r="E6" s="1664" t="s">
        <v>944</v>
      </c>
      <c r="G6" s="332"/>
      <c r="H6" s="332"/>
    </row>
    <row r="7" spans="2:8" ht="28.9" customHeight="1">
      <c r="B7" s="1663"/>
      <c r="C7" s="1665"/>
      <c r="D7" s="1665"/>
      <c r="E7" s="1664"/>
    </row>
    <row r="8" spans="2:8" ht="18.75">
      <c r="B8" s="333" t="s">
        <v>945</v>
      </c>
      <c r="C8" s="334">
        <f>C9+C10</f>
        <v>7818719836</v>
      </c>
      <c r="D8" s="335">
        <f t="shared" ref="D8:D47" si="0">C8/$C$47</f>
        <v>6.267118557279276E-3</v>
      </c>
      <c r="E8" s="336">
        <f>C8/$H$4</f>
        <v>1.135703436910338E-3</v>
      </c>
    </row>
    <row r="9" spans="2:8" ht="18.75">
      <c r="B9" s="337" t="s">
        <v>946</v>
      </c>
      <c r="C9" s="338">
        <v>2635779124</v>
      </c>
      <c r="D9" s="339">
        <f t="shared" si="0"/>
        <v>2.1127167371891124E-3</v>
      </c>
      <c r="E9" s="340">
        <f t="shared" ref="E9:E47" si="1">C9/$H$4</f>
        <v>3.8285850789542475E-4</v>
      </c>
    </row>
    <row r="10" spans="2:8" ht="18.75">
      <c r="B10" s="337" t="s">
        <v>947</v>
      </c>
      <c r="C10" s="338">
        <v>5182940712</v>
      </c>
      <c r="D10" s="339">
        <f t="shared" si="0"/>
        <v>4.1544018200901636E-3</v>
      </c>
      <c r="E10" s="340">
        <f t="shared" si="1"/>
        <v>7.528449290149133E-4</v>
      </c>
    </row>
    <row r="11" spans="2:8" ht="18.75">
      <c r="B11" s="333" t="s">
        <v>948</v>
      </c>
      <c r="C11" s="341">
        <f>SUM(C12:C34)</f>
        <v>849005654721</v>
      </c>
      <c r="D11" s="342">
        <f t="shared" si="0"/>
        <v>0.68052305307554195</v>
      </c>
      <c r="E11" s="336">
        <f t="shared" si="1"/>
        <v>0.12332180462373987</v>
      </c>
    </row>
    <row r="12" spans="2:8" ht="18.75">
      <c r="B12" s="337" t="s">
        <v>949</v>
      </c>
      <c r="C12" s="338">
        <v>119333454295</v>
      </c>
      <c r="D12" s="343">
        <f t="shared" si="0"/>
        <v>9.5652091595987046E-2</v>
      </c>
      <c r="E12" s="340">
        <f t="shared" si="1"/>
        <v>1.7333708973328435E-2</v>
      </c>
      <c r="F12" s="344"/>
    </row>
    <row r="13" spans="2:8" ht="18.75">
      <c r="B13" s="337" t="s">
        <v>950</v>
      </c>
      <c r="C13" s="338">
        <v>59523635938</v>
      </c>
      <c r="D13" s="343">
        <f t="shared" si="0"/>
        <v>4.7711350605781626E-2</v>
      </c>
      <c r="E13" s="340">
        <f t="shared" si="1"/>
        <v>8.6460698592789823E-3</v>
      </c>
    </row>
    <row r="14" spans="2:8" ht="18.75">
      <c r="B14" s="337" t="s">
        <v>951</v>
      </c>
      <c r="C14" s="338">
        <v>49910944090</v>
      </c>
      <c r="D14" s="343">
        <f t="shared" si="0"/>
        <v>4.0006268350675736E-2</v>
      </c>
      <c r="E14" s="340">
        <f t="shared" si="1"/>
        <v>7.2497840991130663E-3</v>
      </c>
    </row>
    <row r="15" spans="2:8" ht="18.75">
      <c r="B15" s="337" t="s">
        <v>952</v>
      </c>
      <c r="C15" s="338">
        <v>11586597708</v>
      </c>
      <c r="D15" s="343">
        <f t="shared" si="0"/>
        <v>9.2872724735825057E-3</v>
      </c>
      <c r="E15" s="340">
        <f t="shared" si="1"/>
        <v>1.6830042660545134E-3</v>
      </c>
    </row>
    <row r="16" spans="2:8" ht="18.75">
      <c r="B16" s="337" t="s">
        <v>953</v>
      </c>
      <c r="C16" s="338">
        <v>21701812584</v>
      </c>
      <c r="D16" s="343">
        <f t="shared" si="0"/>
        <v>1.739515358327047E-2</v>
      </c>
      <c r="E16" s="340">
        <f t="shared" si="1"/>
        <v>3.1522837057481727E-3</v>
      </c>
    </row>
    <row r="17" spans="2:7" ht="18.75">
      <c r="B17" s="337" t="s">
        <v>855</v>
      </c>
      <c r="C17" s="338">
        <v>275378926642</v>
      </c>
      <c r="D17" s="343">
        <f t="shared" si="0"/>
        <v>0.22073081241451029</v>
      </c>
      <c r="E17" s="340">
        <f t="shared" si="1"/>
        <v>3.9999999999999904E-2</v>
      </c>
      <c r="F17" s="344"/>
    </row>
    <row r="18" spans="2:7" ht="18.75">
      <c r="B18" s="337" t="s">
        <v>859</v>
      </c>
      <c r="C18" s="338">
        <v>137788992563</v>
      </c>
      <c r="D18" s="343">
        <f t="shared" si="0"/>
        <v>0.11044518417252487</v>
      </c>
      <c r="E18" s="340">
        <f t="shared" si="1"/>
        <v>2.0014457060053701E-2</v>
      </c>
    </row>
    <row r="19" spans="2:7" ht="18.75">
      <c r="B19" s="337" t="s">
        <v>954</v>
      </c>
      <c r="C19" s="338">
        <v>3136389584</v>
      </c>
      <c r="D19" s="343">
        <f t="shared" si="0"/>
        <v>2.5139825671001096E-3</v>
      </c>
      <c r="E19" s="340">
        <f t="shared" si="1"/>
        <v>4.5557437851116082E-4</v>
      </c>
    </row>
    <row r="20" spans="2:7" ht="18.75">
      <c r="B20" s="337" t="s">
        <v>857</v>
      </c>
      <c r="C20" s="338">
        <v>2512106847</v>
      </c>
      <c r="D20" s="343">
        <f t="shared" si="0"/>
        <v>2.0135868491172816E-3</v>
      </c>
      <c r="E20" s="340">
        <f t="shared" si="1"/>
        <v>3.648945658453815E-4</v>
      </c>
    </row>
    <row r="21" spans="2:7" ht="18.75">
      <c r="B21" s="337" t="s">
        <v>846</v>
      </c>
      <c r="C21" s="338">
        <v>15106778711</v>
      </c>
      <c r="D21" s="343">
        <f t="shared" si="0"/>
        <v>1.2108884214587121E-2</v>
      </c>
      <c r="E21" s="340">
        <f t="shared" si="1"/>
        <v>2.1943260357956411E-3</v>
      </c>
    </row>
    <row r="22" spans="2:7" ht="18.75">
      <c r="B22" s="337" t="s">
        <v>955</v>
      </c>
      <c r="C22" s="338">
        <v>49629942224</v>
      </c>
      <c r="D22" s="343">
        <f t="shared" si="0"/>
        <v>3.9781030454194254E-2</v>
      </c>
      <c r="E22" s="340">
        <f t="shared" si="1"/>
        <v>7.2089673424459433E-3</v>
      </c>
      <c r="G22" s="344"/>
    </row>
    <row r="23" spans="2:7" ht="18.75">
      <c r="B23" s="337" t="s">
        <v>956</v>
      </c>
      <c r="C23" s="338">
        <v>27416574286</v>
      </c>
      <c r="D23" s="339">
        <f t="shared" si="0"/>
        <v>2.1975838128089235E-2</v>
      </c>
      <c r="E23" s="340">
        <f t="shared" si="1"/>
        <v>3.982377972101288E-3</v>
      </c>
    </row>
    <row r="24" spans="2:7" ht="18.75">
      <c r="B24" s="337" t="s">
        <v>957</v>
      </c>
      <c r="C24" s="338">
        <v>10706014966</v>
      </c>
      <c r="D24" s="339">
        <f t="shared" si="0"/>
        <v>8.5814387105925521E-3</v>
      </c>
      <c r="E24" s="340">
        <f t="shared" si="1"/>
        <v>1.5550957506516947E-3</v>
      </c>
    </row>
    <row r="25" spans="2:7" ht="18.75">
      <c r="B25" s="337" t="s">
        <v>958</v>
      </c>
      <c r="C25" s="338">
        <v>9019720675</v>
      </c>
      <c r="D25" s="339">
        <f t="shared" si="0"/>
        <v>7.229784416049264E-3</v>
      </c>
      <c r="E25" s="340">
        <f t="shared" si="1"/>
        <v>1.3101540898553734E-3</v>
      </c>
    </row>
    <row r="26" spans="2:7" ht="18.75">
      <c r="B26" s="337" t="s">
        <v>851</v>
      </c>
      <c r="C26" s="338">
        <v>1227625693</v>
      </c>
      <c r="D26" s="339">
        <f t="shared" si="0"/>
        <v>9.8400709110574281E-4</v>
      </c>
      <c r="E26" s="340">
        <f t="shared" si="1"/>
        <v>1.783180300642167E-4</v>
      </c>
    </row>
    <row r="27" spans="2:7" ht="18.75">
      <c r="B27" s="337" t="s">
        <v>959</v>
      </c>
      <c r="C27" s="338">
        <v>3260981778</v>
      </c>
      <c r="D27" s="339">
        <f t="shared" si="0"/>
        <v>2.6138498174285226E-3</v>
      </c>
      <c r="E27" s="340">
        <f t="shared" si="1"/>
        <v>4.7367194255054326E-4</v>
      </c>
    </row>
    <row r="28" spans="2:7" ht="18.75">
      <c r="B28" s="337" t="s">
        <v>960</v>
      </c>
      <c r="C28" s="338">
        <v>685975147</v>
      </c>
      <c r="D28" s="339">
        <f t="shared" si="0"/>
        <v>5.4984545600440143E-4</v>
      </c>
      <c r="E28" s="340">
        <f t="shared" si="1"/>
        <v>9.9640906494168223E-5</v>
      </c>
    </row>
    <row r="29" spans="2:7" ht="18.75">
      <c r="B29" s="337" t="s">
        <v>867</v>
      </c>
      <c r="C29" s="338">
        <v>13374225583</v>
      </c>
      <c r="D29" s="339">
        <f t="shared" si="0"/>
        <v>1.0720151009188628E-2</v>
      </c>
      <c r="E29" s="340">
        <f t="shared" si="1"/>
        <v>1.9426650755141944E-3</v>
      </c>
    </row>
    <row r="30" spans="2:7" ht="18.75">
      <c r="B30" s="337" t="s">
        <v>961</v>
      </c>
      <c r="C30" s="338">
        <v>15653944895</v>
      </c>
      <c r="D30" s="339">
        <f t="shared" si="0"/>
        <v>1.2547466926027056E-2</v>
      </c>
      <c r="E30" s="340">
        <f t="shared" si="1"/>
        <v>2.2738043300387341E-3</v>
      </c>
    </row>
    <row r="31" spans="2:7" ht="18.75">
      <c r="B31" s="337" t="s">
        <v>962</v>
      </c>
      <c r="C31" s="338">
        <v>3459610022</v>
      </c>
      <c r="D31" s="339">
        <f t="shared" si="0"/>
        <v>2.7730608877933405E-3</v>
      </c>
      <c r="E31" s="340">
        <f t="shared" si="1"/>
        <v>5.0252356840617331E-4</v>
      </c>
    </row>
    <row r="32" spans="2:7" ht="18.75">
      <c r="B32" s="337" t="s">
        <v>963</v>
      </c>
      <c r="C32" s="338">
        <v>2080734726</v>
      </c>
      <c r="D32" s="339">
        <f t="shared" si="0"/>
        <v>1.6678192194646132E-3</v>
      </c>
      <c r="E32" s="340">
        <f t="shared" si="1"/>
        <v>3.0223586842649091E-4</v>
      </c>
    </row>
    <row r="33" spans="2:8" ht="18.75">
      <c r="B33" s="337" t="s">
        <v>964</v>
      </c>
      <c r="C33" s="338">
        <v>3109655973</v>
      </c>
      <c r="D33" s="339">
        <f t="shared" si="0"/>
        <v>2.4925541602617211E-3</v>
      </c>
      <c r="E33" s="340">
        <f t="shared" si="1"/>
        <v>4.5169120395949962E-4</v>
      </c>
    </row>
    <row r="34" spans="2:8" ht="18.75">
      <c r="B34" s="337" t="s">
        <v>965</v>
      </c>
      <c r="C34" s="338">
        <v>13401009791</v>
      </c>
      <c r="D34" s="339">
        <f t="shared" si="0"/>
        <v>1.0741619972205558E-2</v>
      </c>
      <c r="E34" s="340">
        <f t="shared" si="1"/>
        <v>1.9465555995025923E-3</v>
      </c>
    </row>
    <row r="35" spans="2:8" ht="18.75">
      <c r="B35" s="333" t="s">
        <v>966</v>
      </c>
      <c r="C35" s="341">
        <f>C36</f>
        <v>8623286819</v>
      </c>
      <c r="D35" s="342">
        <f t="shared" si="0"/>
        <v>6.9120216584899101E-3</v>
      </c>
      <c r="E35" s="336">
        <f t="shared" si="1"/>
        <v>1.2525703290594177E-3</v>
      </c>
    </row>
    <row r="36" spans="2:8" ht="18.75">
      <c r="B36" s="337" t="s">
        <v>967</v>
      </c>
      <c r="C36" s="338">
        <v>8623286819</v>
      </c>
      <c r="D36" s="339">
        <f t="shared" si="0"/>
        <v>6.9120216584899101E-3</v>
      </c>
      <c r="E36" s="340">
        <f t="shared" si="1"/>
        <v>1.2525703290594177E-3</v>
      </c>
    </row>
    <row r="37" spans="2:8" ht="18.75">
      <c r="B37" s="333" t="s">
        <v>968</v>
      </c>
      <c r="C37" s="341">
        <f>SUM(C38:C43)</f>
        <v>13027191299</v>
      </c>
      <c r="D37" s="342">
        <f t="shared" si="0"/>
        <v>1.0441984628132929E-2</v>
      </c>
      <c r="E37" s="336">
        <f t="shared" si="1"/>
        <v>1.892256819772657E-3</v>
      </c>
    </row>
    <row r="38" spans="2:8" ht="18.75">
      <c r="B38" s="337" t="s">
        <v>969</v>
      </c>
      <c r="C38" s="338">
        <v>8011291957</v>
      </c>
      <c r="D38" s="339">
        <f t="shared" si="0"/>
        <v>6.4214753239173238E-3</v>
      </c>
      <c r="E38" s="340">
        <f t="shared" si="1"/>
        <v>1.1636753842700354E-3</v>
      </c>
    </row>
    <row r="39" spans="2:8" ht="18.75">
      <c r="B39" s="337" t="s">
        <v>970</v>
      </c>
      <c r="C39" s="338">
        <v>1524248087</v>
      </c>
      <c r="D39" s="339">
        <f t="shared" si="0"/>
        <v>1.2217656690998917E-3</v>
      </c>
      <c r="E39" s="340">
        <f t="shared" si="1"/>
        <v>2.2140373711043761E-4</v>
      </c>
    </row>
    <row r="40" spans="2:8" ht="18.75">
      <c r="B40" s="337" t="s">
        <v>971</v>
      </c>
      <c r="C40" s="338">
        <v>1625371875</v>
      </c>
      <c r="D40" s="339">
        <f t="shared" si="0"/>
        <v>1.3028217475437255E-3</v>
      </c>
      <c r="E40" s="340">
        <f t="shared" si="1"/>
        <v>2.3609241198227534E-4</v>
      </c>
    </row>
    <row r="41" spans="2:8" ht="18.75">
      <c r="B41" s="337" t="s">
        <v>972</v>
      </c>
      <c r="C41" s="338">
        <v>267728228</v>
      </c>
      <c r="D41" s="339">
        <f t="shared" si="0"/>
        <v>2.1459837175399936E-4</v>
      </c>
      <c r="E41" s="340">
        <f t="shared" si="1"/>
        <v>3.8888702380346374E-5</v>
      </c>
    </row>
    <row r="42" spans="2:8" ht="18.75">
      <c r="B42" s="337" t="s">
        <v>973</v>
      </c>
      <c r="C42" s="338">
        <v>951881669</v>
      </c>
      <c r="D42" s="339">
        <f t="shared" si="0"/>
        <v>7.6298363379852263E-4</v>
      </c>
      <c r="E42" s="340">
        <f t="shared" si="1"/>
        <v>1.3826499806754921E-4</v>
      </c>
    </row>
    <row r="43" spans="2:8" ht="18.75">
      <c r="B43" s="337" t="s">
        <v>974</v>
      </c>
      <c r="C43" s="338">
        <v>646669483</v>
      </c>
      <c r="D43" s="339">
        <f t="shared" si="0"/>
        <v>5.1833988201946553E-4</v>
      </c>
      <c r="E43" s="340">
        <f t="shared" si="1"/>
        <v>9.3931585962013156E-5</v>
      </c>
    </row>
    <row r="44" spans="2:8" ht="18.75">
      <c r="B44" s="333" t="s">
        <v>975</v>
      </c>
      <c r="C44" s="341">
        <f>SUM(C45:C46)</f>
        <v>369103243150</v>
      </c>
      <c r="D44" s="342">
        <f t="shared" si="0"/>
        <v>0.29585582208055594</v>
      </c>
      <c r="E44" s="336">
        <f t="shared" si="1"/>
        <v>5.3613869100425864E-2</v>
      </c>
    </row>
    <row r="45" spans="2:8" ht="18.75">
      <c r="B45" s="337" t="s">
        <v>976</v>
      </c>
      <c r="C45" s="338">
        <v>253545536599</v>
      </c>
      <c r="D45" s="339">
        <f t="shared" si="0"/>
        <v>0.20323019252060137</v>
      </c>
      <c r="E45" s="340">
        <f t="shared" si="1"/>
        <v>3.682860408975526E-2</v>
      </c>
    </row>
    <row r="46" spans="2:8" ht="18.75">
      <c r="B46" s="337" t="s">
        <v>977</v>
      </c>
      <c r="C46" s="345">
        <v>115557706551</v>
      </c>
      <c r="D46" s="346">
        <f t="shared" si="0"/>
        <v>9.2625629559954611E-2</v>
      </c>
      <c r="E46" s="340">
        <f t="shared" si="1"/>
        <v>1.67852650106706E-2</v>
      </c>
    </row>
    <row r="47" spans="2:8" ht="18.75">
      <c r="B47" s="347" t="s">
        <v>978</v>
      </c>
      <c r="C47" s="348">
        <f>C44+C37+C35+C11++C8</f>
        <v>1247578095825</v>
      </c>
      <c r="D47" s="349">
        <f t="shared" si="0"/>
        <v>1</v>
      </c>
      <c r="E47" s="350">
        <f t="shared" si="1"/>
        <v>0.18121620430990815</v>
      </c>
      <c r="H47" s="351"/>
    </row>
    <row r="48" spans="2:8">
      <c r="B48" s="352" t="s">
        <v>461</v>
      </c>
    </row>
    <row r="49" spans="2:2">
      <c r="B49" s="321" t="s">
        <v>836</v>
      </c>
    </row>
    <row r="50" spans="2:2">
      <c r="B50" s="311" t="s">
        <v>837</v>
      </c>
    </row>
    <row r="51" spans="2:2">
      <c r="B51" s="311" t="s">
        <v>838</v>
      </c>
    </row>
  </sheetData>
  <mergeCells count="7">
    <mergeCell ref="B2:E2"/>
    <mergeCell ref="B3:E3"/>
    <mergeCell ref="B4:E4"/>
    <mergeCell ref="B6:B7"/>
    <mergeCell ref="C6:C7"/>
    <mergeCell ref="D6:D7"/>
    <mergeCell ref="E6:E7"/>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80CF1-FB97-489F-8E93-AE0F92048846}">
  <dimension ref="B1:H46"/>
  <sheetViews>
    <sheetView showGridLines="0" zoomScale="80" zoomScaleNormal="80" workbookViewId="0">
      <selection activeCell="G21" sqref="G21"/>
    </sheetView>
  </sheetViews>
  <sheetFormatPr baseColWidth="10" defaultColWidth="9.140625" defaultRowHeight="15"/>
  <cols>
    <col min="1" max="1" width="9.140625" style="296"/>
    <col min="2" max="2" width="82.28515625" style="296" bestFit="1" customWidth="1"/>
    <col min="3" max="3" width="36.7109375" style="296" customWidth="1"/>
    <col min="4" max="4" width="15.42578125" style="296" customWidth="1"/>
    <col min="5" max="5" width="11.28515625" style="296" customWidth="1"/>
    <col min="6" max="6" width="9.140625" style="296"/>
    <col min="7" max="7" width="18.28515625" style="296" bestFit="1" customWidth="1"/>
    <col min="8" max="8" width="25.85546875" style="296" bestFit="1" customWidth="1"/>
    <col min="9" max="16384" width="9.140625" style="296"/>
  </cols>
  <sheetData>
    <row r="1" spans="2:8">
      <c r="B1" s="353"/>
      <c r="C1" s="353"/>
      <c r="D1" s="353"/>
      <c r="E1" s="353"/>
    </row>
    <row r="2" spans="2:8">
      <c r="B2" s="1666" t="s">
        <v>979</v>
      </c>
      <c r="C2" s="1666"/>
      <c r="D2" s="1666"/>
      <c r="E2" s="1666"/>
    </row>
    <row r="3" spans="2:8" ht="15.75" thickBot="1">
      <c r="B3" s="1666">
        <v>2023</v>
      </c>
      <c r="C3" s="1666"/>
      <c r="D3" s="1666"/>
      <c r="E3" s="1666"/>
    </row>
    <row r="4" spans="2:8" ht="15.75" thickBot="1">
      <c r="B4" s="1667" t="s">
        <v>229</v>
      </c>
      <c r="C4" s="1668"/>
      <c r="D4" s="1668"/>
      <c r="E4" s="1668"/>
      <c r="G4" s="297" t="s">
        <v>230</v>
      </c>
      <c r="H4" s="322">
        <v>6884473166050.0166</v>
      </c>
    </row>
    <row r="6" spans="2:8">
      <c r="B6" s="1669" t="s">
        <v>2</v>
      </c>
      <c r="C6" s="1670" t="s">
        <v>467</v>
      </c>
      <c r="D6" s="1670" t="s">
        <v>232</v>
      </c>
      <c r="E6" s="1670" t="s">
        <v>944</v>
      </c>
    </row>
    <row r="7" spans="2:8">
      <c r="B7" s="1669"/>
      <c r="C7" s="1671"/>
      <c r="D7" s="1671"/>
      <c r="E7" s="1670"/>
    </row>
    <row r="8" spans="2:8" ht="15.75">
      <c r="B8" s="355" t="s">
        <v>980</v>
      </c>
      <c r="C8" s="356">
        <f>SUM(C9:C12)</f>
        <v>197661015514</v>
      </c>
      <c r="D8" s="357">
        <f t="shared" ref="D8:D36" si="0">C8/$C$36</f>
        <v>0.15843578544338779</v>
      </c>
      <c r="E8" s="358">
        <f>C8/$H$4</f>
        <v>2.8711131664909732E-2</v>
      </c>
    </row>
    <row r="9" spans="2:8" ht="15.75">
      <c r="B9" s="359" t="s">
        <v>981</v>
      </c>
      <c r="C9" s="360">
        <v>87046015519</v>
      </c>
      <c r="D9" s="361">
        <f t="shared" si="0"/>
        <v>6.9771997288424745E-2</v>
      </c>
      <c r="E9" s="362">
        <f t="shared" ref="E9:E36" si="1">C9/$H$4</f>
        <v>1.2643816515729534E-2</v>
      </c>
    </row>
    <row r="10" spans="2:8" ht="15.75">
      <c r="B10" s="359" t="s">
        <v>982</v>
      </c>
      <c r="C10" s="360">
        <v>11590710886</v>
      </c>
      <c r="D10" s="361">
        <f t="shared" si="0"/>
        <v>9.290569403861873E-3</v>
      </c>
      <c r="E10" s="362">
        <f t="shared" si="1"/>
        <v>1.6836017232456145E-3</v>
      </c>
    </row>
    <row r="11" spans="2:8" ht="15.75">
      <c r="B11" s="359" t="s">
        <v>983</v>
      </c>
      <c r="C11" s="360">
        <v>42631638927</v>
      </c>
      <c r="D11" s="361">
        <f t="shared" si="0"/>
        <v>3.4171519257725103E-2</v>
      </c>
      <c r="E11" s="362">
        <f t="shared" si="1"/>
        <v>6.1924330153878731E-3</v>
      </c>
    </row>
    <row r="12" spans="2:8" ht="15.75">
      <c r="B12" s="359" t="s">
        <v>984</v>
      </c>
      <c r="C12" s="360">
        <v>56392650182</v>
      </c>
      <c r="D12" s="361">
        <f t="shared" si="0"/>
        <v>4.5201699493376081E-2</v>
      </c>
      <c r="E12" s="362">
        <f t="shared" si="1"/>
        <v>8.1912804105467116E-3</v>
      </c>
    </row>
    <row r="13" spans="2:8" ht="15.75">
      <c r="B13" s="355" t="s">
        <v>985</v>
      </c>
      <c r="C13" s="363">
        <f>SUM(C14:C22)</f>
        <v>209176934582</v>
      </c>
      <c r="D13" s="364">
        <f t="shared" si="0"/>
        <v>0.16766640523908463</v>
      </c>
      <c r="E13" s="358">
        <f t="shared" si="1"/>
        <v>3.0383869547713813E-2</v>
      </c>
    </row>
    <row r="14" spans="2:8" ht="15.75">
      <c r="B14" s="359" t="s">
        <v>986</v>
      </c>
      <c r="C14" s="360">
        <v>29167495804</v>
      </c>
      <c r="D14" s="361">
        <f t="shared" si="0"/>
        <v>2.3379294572106191E-2</v>
      </c>
      <c r="E14" s="362">
        <f t="shared" si="1"/>
        <v>4.2367070218003221E-3</v>
      </c>
    </row>
    <row r="15" spans="2:8" ht="15.75">
      <c r="B15" s="359" t="s">
        <v>987</v>
      </c>
      <c r="C15" s="360">
        <v>15112730111</v>
      </c>
      <c r="D15" s="361">
        <f t="shared" si="0"/>
        <v>1.2113654577276171E-2</v>
      </c>
      <c r="E15" s="362">
        <f t="shared" si="1"/>
        <v>2.1951905028153324E-3</v>
      </c>
    </row>
    <row r="16" spans="2:8" ht="15.75">
      <c r="B16" s="359" t="s">
        <v>988</v>
      </c>
      <c r="C16" s="360">
        <v>6626663210</v>
      </c>
      <c r="D16" s="361">
        <f t="shared" si="0"/>
        <v>5.3116219595198263E-3</v>
      </c>
      <c r="E16" s="362">
        <f t="shared" si="1"/>
        <v>9.6255197023333949E-4</v>
      </c>
    </row>
    <row r="17" spans="2:5" ht="15.75">
      <c r="B17" s="359" t="s">
        <v>989</v>
      </c>
      <c r="C17" s="360">
        <v>76290465116</v>
      </c>
      <c r="D17" s="361">
        <f t="shared" si="0"/>
        <v>6.1150853298326424E-2</v>
      </c>
      <c r="E17" s="362">
        <f t="shared" si="1"/>
        <v>1.1081525525034741E-2</v>
      </c>
    </row>
    <row r="18" spans="2:5" ht="15.75">
      <c r="B18" s="359" t="s">
        <v>990</v>
      </c>
      <c r="C18" s="360">
        <v>619417675</v>
      </c>
      <c r="D18" s="361">
        <f t="shared" si="0"/>
        <v>4.9649611280678239E-4</v>
      </c>
      <c r="E18" s="362">
        <f t="shared" si="1"/>
        <v>8.9973141017469078E-5</v>
      </c>
    </row>
    <row r="19" spans="2:5" ht="15.75">
      <c r="B19" s="359" t="s">
        <v>991</v>
      </c>
      <c r="C19" s="360">
        <v>67607726816</v>
      </c>
      <c r="D19" s="361">
        <f t="shared" si="0"/>
        <v>5.4191178125239749E-2</v>
      </c>
      <c r="E19" s="362">
        <f t="shared" si="1"/>
        <v>9.8203196069380719E-3</v>
      </c>
    </row>
    <row r="20" spans="2:5" ht="15.75">
      <c r="B20" s="359" t="s">
        <v>992</v>
      </c>
      <c r="C20" s="360">
        <v>2896483864</v>
      </c>
      <c r="D20" s="361">
        <f t="shared" si="0"/>
        <v>2.3216854108717012E-3</v>
      </c>
      <c r="E20" s="362">
        <f t="shared" si="1"/>
        <v>4.2072701775985926E-4</v>
      </c>
    </row>
    <row r="21" spans="2:5" ht="15.75">
      <c r="B21" s="359" t="s">
        <v>993</v>
      </c>
      <c r="C21" s="360">
        <v>149703020</v>
      </c>
      <c r="D21" s="361">
        <f t="shared" si="0"/>
        <v>1.1999490893674612E-4</v>
      </c>
      <c r="E21" s="362">
        <f t="shared" si="1"/>
        <v>2.1745021934030207E-5</v>
      </c>
    </row>
    <row r="22" spans="2:5" ht="15.75">
      <c r="B22" s="359" t="s">
        <v>994</v>
      </c>
      <c r="C22" s="360">
        <v>10706248966</v>
      </c>
      <c r="D22" s="361">
        <f t="shared" si="0"/>
        <v>8.5816262740010339E-3</v>
      </c>
      <c r="E22" s="362">
        <f t="shared" si="1"/>
        <v>1.5551297401806472E-3</v>
      </c>
    </row>
    <row r="23" spans="2:5" ht="15.75">
      <c r="B23" s="355" t="s">
        <v>995</v>
      </c>
      <c r="C23" s="363">
        <f>SUM(C24:C26)</f>
        <v>8813357287</v>
      </c>
      <c r="D23" s="364">
        <f t="shared" si="0"/>
        <v>7.0643732175915547E-3</v>
      </c>
      <c r="E23" s="358">
        <f t="shared" si="1"/>
        <v>1.2801789003205144E-3</v>
      </c>
    </row>
    <row r="24" spans="2:5" ht="15.75">
      <c r="B24" s="359" t="s">
        <v>996</v>
      </c>
      <c r="C24" s="360">
        <v>398496194</v>
      </c>
      <c r="D24" s="361">
        <f t="shared" si="0"/>
        <v>3.1941583082739357E-4</v>
      </c>
      <c r="E24" s="362">
        <f t="shared" si="1"/>
        <v>5.7883324459036008E-5</v>
      </c>
    </row>
    <row r="25" spans="2:5" ht="15.75">
      <c r="B25" s="359" t="s">
        <v>997</v>
      </c>
      <c r="C25" s="360">
        <v>7783956898</v>
      </c>
      <c r="D25" s="361">
        <f t="shared" si="0"/>
        <v>6.2392542190736486E-3</v>
      </c>
      <c r="E25" s="362">
        <f t="shared" si="1"/>
        <v>1.1306539673051068E-3</v>
      </c>
    </row>
    <row r="26" spans="2:5" ht="15.75">
      <c r="B26" s="359" t="s">
        <v>998</v>
      </c>
      <c r="C26" s="360">
        <v>630904195</v>
      </c>
      <c r="D26" s="361">
        <f t="shared" si="0"/>
        <v>5.0570316769051233E-4</v>
      </c>
      <c r="E26" s="362">
        <f t="shared" si="1"/>
        <v>9.1641608556371622E-5</v>
      </c>
    </row>
    <row r="27" spans="2:5" ht="15.75">
      <c r="B27" s="355" t="s">
        <v>999</v>
      </c>
      <c r="C27" s="363">
        <f>SUM(C28:C33)</f>
        <v>578381251843</v>
      </c>
      <c r="D27" s="364">
        <f>C27/$C$36</f>
        <v>0.46360324357933469</v>
      </c>
      <c r="E27" s="358">
        <f t="shared" si="1"/>
        <v>8.4012420107208829E-2</v>
      </c>
    </row>
    <row r="28" spans="2:5" ht="15.75">
      <c r="B28" s="359" t="s">
        <v>1000</v>
      </c>
      <c r="C28" s="360">
        <v>31108895165</v>
      </c>
      <c r="D28" s="361">
        <f t="shared" si="0"/>
        <v>2.4935429107889453E-2</v>
      </c>
      <c r="E28" s="362">
        <f t="shared" si="1"/>
        <v>4.5187038157705256E-3</v>
      </c>
    </row>
    <row r="29" spans="2:5" ht="15.75">
      <c r="B29" s="359" t="s">
        <v>1001</v>
      </c>
      <c r="C29" s="360">
        <v>122301215766</v>
      </c>
      <c r="D29" s="361">
        <f t="shared" si="0"/>
        <v>9.8030909788556761E-2</v>
      </c>
      <c r="E29" s="362">
        <f t="shared" si="1"/>
        <v>1.7764789376929276E-2</v>
      </c>
    </row>
    <row r="30" spans="2:5" ht="15.75">
      <c r="B30" s="359" t="s">
        <v>1002</v>
      </c>
      <c r="C30" s="360">
        <v>7710620100</v>
      </c>
      <c r="D30" s="361">
        <f t="shared" si="0"/>
        <v>6.180470886594968E-3</v>
      </c>
      <c r="E30" s="362">
        <f t="shared" si="1"/>
        <v>1.120001474916633E-3</v>
      </c>
    </row>
    <row r="31" spans="2:5" ht="15.75">
      <c r="B31" s="359" t="s">
        <v>1003</v>
      </c>
      <c r="C31" s="360">
        <v>276271248260</v>
      </c>
      <c r="D31" s="361">
        <f t="shared" si="0"/>
        <v>0.22144605550909982</v>
      </c>
      <c r="E31" s="362">
        <f t="shared" si="1"/>
        <v>4.0129613638760296E-2</v>
      </c>
    </row>
    <row r="32" spans="2:5" ht="15.75">
      <c r="B32" s="359" t="s">
        <v>1004</v>
      </c>
      <c r="C32" s="360">
        <v>140266235422</v>
      </c>
      <c r="D32" s="361">
        <f t="shared" si="0"/>
        <v>0.11243082568650307</v>
      </c>
      <c r="E32" s="362">
        <f t="shared" si="1"/>
        <v>2.037428747833701E-2</v>
      </c>
    </row>
    <row r="33" spans="2:5" ht="15.75">
      <c r="B33" s="359" t="s">
        <v>1005</v>
      </c>
      <c r="C33" s="360">
        <v>723037130</v>
      </c>
      <c r="D33" s="361">
        <f t="shared" si="0"/>
        <v>5.7955260069059568E-4</v>
      </c>
      <c r="E33" s="362">
        <f t="shared" si="1"/>
        <v>1.0502432249508561E-4</v>
      </c>
    </row>
    <row r="34" spans="2:5" ht="15.75">
      <c r="B34" s="355" t="s">
        <v>1006</v>
      </c>
      <c r="C34" s="363">
        <f>C35</f>
        <v>253545536599</v>
      </c>
      <c r="D34" s="364">
        <f t="shared" si="0"/>
        <v>0.20323019252060137</v>
      </c>
      <c r="E34" s="358">
        <f t="shared" si="1"/>
        <v>3.682860408975526E-2</v>
      </c>
    </row>
    <row r="35" spans="2:5" ht="15.75">
      <c r="B35" s="359" t="s">
        <v>1007</v>
      </c>
      <c r="C35" s="365">
        <v>253545536599</v>
      </c>
      <c r="D35" s="366">
        <f t="shared" si="0"/>
        <v>0.20323019252060137</v>
      </c>
      <c r="E35" s="362">
        <f t="shared" si="1"/>
        <v>3.682860408975526E-2</v>
      </c>
    </row>
    <row r="36" spans="2:5" ht="15.75">
      <c r="B36" s="367" t="s">
        <v>1008</v>
      </c>
      <c r="C36" s="368">
        <f>C34+C27+C23+C13+C8</f>
        <v>1247578095825</v>
      </c>
      <c r="D36" s="369">
        <f t="shared" si="0"/>
        <v>1</v>
      </c>
      <c r="E36" s="370">
        <f t="shared" si="1"/>
        <v>0.18121620430990815</v>
      </c>
    </row>
    <row r="37" spans="2:5">
      <c r="B37" s="330" t="s">
        <v>461</v>
      </c>
    </row>
    <row r="38" spans="2:5">
      <c r="B38" s="321" t="s">
        <v>836</v>
      </c>
    </row>
    <row r="39" spans="2:5">
      <c r="B39" s="311" t="s">
        <v>837</v>
      </c>
    </row>
    <row r="40" spans="2:5">
      <c r="B40" s="330" t="s">
        <v>838</v>
      </c>
    </row>
    <row r="46" spans="2:5">
      <c r="D46" s="371"/>
    </row>
  </sheetData>
  <mergeCells count="7">
    <mergeCell ref="B2:E2"/>
    <mergeCell ref="B3:E3"/>
    <mergeCell ref="B4:E4"/>
    <mergeCell ref="B6:B7"/>
    <mergeCell ref="C6:C7"/>
    <mergeCell ref="D6:D7"/>
    <mergeCell ref="E6:E7"/>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6958D-EE7A-45DA-9366-CA579E7D0F1A}">
  <dimension ref="B2:G31"/>
  <sheetViews>
    <sheetView showGridLines="0" zoomScale="80" zoomScaleNormal="80" workbookViewId="0">
      <selection activeCell="F32" sqref="F32"/>
    </sheetView>
  </sheetViews>
  <sheetFormatPr baseColWidth="10" defaultColWidth="9.140625" defaultRowHeight="15"/>
  <cols>
    <col min="1" max="1" width="9.140625" style="296"/>
    <col min="2" max="2" width="52.28515625" style="296" customWidth="1"/>
    <col min="3" max="3" width="27.7109375" style="296" customWidth="1"/>
    <col min="4" max="4" width="18.5703125" style="296" bestFit="1" customWidth="1"/>
    <col min="5" max="5" width="9.140625" style="296"/>
    <col min="6" max="6" width="18.28515625" style="296" bestFit="1" customWidth="1"/>
    <col min="7" max="7" width="25.85546875" style="296" bestFit="1" customWidth="1"/>
    <col min="8" max="16384" width="9.140625" style="296"/>
  </cols>
  <sheetData>
    <row r="2" spans="2:7">
      <c r="B2" s="1622" t="s">
        <v>1009</v>
      </c>
      <c r="C2" s="1622"/>
      <c r="D2" s="1622"/>
      <c r="E2" s="372"/>
      <c r="F2" s="332"/>
      <c r="G2" s="332"/>
    </row>
    <row r="3" spans="2:7">
      <c r="B3" s="1622">
        <v>2023</v>
      </c>
      <c r="C3" s="1622"/>
      <c r="D3" s="1622"/>
      <c r="E3" s="372"/>
      <c r="F3" s="332"/>
      <c r="G3" s="332"/>
    </row>
    <row r="4" spans="2:7" ht="15.75" thickBot="1">
      <c r="B4" s="1623" t="s">
        <v>229</v>
      </c>
      <c r="C4" s="1623"/>
      <c r="D4" s="1623"/>
      <c r="E4" s="332"/>
      <c r="F4" s="332"/>
      <c r="G4" s="332"/>
    </row>
    <row r="5" spans="2:7" ht="15.75" thickBot="1">
      <c r="B5" s="332"/>
      <c r="C5" s="332"/>
      <c r="D5" s="332"/>
      <c r="E5" s="332"/>
      <c r="F5" s="297" t="s">
        <v>230</v>
      </c>
      <c r="G5" s="298">
        <v>6884473166050.0166</v>
      </c>
    </row>
    <row r="6" spans="2:7">
      <c r="B6" s="1672" t="s">
        <v>2</v>
      </c>
      <c r="C6" s="1674" t="s">
        <v>1010</v>
      </c>
      <c r="D6" s="1674" t="s">
        <v>10</v>
      </c>
    </row>
    <row r="7" spans="2:7">
      <c r="B7" s="1673"/>
      <c r="C7" s="1673"/>
      <c r="D7" s="1675"/>
    </row>
    <row r="8" spans="2:7">
      <c r="B8" s="373" t="s">
        <v>1011</v>
      </c>
      <c r="C8" s="374">
        <f>SUM(C9:C10)</f>
        <v>1040005477267</v>
      </c>
      <c r="D8" s="375">
        <f>C8/$G$5</f>
        <v>0.15106536871923137</v>
      </c>
    </row>
    <row r="9" spans="2:7">
      <c r="B9" s="376" t="s">
        <v>1012</v>
      </c>
      <c r="C9" s="377">
        <v>1028757946347</v>
      </c>
      <c r="D9" s="378">
        <f t="shared" ref="D9:D22" si="0">C9/$G$5</f>
        <v>0.14943161539508948</v>
      </c>
    </row>
    <row r="10" spans="2:7">
      <c r="B10" s="376" t="s">
        <v>1013</v>
      </c>
      <c r="C10" s="377">
        <v>11247530920</v>
      </c>
      <c r="D10" s="378">
        <f t="shared" si="0"/>
        <v>1.633753324141911E-3</v>
      </c>
    </row>
    <row r="11" spans="2:7">
      <c r="B11" s="379" t="s">
        <v>1014</v>
      </c>
      <c r="C11" s="374">
        <f>C12+C14</f>
        <v>1247578095825</v>
      </c>
      <c r="D11" s="375">
        <f t="shared" si="0"/>
        <v>0.18121620430990815</v>
      </c>
    </row>
    <row r="12" spans="2:7">
      <c r="B12" s="376" t="s">
        <v>1015</v>
      </c>
      <c r="C12" s="377">
        <v>1092403071323</v>
      </c>
      <c r="D12" s="378">
        <f>C12/$G$5</f>
        <v>0.15867634966028474</v>
      </c>
    </row>
    <row r="13" spans="2:7">
      <c r="B13" s="380" t="s">
        <v>1016</v>
      </c>
      <c r="C13" s="377">
        <v>225621046933</v>
      </c>
      <c r="D13" s="378">
        <f t="shared" si="0"/>
        <v>3.2772449175286801E-2</v>
      </c>
    </row>
    <row r="14" spans="2:7">
      <c r="B14" s="376" t="s">
        <v>1017</v>
      </c>
      <c r="C14" s="377">
        <v>155175024502</v>
      </c>
      <c r="D14" s="378">
        <f t="shared" si="0"/>
        <v>2.2539854649623402E-2</v>
      </c>
    </row>
    <row r="15" spans="2:7">
      <c r="B15" s="381" t="s">
        <v>1018</v>
      </c>
      <c r="C15" s="382"/>
      <c r="D15" s="383"/>
    </row>
    <row r="16" spans="2:7">
      <c r="B16" s="384" t="s">
        <v>1019</v>
      </c>
      <c r="C16" s="385">
        <f>C8-(C11-C13)</f>
        <v>18048428375</v>
      </c>
      <c r="D16" s="386">
        <f t="shared" si="0"/>
        <v>2.621613584610038E-3</v>
      </c>
      <c r="F16" s="351"/>
    </row>
    <row r="17" spans="2:4">
      <c r="B17" s="384" t="s">
        <v>1020</v>
      </c>
      <c r="C17" s="385">
        <f>C9-C12</f>
        <v>-63645124976</v>
      </c>
      <c r="D17" s="386">
        <f t="shared" si="0"/>
        <v>-9.2447342651952764E-3</v>
      </c>
    </row>
    <row r="18" spans="2:4">
      <c r="B18" s="384" t="s">
        <v>1021</v>
      </c>
      <c r="C18" s="385">
        <f>C10-C14</f>
        <v>-143927493582</v>
      </c>
      <c r="D18" s="386">
        <f t="shared" si="0"/>
        <v>-2.0906101325481489E-2</v>
      </c>
    </row>
    <row r="19" spans="2:4">
      <c r="B19" s="387" t="s">
        <v>1022</v>
      </c>
      <c r="C19" s="388">
        <f>C8-C11</f>
        <v>-207572618558</v>
      </c>
      <c r="D19" s="389">
        <f>C19/$G$5</f>
        <v>-3.0150835590676765E-2</v>
      </c>
    </row>
    <row r="20" spans="2:4">
      <c r="B20" s="379" t="s">
        <v>1023</v>
      </c>
      <c r="C20" s="374">
        <v>363257860888</v>
      </c>
      <c r="D20" s="375">
        <f t="shared" si="0"/>
        <v>5.2764801623363736E-2</v>
      </c>
    </row>
    <row r="21" spans="2:4">
      <c r="B21" s="379" t="s">
        <v>1024</v>
      </c>
      <c r="C21" s="374">
        <v>155685242330</v>
      </c>
      <c r="D21" s="375">
        <f t="shared" si="0"/>
        <v>2.261396603268697E-2</v>
      </c>
    </row>
    <row r="22" spans="2:4" ht="15.75" thickBot="1">
      <c r="B22" s="390" t="s">
        <v>1025</v>
      </c>
      <c r="C22" s="391">
        <f>C20-C21</f>
        <v>207572618558</v>
      </c>
      <c r="D22" s="392">
        <f t="shared" si="0"/>
        <v>3.0150835590676765E-2</v>
      </c>
    </row>
    <row r="23" spans="2:4">
      <c r="B23" s="330" t="s">
        <v>461</v>
      </c>
      <c r="C23" s="393"/>
      <c r="D23" s="393"/>
    </row>
    <row r="24" spans="2:4">
      <c r="B24" s="330" t="s">
        <v>836</v>
      </c>
      <c r="C24" s="393"/>
      <c r="D24" s="393"/>
    </row>
    <row r="25" spans="2:4">
      <c r="B25" s="330" t="s">
        <v>837</v>
      </c>
      <c r="C25" s="393"/>
      <c r="D25" s="393"/>
    </row>
    <row r="26" spans="2:4">
      <c r="B26" s="330" t="s">
        <v>838</v>
      </c>
      <c r="C26" s="393"/>
      <c r="D26" s="393"/>
    </row>
    <row r="31" spans="2:4">
      <c r="D31" s="394"/>
    </row>
  </sheetData>
  <mergeCells count="6">
    <mergeCell ref="B2:D2"/>
    <mergeCell ref="B3:D3"/>
    <mergeCell ref="B4:D4"/>
    <mergeCell ref="B6:B7"/>
    <mergeCell ref="C6:C7"/>
    <mergeCell ref="D6:D7"/>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BD46C-E5A7-4485-83FD-D6BA88807A3E}">
  <dimension ref="B2:G32"/>
  <sheetViews>
    <sheetView showGridLines="0" zoomScale="80" zoomScaleNormal="80" workbookViewId="0">
      <selection activeCell="C35" sqref="C35"/>
    </sheetView>
  </sheetViews>
  <sheetFormatPr baseColWidth="10" defaultColWidth="9.140625" defaultRowHeight="15"/>
  <cols>
    <col min="1" max="1" width="9.140625" style="296"/>
    <col min="2" max="2" width="116.28515625" style="296" bestFit="1" customWidth="1"/>
    <col min="3" max="3" width="30.7109375" style="296" customWidth="1"/>
    <col min="4" max="4" width="11.85546875" style="296" customWidth="1"/>
    <col min="5" max="5" width="9.140625" style="296"/>
    <col min="6" max="6" width="18.28515625" style="296" bestFit="1" customWidth="1"/>
    <col min="7" max="7" width="25.85546875" style="296" bestFit="1" customWidth="1"/>
    <col min="8" max="16384" width="9.140625" style="296"/>
  </cols>
  <sheetData>
    <row r="2" spans="2:7">
      <c r="B2" s="1676" t="s">
        <v>1026</v>
      </c>
      <c r="C2" s="1676"/>
      <c r="D2" s="1676"/>
      <c r="E2" s="395"/>
      <c r="F2" s="395"/>
      <c r="G2" s="395"/>
    </row>
    <row r="3" spans="2:7">
      <c r="B3" s="1676">
        <v>2023</v>
      </c>
      <c r="C3" s="1676"/>
      <c r="D3" s="1676"/>
      <c r="E3" s="395"/>
      <c r="F3" s="395"/>
      <c r="G3" s="395"/>
    </row>
    <row r="4" spans="2:7" ht="15.75" thickBot="1">
      <c r="B4" s="1677" t="s">
        <v>229</v>
      </c>
      <c r="C4" s="1677"/>
      <c r="D4" s="1677"/>
      <c r="E4" s="395"/>
      <c r="F4" s="395"/>
      <c r="G4" s="395"/>
    </row>
    <row r="5" spans="2:7" ht="15.75" thickBot="1">
      <c r="B5" s="396"/>
      <c r="C5" s="396"/>
      <c r="D5" s="396"/>
      <c r="E5" s="395"/>
      <c r="F5" s="397" t="s">
        <v>230</v>
      </c>
      <c r="G5" s="398">
        <v>6884473166050.0166</v>
      </c>
    </row>
    <row r="6" spans="2:7">
      <c r="B6" s="1678" t="s">
        <v>2</v>
      </c>
      <c r="C6" s="1680" t="s">
        <v>467</v>
      </c>
      <c r="D6" s="1682" t="s">
        <v>1027</v>
      </c>
      <c r="E6" s="313"/>
    </row>
    <row r="7" spans="2:7" ht="15.75" thickBot="1">
      <c r="B7" s="1679"/>
      <c r="C7" s="1681"/>
      <c r="D7" s="1683"/>
      <c r="E7" s="313"/>
    </row>
    <row r="8" spans="2:7" ht="15.75">
      <c r="B8" s="399" t="s">
        <v>1028</v>
      </c>
      <c r="C8" s="400">
        <f>C9</f>
        <v>363257860888</v>
      </c>
      <c r="D8" s="401">
        <f>C8/$G$5</f>
        <v>5.2764801623363736E-2</v>
      </c>
      <c r="E8" s="313"/>
    </row>
    <row r="9" spans="2:7" ht="15.75">
      <c r="B9" s="402" t="s">
        <v>1029</v>
      </c>
      <c r="C9" s="403">
        <f>C10</f>
        <v>363257860888</v>
      </c>
      <c r="D9" s="404">
        <f t="shared" ref="D9:D23" si="0">C9/$G$5</f>
        <v>5.2764801623363736E-2</v>
      </c>
      <c r="E9" s="313"/>
    </row>
    <row r="10" spans="2:7" ht="15.75">
      <c r="B10" s="405" t="s">
        <v>1030</v>
      </c>
      <c r="C10" s="406">
        <f>C11+C12</f>
        <v>363257860888</v>
      </c>
      <c r="D10" s="407">
        <f t="shared" si="0"/>
        <v>5.2764801623363736E-2</v>
      </c>
      <c r="E10" s="313"/>
    </row>
    <row r="11" spans="2:7" ht="15.75">
      <c r="B11" s="408" t="s">
        <v>1031</v>
      </c>
      <c r="C11" s="406">
        <v>290664839840</v>
      </c>
      <c r="D11" s="407">
        <f t="shared" si="0"/>
        <v>4.2220346107728339E-2</v>
      </c>
      <c r="E11" s="313"/>
      <c r="F11" s="351"/>
    </row>
    <row r="12" spans="2:7" ht="15.75">
      <c r="B12" s="408" t="s">
        <v>1032</v>
      </c>
      <c r="C12" s="406">
        <v>72593021048</v>
      </c>
      <c r="D12" s="407">
        <f t="shared" si="0"/>
        <v>1.05444555156354E-2</v>
      </c>
      <c r="E12" s="313"/>
    </row>
    <row r="13" spans="2:7" ht="15.75">
      <c r="B13" s="409" t="s">
        <v>1033</v>
      </c>
      <c r="C13" s="410">
        <f>C14+C18</f>
        <v>155685242330</v>
      </c>
      <c r="D13" s="401">
        <f t="shared" si="0"/>
        <v>2.261396603268697E-2</v>
      </c>
      <c r="E13" s="313"/>
    </row>
    <row r="14" spans="2:7" ht="15.75">
      <c r="B14" s="402" t="s">
        <v>1034</v>
      </c>
      <c r="C14" s="403">
        <f>C15</f>
        <v>7242026236</v>
      </c>
      <c r="D14" s="404">
        <f t="shared" si="0"/>
        <v>1.051936155654323E-3</v>
      </c>
      <c r="E14" s="313"/>
    </row>
    <row r="15" spans="2:7" ht="15.75">
      <c r="B15" s="405" t="s">
        <v>1035</v>
      </c>
      <c r="C15" s="406">
        <f>C16+C17</f>
        <v>7242026236</v>
      </c>
      <c r="D15" s="407">
        <f t="shared" si="0"/>
        <v>1.051936155654323E-3</v>
      </c>
      <c r="E15" s="313"/>
    </row>
    <row r="16" spans="2:7" ht="15.75">
      <c r="B16" s="405" t="s">
        <v>1036</v>
      </c>
      <c r="C16" s="406">
        <v>7242026236</v>
      </c>
      <c r="D16" s="407">
        <f t="shared" si="0"/>
        <v>1.051936155654323E-3</v>
      </c>
      <c r="E16" s="313"/>
    </row>
    <row r="17" spans="2:7" ht="15.75">
      <c r="B17" s="405" t="s">
        <v>1037</v>
      </c>
      <c r="C17" s="411">
        <v>0</v>
      </c>
      <c r="D17" s="407">
        <f t="shared" si="0"/>
        <v>0</v>
      </c>
      <c r="E17" s="313"/>
    </row>
    <row r="18" spans="2:7" ht="15.75">
      <c r="B18" s="412" t="s">
        <v>1038</v>
      </c>
      <c r="C18" s="403">
        <f>C19</f>
        <v>148443216094</v>
      </c>
      <c r="D18" s="404">
        <f t="shared" si="0"/>
        <v>2.1562029877032648E-2</v>
      </c>
      <c r="E18" s="313"/>
    </row>
    <row r="19" spans="2:7" ht="15.75">
      <c r="B19" s="405" t="s">
        <v>1039</v>
      </c>
      <c r="C19" s="406">
        <f>C20+C21+C22</f>
        <v>148443216094</v>
      </c>
      <c r="D19" s="407">
        <f t="shared" si="0"/>
        <v>2.1562029877032648E-2</v>
      </c>
      <c r="E19" s="313"/>
    </row>
    <row r="20" spans="2:7" ht="15.75">
      <c r="B20" s="413" t="s">
        <v>1040</v>
      </c>
      <c r="C20" s="414">
        <v>19042071011</v>
      </c>
      <c r="D20" s="407">
        <f t="shared" si="0"/>
        <v>2.7659445467670312E-3</v>
      </c>
      <c r="E20" s="313"/>
    </row>
    <row r="21" spans="2:7" ht="15.75">
      <c r="B21" s="413" t="s">
        <v>1041</v>
      </c>
      <c r="C21" s="414">
        <v>80798759950</v>
      </c>
      <c r="D21" s="407">
        <f t="shared" si="0"/>
        <v>1.173637517369517E-2</v>
      </c>
      <c r="E21" s="313"/>
    </row>
    <row r="22" spans="2:7" ht="16.5" thickBot="1">
      <c r="B22" s="415" t="s">
        <v>1042</v>
      </c>
      <c r="C22" s="416">
        <v>48602385133</v>
      </c>
      <c r="D22" s="417">
        <f t="shared" si="0"/>
        <v>7.0597101565704461E-3</v>
      </c>
      <c r="E22" s="313"/>
    </row>
    <row r="23" spans="2:7" ht="16.5" thickBot="1">
      <c r="B23" s="418" t="s">
        <v>1043</v>
      </c>
      <c r="C23" s="419">
        <f>+C8-C13</f>
        <v>207572618558</v>
      </c>
      <c r="D23" s="420">
        <f t="shared" si="0"/>
        <v>3.0150835590676765E-2</v>
      </c>
      <c r="E23" s="313"/>
    </row>
    <row r="24" spans="2:7">
      <c r="B24" s="330" t="s">
        <v>461</v>
      </c>
    </row>
    <row r="25" spans="2:7">
      <c r="B25" s="330" t="s">
        <v>836</v>
      </c>
      <c r="G25" s="421"/>
    </row>
    <row r="26" spans="2:7">
      <c r="B26" s="330" t="s">
        <v>837</v>
      </c>
    </row>
    <row r="27" spans="2:7">
      <c r="B27" s="330" t="s">
        <v>838</v>
      </c>
    </row>
    <row r="28" spans="2:7">
      <c r="G28" s="331"/>
    </row>
    <row r="29" spans="2:7">
      <c r="G29" s="331"/>
    </row>
    <row r="30" spans="2:7">
      <c r="G30" s="331"/>
    </row>
    <row r="32" spans="2:7">
      <c r="G32" s="327"/>
    </row>
  </sheetData>
  <mergeCells count="6">
    <mergeCell ref="B2:D2"/>
    <mergeCell ref="B3:D3"/>
    <mergeCell ref="B4:D4"/>
    <mergeCell ref="B6:B7"/>
    <mergeCell ref="C6:C7"/>
    <mergeCell ref="D6:D7"/>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4A1F0-0740-4427-B478-A82AF7DFBC3E}">
  <dimension ref="C1:J51"/>
  <sheetViews>
    <sheetView zoomScale="90" zoomScaleNormal="90" workbookViewId="0">
      <selection activeCell="H39" sqref="H39"/>
    </sheetView>
  </sheetViews>
  <sheetFormatPr baseColWidth="10" defaultColWidth="11.5703125" defaultRowHeight="15"/>
  <cols>
    <col min="1" max="3" width="11.5703125" style="156"/>
    <col min="4" max="4" width="53" style="156" customWidth="1"/>
    <col min="5" max="8" width="16.140625" style="156" customWidth="1"/>
    <col min="9" max="9" width="26" style="432" customWidth="1"/>
    <col min="10" max="10" width="28.140625" style="156" customWidth="1"/>
    <col min="11" max="16384" width="11.5703125" style="156"/>
  </cols>
  <sheetData>
    <row r="1" spans="4:10" ht="15.75">
      <c r="D1" s="1689" t="s">
        <v>1044</v>
      </c>
      <c r="E1" s="1689"/>
      <c r="F1" s="1689"/>
      <c r="G1" s="1689"/>
      <c r="H1" s="1689"/>
      <c r="I1" s="1689"/>
    </row>
    <row r="2" spans="4:10" ht="15.75">
      <c r="D2" s="1690"/>
      <c r="E2" s="1690"/>
      <c r="F2" s="1690"/>
      <c r="G2" s="1690"/>
      <c r="H2" s="1690"/>
      <c r="I2" s="1690"/>
    </row>
    <row r="3" spans="4:10">
      <c r="D3" s="1691"/>
      <c r="E3" s="1684" t="s">
        <v>1045</v>
      </c>
      <c r="F3" s="1694" t="s">
        <v>1046</v>
      </c>
      <c r="G3" s="1694" t="s">
        <v>1047</v>
      </c>
      <c r="H3" s="1686" t="s">
        <v>1048</v>
      </c>
      <c r="I3" s="1684" t="s">
        <v>1049</v>
      </c>
      <c r="J3" s="1684" t="s">
        <v>1050</v>
      </c>
    </row>
    <row r="4" spans="4:10" ht="15.75" thickBot="1">
      <c r="D4" s="1692"/>
      <c r="E4" s="1693"/>
      <c r="F4" s="1695"/>
      <c r="G4" s="1695"/>
      <c r="H4" s="1687"/>
      <c r="I4" s="1685"/>
      <c r="J4" s="1685"/>
    </row>
    <row r="5" spans="4:10">
      <c r="D5" s="422" t="s">
        <v>208</v>
      </c>
      <c r="E5" s="455">
        <v>207.45121305112858</v>
      </c>
      <c r="F5" s="455">
        <v>205.7</v>
      </c>
      <c r="G5" s="456">
        <v>203.71020447544265</v>
      </c>
      <c r="H5" s="456">
        <v>202.44565002463469</v>
      </c>
      <c r="I5" s="457">
        <f>G5-E5</f>
        <v>-3.7410085756859246</v>
      </c>
      <c r="J5" s="457">
        <f>H5-E5</f>
        <v>-5.0055630264938884</v>
      </c>
    </row>
    <row r="6" spans="4:10">
      <c r="D6" s="423" t="s">
        <v>209</v>
      </c>
      <c r="E6" s="458">
        <v>4.75</v>
      </c>
      <c r="F6" s="458">
        <v>4</v>
      </c>
      <c r="G6" s="459">
        <v>3</v>
      </c>
      <c r="H6" s="459">
        <v>2.3606156904676774</v>
      </c>
      <c r="I6" s="460">
        <f>G6-E6</f>
        <v>-1.75</v>
      </c>
      <c r="J6" s="460">
        <f>H6-E6</f>
        <v>-2.3893843095323226</v>
      </c>
    </row>
    <row r="7" spans="4:10">
      <c r="D7" s="423"/>
      <c r="E7" s="461"/>
      <c r="F7" s="461"/>
      <c r="G7" s="462"/>
      <c r="H7" s="462"/>
      <c r="I7" s="460"/>
      <c r="J7" s="460"/>
    </row>
    <row r="8" spans="4:10">
      <c r="D8" s="423" t="s">
        <v>210</v>
      </c>
      <c r="E8" s="463">
        <v>6884473.1660500169</v>
      </c>
      <c r="F8" s="463">
        <v>6869090.7999999998</v>
      </c>
      <c r="G8" s="464">
        <v>6803041.8908078</v>
      </c>
      <c r="H8" s="464">
        <v>6820019.2599957148</v>
      </c>
      <c r="I8" s="460">
        <f>G8-E8</f>
        <v>-81431.275242216885</v>
      </c>
      <c r="J8" s="460">
        <f>H8-E8</f>
        <v>-64453.906054302119</v>
      </c>
    </row>
    <row r="9" spans="4:10">
      <c r="D9" s="423" t="s">
        <v>211</v>
      </c>
      <c r="E9" s="465">
        <v>11.035000000000018</v>
      </c>
      <c r="F9" s="465">
        <v>9.7200000000000006</v>
      </c>
      <c r="G9" s="466">
        <v>8.6650000000000116</v>
      </c>
      <c r="H9" s="466">
        <v>8.2031328662207645</v>
      </c>
      <c r="I9" s="460">
        <f>G9-E9</f>
        <v>-2.3700000000000063</v>
      </c>
      <c r="J9" s="460">
        <f>H9-E9</f>
        <v>-2.8318671337792534</v>
      </c>
    </row>
    <row r="10" spans="4:10">
      <c r="D10" s="423"/>
      <c r="E10" s="465"/>
      <c r="F10" s="465"/>
      <c r="G10" s="466"/>
      <c r="H10" s="466"/>
      <c r="I10" s="460"/>
      <c r="J10" s="460"/>
    </row>
    <row r="11" spans="4:10">
      <c r="D11" s="423" t="s">
        <v>212</v>
      </c>
      <c r="E11" s="467">
        <v>120886.296615328</v>
      </c>
      <c r="F11" s="467">
        <v>122336.7</v>
      </c>
      <c r="G11" s="468">
        <v>120194.19994595363</v>
      </c>
      <c r="H11" s="468">
        <v>121691.69536998701</v>
      </c>
      <c r="I11" s="460">
        <f>G11-E11</f>
        <v>-692.0966693743685</v>
      </c>
      <c r="J11" s="460">
        <f>H11-E11</f>
        <v>805.39875465900695</v>
      </c>
    </row>
    <row r="12" spans="4:10">
      <c r="D12" s="423" t="s">
        <v>213</v>
      </c>
      <c r="E12" s="465">
        <v>7.7205224684481655</v>
      </c>
      <c r="F12" s="465">
        <v>7.31</v>
      </c>
      <c r="G12" s="466">
        <v>5.4292667851900456</v>
      </c>
      <c r="H12" s="466">
        <v>6.7428064122353524</v>
      </c>
      <c r="I12" s="460">
        <f>G12-E12</f>
        <v>-2.2912556832581199</v>
      </c>
      <c r="J12" s="460">
        <f>H12-E12</f>
        <v>-0.9777160562128131</v>
      </c>
    </row>
    <row r="13" spans="4:10">
      <c r="D13" s="423"/>
      <c r="E13" s="461"/>
      <c r="F13" s="461"/>
      <c r="G13" s="462"/>
      <c r="H13" s="462"/>
      <c r="I13" s="460"/>
      <c r="J13" s="460"/>
    </row>
    <row r="14" spans="4:10">
      <c r="D14" s="424" t="s">
        <v>1051</v>
      </c>
      <c r="E14" s="469">
        <v>4</v>
      </c>
      <c r="F14" s="470">
        <v>4</v>
      </c>
      <c r="G14" s="470">
        <v>4</v>
      </c>
      <c r="H14" s="470">
        <v>4</v>
      </c>
      <c r="I14" s="460">
        <f>G14-E14</f>
        <v>0</v>
      </c>
      <c r="J14" s="460">
        <f>H14-E14</f>
        <v>0</v>
      </c>
    </row>
    <row r="15" spans="4:10">
      <c r="D15" s="424" t="s">
        <v>215</v>
      </c>
      <c r="E15" s="471">
        <v>6</v>
      </c>
      <c r="F15" s="472">
        <v>4.75</v>
      </c>
      <c r="G15" s="472">
        <v>4.75</v>
      </c>
      <c r="H15" s="472">
        <v>4.7856128102113482</v>
      </c>
      <c r="I15" s="460">
        <f>G15-E15</f>
        <v>-1.25</v>
      </c>
      <c r="J15" s="460">
        <f>H15-E15</f>
        <v>-1.2143871897886518</v>
      </c>
    </row>
    <row r="16" spans="4:10">
      <c r="D16" s="424" t="s">
        <v>216</v>
      </c>
      <c r="E16" s="469">
        <v>4.75</v>
      </c>
      <c r="F16" s="470">
        <v>4</v>
      </c>
      <c r="G16" s="470">
        <v>4</v>
      </c>
      <c r="H16" s="470">
        <v>3.5688785536486245</v>
      </c>
      <c r="I16" s="460">
        <f>G16-E16</f>
        <v>-0.75</v>
      </c>
      <c r="J16" s="460">
        <f>H16-E16</f>
        <v>-1.1811214463513755</v>
      </c>
    </row>
    <row r="17" spans="4:10">
      <c r="D17" s="423" t="s">
        <v>217</v>
      </c>
      <c r="E17" s="469">
        <v>6</v>
      </c>
      <c r="F17" s="470">
        <v>5.5</v>
      </c>
      <c r="G17" s="470">
        <v>5.5</v>
      </c>
      <c r="H17" s="470">
        <v>6.4346975675339451</v>
      </c>
      <c r="I17" s="460">
        <f>G17-E17</f>
        <v>-0.5</v>
      </c>
      <c r="J17" s="460">
        <f>H17-E17</f>
        <v>0.43469756753394506</v>
      </c>
    </row>
    <row r="18" spans="4:10">
      <c r="D18" s="423"/>
      <c r="E18" s="473"/>
      <c r="F18" s="473"/>
      <c r="G18" s="474"/>
      <c r="H18" s="474"/>
      <c r="I18" s="460"/>
      <c r="J18" s="460"/>
    </row>
    <row r="19" spans="4:10">
      <c r="D19" s="424" t="s">
        <v>218</v>
      </c>
      <c r="E19" s="473">
        <v>56.949988202195392</v>
      </c>
      <c r="F19" s="473">
        <v>56.15</v>
      </c>
      <c r="G19" s="474">
        <v>56.600417439999994</v>
      </c>
      <c r="H19" s="474">
        <v>56.167499999999997</v>
      </c>
      <c r="I19" s="460">
        <f>G19-E19</f>
        <v>-0.34957076219539829</v>
      </c>
      <c r="J19" s="460">
        <f>H19-E19</f>
        <v>-0.78248820219539539</v>
      </c>
    </row>
    <row r="20" spans="4:10" ht="15.75" thickBot="1">
      <c r="D20" s="425" t="s">
        <v>219</v>
      </c>
      <c r="E20" s="475">
        <v>3.0769229999999999</v>
      </c>
      <c r="F20" s="475">
        <v>1.83</v>
      </c>
      <c r="G20" s="476">
        <v>2.64</v>
      </c>
      <c r="H20" s="476">
        <v>1.8549413723193204</v>
      </c>
      <c r="I20" s="477">
        <f>G20-E20</f>
        <v>-0.43692299999999973</v>
      </c>
      <c r="J20" s="477">
        <f>H20-E20</f>
        <v>-1.2219816276806794</v>
      </c>
    </row>
    <row r="21" spans="4:10">
      <c r="E21" s="426"/>
      <c r="F21" s="426"/>
      <c r="G21" s="426"/>
      <c r="H21" s="426"/>
      <c r="I21" s="427"/>
      <c r="J21" s="427"/>
    </row>
    <row r="22" spans="4:10" ht="15.75" thickBot="1">
      <c r="D22" s="428" t="s">
        <v>220</v>
      </c>
      <c r="E22" s="426"/>
      <c r="F22" s="426"/>
      <c r="G22" s="426"/>
      <c r="H22" s="426"/>
      <c r="I22" s="427"/>
      <c r="J22" s="427"/>
    </row>
    <row r="23" spans="4:10">
      <c r="D23" s="422" t="s">
        <v>221</v>
      </c>
      <c r="E23" s="478">
        <v>89.13</v>
      </c>
      <c r="F23" s="478">
        <v>73.7</v>
      </c>
      <c r="G23" s="479">
        <v>77.881666666666661</v>
      </c>
      <c r="H23" s="479">
        <v>77.576532258064518</v>
      </c>
      <c r="I23" s="457">
        <f t="shared" ref="I23:I29" si="0">G23-E23</f>
        <v>-11.248333333333335</v>
      </c>
      <c r="J23" s="457">
        <f t="shared" ref="J23:J29" si="1">H23-E23</f>
        <v>-11.553467741935478</v>
      </c>
    </row>
    <row r="24" spans="4:10">
      <c r="D24" s="423" t="s">
        <v>222</v>
      </c>
      <c r="E24" s="480">
        <v>1779.1999999999998</v>
      </c>
      <c r="F24" s="480">
        <v>1972.9</v>
      </c>
      <c r="G24" s="481">
        <v>1935.1333333333332</v>
      </c>
      <c r="H24" s="481">
        <v>1942.6658333333335</v>
      </c>
      <c r="I24" s="460">
        <f t="shared" si="0"/>
        <v>155.93333333333339</v>
      </c>
      <c r="J24" s="460">
        <f t="shared" si="1"/>
        <v>163.46583333333365</v>
      </c>
    </row>
    <row r="25" spans="4:10">
      <c r="D25" s="423" t="s">
        <v>223</v>
      </c>
      <c r="E25" s="480">
        <v>22010</v>
      </c>
      <c r="F25" s="480">
        <v>21371.4</v>
      </c>
      <c r="G25" s="482">
        <v>20559.8</v>
      </c>
      <c r="H25" s="482">
        <v>21521.115000000002</v>
      </c>
      <c r="I25" s="460">
        <f t="shared" si="0"/>
        <v>-1450.2000000000007</v>
      </c>
      <c r="J25" s="460">
        <f t="shared" si="1"/>
        <v>-488.8849999999984</v>
      </c>
    </row>
    <row r="26" spans="4:10">
      <c r="D26" s="429" t="s">
        <v>224</v>
      </c>
      <c r="E26" s="480">
        <v>210.2</v>
      </c>
      <c r="F26" s="480">
        <v>94.3</v>
      </c>
      <c r="G26" s="482">
        <v>122.52200000000001</v>
      </c>
      <c r="H26" s="482">
        <v>127.13548000000002</v>
      </c>
      <c r="I26" s="460">
        <f t="shared" si="0"/>
        <v>-87.677999999999983</v>
      </c>
      <c r="J26" s="460">
        <f t="shared" si="1"/>
        <v>-83.064519999999973</v>
      </c>
    </row>
    <row r="27" spans="4:10">
      <c r="D27" s="423" t="s">
        <v>225</v>
      </c>
      <c r="E27" s="483">
        <v>0.7</v>
      </c>
      <c r="F27" s="483">
        <v>1.1000000000000001</v>
      </c>
      <c r="G27" s="481">
        <v>1.9</v>
      </c>
      <c r="H27" s="481">
        <v>2.5</v>
      </c>
      <c r="I27" s="460">
        <f t="shared" si="0"/>
        <v>1.2</v>
      </c>
      <c r="J27" s="460">
        <f t="shared" si="1"/>
        <v>1.8</v>
      </c>
    </row>
    <row r="28" spans="4:10">
      <c r="D28" s="423" t="s">
        <v>226</v>
      </c>
      <c r="E28" s="483">
        <v>3.8</v>
      </c>
      <c r="F28" s="483">
        <v>4.2</v>
      </c>
      <c r="G28" s="484">
        <v>4.0999999999999996</v>
      </c>
      <c r="H28" s="484">
        <v>4.1416666666666675</v>
      </c>
      <c r="I28" s="460">
        <f t="shared" si="0"/>
        <v>0.29999999999999982</v>
      </c>
      <c r="J28" s="460">
        <f t="shared" si="1"/>
        <v>0.34166666666666767</v>
      </c>
    </row>
    <row r="29" spans="4:10" ht="15.75" thickBot="1">
      <c r="D29" s="430" t="s">
        <v>227</v>
      </c>
      <c r="E29" s="485">
        <v>2.3370000000000002</v>
      </c>
      <c r="F29" s="485">
        <v>3.1</v>
      </c>
      <c r="G29" s="486">
        <v>3.4</v>
      </c>
      <c r="H29" s="486">
        <v>3.3</v>
      </c>
      <c r="I29" s="477">
        <f t="shared" si="0"/>
        <v>1.0629999999999997</v>
      </c>
      <c r="J29" s="477">
        <f t="shared" si="1"/>
        <v>0.96299999999999963</v>
      </c>
    </row>
    <row r="30" spans="4:10" ht="35.450000000000003" customHeight="1"/>
    <row r="34" spans="4:9">
      <c r="D34" s="1688" t="s">
        <v>1052</v>
      </c>
      <c r="E34" s="1688"/>
      <c r="F34" s="1688"/>
      <c r="G34" s="1688"/>
      <c r="H34" s="1688"/>
      <c r="I34" s="1688"/>
    </row>
    <row r="51" spans="3:4">
      <c r="C51" s="431"/>
      <c r="D51" s="431" t="s">
        <v>1053</v>
      </c>
    </row>
  </sheetData>
  <mergeCells count="10">
    <mergeCell ref="J3:J4"/>
    <mergeCell ref="H3:H4"/>
    <mergeCell ref="D34:I34"/>
    <mergeCell ref="D1:I1"/>
    <mergeCell ref="D2:I2"/>
    <mergeCell ref="D3:D4"/>
    <mergeCell ref="E3:E4"/>
    <mergeCell ref="F3:F4"/>
    <mergeCell ref="G3:G4"/>
    <mergeCell ref="I3:I4"/>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E36E4-4E16-4298-9CF4-EC8327F58676}">
  <dimension ref="B1:O14"/>
  <sheetViews>
    <sheetView showGridLines="0" zoomScale="115" zoomScaleNormal="115" workbookViewId="0">
      <selection activeCell="B14" sqref="B14:H14"/>
    </sheetView>
  </sheetViews>
  <sheetFormatPr baseColWidth="10" defaultColWidth="11.42578125" defaultRowHeight="15"/>
  <cols>
    <col min="1" max="1" width="11.42578125" style="433"/>
    <col min="2" max="2" width="29.140625" style="433" customWidth="1"/>
    <col min="3" max="3" width="20.42578125" style="433" bestFit="1" customWidth="1"/>
    <col min="4" max="4" width="15.7109375" style="433" customWidth="1"/>
    <col min="5" max="5" width="20.42578125" style="433" bestFit="1" customWidth="1"/>
    <col min="6" max="6" width="11" style="433" bestFit="1" customWidth="1"/>
    <col min="7" max="7" width="20.42578125" style="433" bestFit="1" customWidth="1"/>
    <col min="8" max="8" width="9.140625" style="433" bestFit="1" customWidth="1"/>
    <col min="9" max="9" width="11.42578125" style="433"/>
    <col min="10" max="10" width="2.85546875" style="433" customWidth="1"/>
    <col min="11" max="16384" width="11.42578125" style="433"/>
  </cols>
  <sheetData>
    <row r="1" spans="2:15" ht="15.75">
      <c r="B1" s="1697" t="s">
        <v>1054</v>
      </c>
      <c r="C1" s="1697"/>
      <c r="D1" s="1697"/>
      <c r="E1" s="1697"/>
      <c r="F1" s="1697"/>
      <c r="G1" s="1697"/>
      <c r="H1" s="1697"/>
      <c r="N1" s="434" t="s">
        <v>1055</v>
      </c>
      <c r="O1" s="435">
        <v>6884473200000</v>
      </c>
    </row>
    <row r="2" spans="2:15" ht="15.75">
      <c r="B2" s="1698" t="s">
        <v>1056</v>
      </c>
      <c r="C2" s="1698"/>
      <c r="D2" s="1698"/>
      <c r="E2" s="1698"/>
      <c r="F2" s="1698"/>
      <c r="G2" s="1698"/>
      <c r="H2" s="1698"/>
      <c r="N2" s="434" t="s">
        <v>1057</v>
      </c>
      <c r="O2" s="435">
        <v>6869090800000</v>
      </c>
    </row>
    <row r="3" spans="2:15" ht="15" customHeight="1">
      <c r="B3" s="1699" t="s">
        <v>2</v>
      </c>
      <c r="C3" s="1699" t="s">
        <v>1058</v>
      </c>
      <c r="D3" s="1699"/>
      <c r="E3" s="1700" t="s">
        <v>1059</v>
      </c>
      <c r="F3" s="1701"/>
      <c r="G3" s="1700" t="s">
        <v>1060</v>
      </c>
      <c r="H3" s="1701"/>
    </row>
    <row r="4" spans="2:15" ht="15.75" customHeight="1">
      <c r="B4" s="1699"/>
      <c r="C4" s="1699"/>
      <c r="D4" s="1699"/>
      <c r="E4" s="1702"/>
      <c r="F4" s="1703"/>
      <c r="G4" s="1702"/>
      <c r="H4" s="1703"/>
    </row>
    <row r="5" spans="2:15" ht="15.75">
      <c r="B5" s="1699"/>
      <c r="C5" s="436" t="s">
        <v>1061</v>
      </c>
      <c r="D5" s="436" t="s">
        <v>1062</v>
      </c>
      <c r="E5" s="436" t="s">
        <v>1061</v>
      </c>
      <c r="F5" s="436" t="s">
        <v>1062</v>
      </c>
      <c r="G5" s="436" t="s">
        <v>1061</v>
      </c>
      <c r="H5" s="436" t="s">
        <v>1063</v>
      </c>
    </row>
    <row r="6" spans="2:15" ht="15.75">
      <c r="B6" s="437" t="s">
        <v>1064</v>
      </c>
      <c r="C6" s="438">
        <v>1040005477267</v>
      </c>
      <c r="D6" s="439">
        <f t="shared" ref="D6:D11" si="0">C6/$O$1</f>
        <v>0.15106536797426998</v>
      </c>
      <c r="E6" s="438">
        <v>1086799970785</v>
      </c>
      <c r="F6" s="439">
        <f t="shared" ref="F6:F11" si="1">E6/$O$2</f>
        <v>0.15821598555444921</v>
      </c>
      <c r="G6" s="438">
        <f>E6-C6</f>
        <v>46794493518</v>
      </c>
      <c r="H6" s="440">
        <f>G6/C6</f>
        <v>4.4994468337772493E-2</v>
      </c>
    </row>
    <row r="7" spans="2:15" ht="15.75">
      <c r="B7" s="437" t="s">
        <v>1065</v>
      </c>
      <c r="C7" s="438">
        <v>1247578095825</v>
      </c>
      <c r="D7" s="439">
        <f t="shared" si="0"/>
        <v>0.18121620341626138</v>
      </c>
      <c r="E7" s="438">
        <v>1308634270938.0002</v>
      </c>
      <c r="F7" s="439">
        <f t="shared" si="1"/>
        <v>0.19051055067404266</v>
      </c>
      <c r="G7" s="438">
        <f t="shared" ref="G7:G11" si="2">E7-C7</f>
        <v>61056175113.000244</v>
      </c>
      <c r="H7" s="440">
        <f t="shared" ref="H7:H10" si="3">G7/C7</f>
        <v>4.8939762021571034E-2</v>
      </c>
    </row>
    <row r="8" spans="2:15" ht="15.75">
      <c r="B8" s="441" t="s">
        <v>1066</v>
      </c>
      <c r="C8" s="442">
        <f>C6-C7</f>
        <v>-207572618558</v>
      </c>
      <c r="D8" s="443">
        <f t="shared" si="0"/>
        <v>-3.0150835441991406E-2</v>
      </c>
      <c r="E8" s="442">
        <f>E6-E7</f>
        <v>-221834300153.00024</v>
      </c>
      <c r="F8" s="443">
        <f t="shared" si="1"/>
        <v>-3.2294565119593444E-2</v>
      </c>
      <c r="G8" s="442">
        <f t="shared" si="2"/>
        <v>-14261681595.000244</v>
      </c>
      <c r="H8" s="444">
        <f t="shared" si="3"/>
        <v>6.8706950338997819E-2</v>
      </c>
    </row>
    <row r="9" spans="2:15" ht="15.75">
      <c r="B9" s="445" t="s">
        <v>1067</v>
      </c>
      <c r="C9" s="446">
        <v>363257860888</v>
      </c>
      <c r="D9" s="439">
        <f t="shared" si="0"/>
        <v>5.2764801363160217E-2</v>
      </c>
      <c r="E9" s="446">
        <v>333064644909</v>
      </c>
      <c r="F9" s="439">
        <f t="shared" si="1"/>
        <v>4.8487442458760334E-2</v>
      </c>
      <c r="G9" s="438">
        <f t="shared" si="2"/>
        <v>-30193215979</v>
      </c>
      <c r="H9" s="440">
        <f t="shared" si="3"/>
        <v>-8.3117859872849933E-2</v>
      </c>
    </row>
    <row r="10" spans="2:15" ht="15.75">
      <c r="B10" s="445" t="s">
        <v>1068</v>
      </c>
      <c r="C10" s="446">
        <v>155685242330</v>
      </c>
      <c r="D10" s="439">
        <f t="shared" si="0"/>
        <v>2.2613965921168811E-2</v>
      </c>
      <c r="E10" s="446">
        <v>111230344756</v>
      </c>
      <c r="F10" s="439">
        <f t="shared" si="1"/>
        <v>1.6192877339166925E-2</v>
      </c>
      <c r="G10" s="438">
        <f t="shared" si="2"/>
        <v>-44454897574</v>
      </c>
      <c r="H10" s="440">
        <f t="shared" si="3"/>
        <v>-0.28554342665164545</v>
      </c>
    </row>
    <row r="11" spans="2:15" ht="15.75">
      <c r="B11" s="441" t="s">
        <v>1069</v>
      </c>
      <c r="C11" s="442">
        <f>C9-C10</f>
        <v>207572618558</v>
      </c>
      <c r="D11" s="443">
        <f t="shared" si="0"/>
        <v>3.0150835441991406E-2</v>
      </c>
      <c r="E11" s="442">
        <f>E9-E10</f>
        <v>221834300153</v>
      </c>
      <c r="F11" s="443">
        <f t="shared" si="1"/>
        <v>3.2294565119593409E-2</v>
      </c>
      <c r="G11" s="442">
        <f t="shared" si="2"/>
        <v>14261681595</v>
      </c>
      <c r="H11" s="444">
        <f>G11/C11</f>
        <v>6.8706950338996653E-2</v>
      </c>
    </row>
    <row r="13" spans="2:15">
      <c r="B13" s="1696" t="s">
        <v>1070</v>
      </c>
      <c r="C13" s="1696"/>
      <c r="D13" s="1696"/>
      <c r="E13" s="1696"/>
      <c r="F13" s="1696"/>
      <c r="G13" s="1696"/>
      <c r="H13" s="1696"/>
    </row>
    <row r="14" spans="2:15">
      <c r="B14" s="1696" t="s">
        <v>21</v>
      </c>
      <c r="C14" s="1696"/>
      <c r="D14" s="1696"/>
      <c r="E14" s="1696"/>
      <c r="F14" s="1696"/>
      <c r="G14" s="1696"/>
      <c r="H14" s="1696"/>
    </row>
  </sheetData>
  <mergeCells count="8">
    <mergeCell ref="B13:H13"/>
    <mergeCell ref="B14:H14"/>
    <mergeCell ref="B1:H1"/>
    <mergeCell ref="B2:H2"/>
    <mergeCell ref="B3:B5"/>
    <mergeCell ref="C3:D4"/>
    <mergeCell ref="E3:F4"/>
    <mergeCell ref="G3:H4"/>
  </mergeCells>
  <pageMargins left="0.7" right="0.7" top="0.75" bottom="0.75" header="0.3" footer="0.3"/>
  <ignoredErrors>
    <ignoredError sqref="D8:D10" formula="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6C2B2-339F-46BB-8AD8-0D64630E3FF8}">
  <dimension ref="B1:H21"/>
  <sheetViews>
    <sheetView showGridLines="0" workbookViewId="0">
      <selection activeCell="D23" sqref="D23"/>
    </sheetView>
  </sheetViews>
  <sheetFormatPr baseColWidth="10" defaultColWidth="11.42578125" defaultRowHeight="15"/>
  <cols>
    <col min="1" max="1" width="11.42578125" style="447"/>
    <col min="2" max="2" width="12.5703125" style="452" customWidth="1"/>
    <col min="3" max="3" width="2.140625" style="452" bestFit="1" customWidth="1"/>
    <col min="4" max="4" width="60.85546875" style="447" bestFit="1" customWidth="1"/>
    <col min="5" max="5" width="62.42578125" style="447" bestFit="1" customWidth="1"/>
    <col min="6" max="6" width="8.7109375" style="447" bestFit="1" customWidth="1"/>
    <col min="7" max="7" width="11.42578125" style="447"/>
    <col min="8" max="8" width="16.7109375" style="454" bestFit="1" customWidth="1"/>
    <col min="9" max="16384" width="11.42578125" style="447"/>
  </cols>
  <sheetData>
    <row r="1" spans="2:6">
      <c r="B1" s="1709" t="s">
        <v>1071</v>
      </c>
      <c r="C1" s="1709"/>
      <c r="D1" s="1709"/>
      <c r="E1" s="1709"/>
      <c r="F1" s="1709"/>
    </row>
    <row r="2" spans="2:6">
      <c r="B2" s="1710" t="s">
        <v>1</v>
      </c>
      <c r="C2" s="1710"/>
      <c r="D2" s="1710"/>
      <c r="E2" s="1710"/>
      <c r="F2" s="1710"/>
    </row>
    <row r="3" spans="2:6">
      <c r="B3" s="448" t="s">
        <v>1072</v>
      </c>
      <c r="C3" s="1705" t="s">
        <v>1073</v>
      </c>
      <c r="D3" s="1705"/>
      <c r="E3" s="1706" t="s">
        <v>2</v>
      </c>
      <c r="F3" s="1707"/>
    </row>
    <row r="4" spans="2:6">
      <c r="B4" s="1704" t="s">
        <v>1074</v>
      </c>
      <c r="C4" s="449">
        <v>1</v>
      </c>
      <c r="D4" s="450" t="s">
        <v>1075</v>
      </c>
      <c r="E4" s="450" t="s">
        <v>1076</v>
      </c>
      <c r="F4" s="451">
        <v>4663000000</v>
      </c>
    </row>
    <row r="5" spans="2:6">
      <c r="B5" s="1704"/>
      <c r="C5" s="449">
        <v>2</v>
      </c>
      <c r="D5" s="450" t="s">
        <v>1077</v>
      </c>
      <c r="E5" s="450" t="s">
        <v>1077</v>
      </c>
      <c r="F5" s="451">
        <v>3500000000</v>
      </c>
    </row>
    <row r="6" spans="2:6">
      <c r="B6" s="1704"/>
      <c r="C6" s="449">
        <v>3</v>
      </c>
      <c r="D6" s="450" t="s">
        <v>1078</v>
      </c>
      <c r="E6" s="450" t="s">
        <v>1079</v>
      </c>
      <c r="F6" s="451">
        <v>1049230079</v>
      </c>
    </row>
    <row r="7" spans="2:6">
      <c r="B7" s="1704"/>
      <c r="C7" s="449">
        <v>4</v>
      </c>
      <c r="D7" s="450" t="s">
        <v>1080</v>
      </c>
      <c r="E7" s="1711" t="s">
        <v>1081</v>
      </c>
      <c r="F7" s="451">
        <v>1307313489</v>
      </c>
    </row>
    <row r="8" spans="2:6">
      <c r="B8" s="1704"/>
      <c r="C8" s="449">
        <v>5</v>
      </c>
      <c r="D8" s="450" t="s">
        <v>1082</v>
      </c>
      <c r="E8" s="1711"/>
      <c r="F8" s="451">
        <v>1897606848</v>
      </c>
    </row>
    <row r="9" spans="2:6">
      <c r="B9" s="1704"/>
      <c r="C9" s="449">
        <v>6</v>
      </c>
      <c r="D9" s="450" t="s">
        <v>1083</v>
      </c>
      <c r="E9" s="1711"/>
      <c r="F9" s="451">
        <v>622875502</v>
      </c>
    </row>
    <row r="10" spans="2:6">
      <c r="B10" s="1704"/>
      <c r="C10" s="449">
        <v>7</v>
      </c>
      <c r="D10" s="450" t="s">
        <v>1084</v>
      </c>
      <c r="E10" s="450" t="s">
        <v>1085</v>
      </c>
      <c r="F10" s="451">
        <v>2107548603</v>
      </c>
    </row>
    <row r="11" spans="2:6">
      <c r="B11" s="1704" t="s">
        <v>1086</v>
      </c>
      <c r="C11" s="1705" t="s">
        <v>1073</v>
      </c>
      <c r="D11" s="1705"/>
      <c r="E11" s="1706" t="s">
        <v>2</v>
      </c>
      <c r="F11" s="1707"/>
    </row>
    <row r="12" spans="2:6">
      <c r="B12" s="1704"/>
      <c r="C12" s="449">
        <v>1</v>
      </c>
      <c r="D12" s="450" t="s">
        <v>1087</v>
      </c>
      <c r="E12" s="450" t="s">
        <v>1088</v>
      </c>
      <c r="F12" s="451">
        <v>14987592932</v>
      </c>
    </row>
    <row r="13" spans="2:6">
      <c r="B13" s="1704"/>
      <c r="C13" s="449">
        <v>2</v>
      </c>
      <c r="D13" s="450" t="s">
        <v>1089</v>
      </c>
      <c r="E13" s="450" t="s">
        <v>1090</v>
      </c>
      <c r="F13" s="451">
        <v>4000000001</v>
      </c>
    </row>
    <row r="14" spans="2:6">
      <c r="B14" s="1704"/>
      <c r="C14" s="449">
        <v>3</v>
      </c>
      <c r="D14" s="450" t="s">
        <v>1091</v>
      </c>
      <c r="E14" s="450" t="s">
        <v>1092</v>
      </c>
      <c r="F14" s="451">
        <v>4000000000</v>
      </c>
    </row>
    <row r="15" spans="2:6">
      <c r="B15" s="1704"/>
      <c r="C15" s="449">
        <v>4</v>
      </c>
      <c r="D15" s="450" t="s">
        <v>1093</v>
      </c>
      <c r="E15" s="450" t="s">
        <v>1094</v>
      </c>
      <c r="F15" s="451">
        <v>5327994117</v>
      </c>
    </row>
    <row r="16" spans="2:6">
      <c r="B16" s="1704"/>
      <c r="C16" s="449">
        <v>5</v>
      </c>
      <c r="D16" s="450" t="s">
        <v>1095</v>
      </c>
      <c r="E16" s="450" t="s">
        <v>1096</v>
      </c>
      <c r="F16" s="451">
        <v>3612517631</v>
      </c>
    </row>
    <row r="17" spans="2:6">
      <c r="B17" s="1704"/>
      <c r="C17" s="449">
        <v>6</v>
      </c>
      <c r="D17" s="450" t="s">
        <v>1097</v>
      </c>
      <c r="E17" s="450" t="s">
        <v>1098</v>
      </c>
      <c r="F17" s="451">
        <v>1573000000</v>
      </c>
    </row>
    <row r="18" spans="2:6">
      <c r="B18" s="1708" t="s">
        <v>21</v>
      </c>
      <c r="C18" s="1708"/>
      <c r="D18" s="1708"/>
      <c r="E18" s="1708"/>
      <c r="F18" s="1708"/>
    </row>
    <row r="21" spans="2:6">
      <c r="F21" s="453"/>
    </row>
  </sheetData>
  <mergeCells count="10">
    <mergeCell ref="B11:B17"/>
    <mergeCell ref="C11:D11"/>
    <mergeCell ref="E11:F11"/>
    <mergeCell ref="B18:F18"/>
    <mergeCell ref="B1:F1"/>
    <mergeCell ref="B2:F2"/>
    <mergeCell ref="C3:D3"/>
    <mergeCell ref="E3:F3"/>
    <mergeCell ref="B4:B10"/>
    <mergeCell ref="E7:E9"/>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DBCA7-EEEA-4215-A9B8-5A91E23A857C}">
  <dimension ref="B2:N77"/>
  <sheetViews>
    <sheetView showGridLines="0" zoomScale="80" zoomScaleNormal="80" workbookViewId="0">
      <selection activeCell="D18" sqref="D18"/>
    </sheetView>
  </sheetViews>
  <sheetFormatPr baseColWidth="10" defaultColWidth="9.140625" defaultRowHeight="15"/>
  <cols>
    <col min="2" max="2" width="87.7109375" customWidth="1"/>
    <col min="3" max="3" width="22.140625" bestFit="1" customWidth="1"/>
    <col min="4" max="4" width="24.85546875" customWidth="1"/>
    <col min="5" max="5" width="18" customWidth="1"/>
    <col min="6" max="6" width="24.42578125" customWidth="1"/>
    <col min="7" max="7" width="11.42578125" bestFit="1" customWidth="1"/>
    <col min="8" max="9" width="18.42578125" bestFit="1" customWidth="1"/>
    <col min="10" max="11" width="17.140625" bestFit="1" customWidth="1"/>
    <col min="12" max="12" width="25.5703125" style="487" bestFit="1" customWidth="1"/>
    <col min="13" max="13" width="16" style="487" bestFit="1" customWidth="1"/>
    <col min="14" max="14" width="22.7109375" bestFit="1" customWidth="1"/>
  </cols>
  <sheetData>
    <row r="2" spans="2:14">
      <c r="B2" s="1622"/>
      <c r="C2" s="1622"/>
      <c r="D2" s="1622"/>
      <c r="E2" s="1622"/>
      <c r="F2" s="1622"/>
      <c r="G2" s="1622"/>
      <c r="H2" s="1622"/>
      <c r="I2" s="1622"/>
      <c r="J2" s="1622"/>
    </row>
    <row r="3" spans="2:14">
      <c r="B3" s="1622" t="s">
        <v>1099</v>
      </c>
      <c r="C3" s="1622"/>
      <c r="D3" s="1622"/>
      <c r="E3" s="1622"/>
      <c r="F3" s="1622"/>
      <c r="G3" s="1622"/>
      <c r="H3" s="1622"/>
      <c r="I3" s="1622"/>
      <c r="J3" s="1622"/>
    </row>
    <row r="4" spans="2:14">
      <c r="B4" s="1662">
        <v>2023</v>
      </c>
      <c r="C4" s="1662"/>
      <c r="D4" s="1662"/>
      <c r="E4" s="1662"/>
      <c r="F4" s="1662"/>
      <c r="G4" s="1662"/>
      <c r="H4" s="1662"/>
      <c r="I4" s="1662"/>
      <c r="J4" s="1662"/>
      <c r="L4" s="488" t="s">
        <v>1100</v>
      </c>
      <c r="M4" s="489">
        <v>6803041890808</v>
      </c>
    </row>
    <row r="5" spans="2:14">
      <c r="B5" s="1623" t="s">
        <v>229</v>
      </c>
      <c r="C5" s="1623"/>
      <c r="D5" s="1623"/>
      <c r="E5" s="1623"/>
      <c r="F5" s="1623"/>
      <c r="G5" s="1623"/>
      <c r="H5" s="1623"/>
      <c r="I5" s="1623"/>
      <c r="J5" s="1623"/>
      <c r="L5" s="490"/>
    </row>
    <row r="6" spans="2:14" ht="15.75" thickBot="1">
      <c r="L6" s="491"/>
    </row>
    <row r="7" spans="2:14" ht="14.45" customHeight="1">
      <c r="B7" s="1716" t="s">
        <v>842</v>
      </c>
      <c r="C7" s="565">
        <v>2022</v>
      </c>
      <c r="D7" s="566">
        <v>2023</v>
      </c>
      <c r="E7" s="1719" t="s">
        <v>1101</v>
      </c>
      <c r="F7" s="1720"/>
      <c r="G7" s="1721"/>
      <c r="H7" s="1722" t="s">
        <v>1102</v>
      </c>
      <c r="I7" s="1722" t="s">
        <v>1103</v>
      </c>
      <c r="J7" s="1724" t="s">
        <v>1104</v>
      </c>
    </row>
    <row r="8" spans="2:14" ht="28.9" customHeight="1">
      <c r="B8" s="1717"/>
      <c r="C8" s="1712" t="s">
        <v>1105</v>
      </c>
      <c r="D8" s="1712" t="s">
        <v>1106</v>
      </c>
      <c r="E8" s="1714" t="s">
        <v>1107</v>
      </c>
      <c r="F8" s="1712" t="s">
        <v>1105</v>
      </c>
      <c r="G8" s="1714" t="s">
        <v>1108</v>
      </c>
      <c r="H8" s="1723"/>
      <c r="I8" s="1723"/>
      <c r="J8" s="1725"/>
    </row>
    <row r="9" spans="2:14">
      <c r="B9" s="1717"/>
      <c r="C9" s="1713"/>
      <c r="D9" s="1713"/>
      <c r="E9" s="1715"/>
      <c r="F9" s="1713"/>
      <c r="G9" s="1715"/>
      <c r="H9" s="1713"/>
      <c r="I9" s="1713"/>
      <c r="J9" s="1726"/>
    </row>
    <row r="10" spans="2:14" ht="15.75" thickBot="1">
      <c r="B10" s="1718"/>
      <c r="C10" s="567">
        <v>1</v>
      </c>
      <c r="D10" s="567">
        <v>2</v>
      </c>
      <c r="E10" s="567">
        <v>3</v>
      </c>
      <c r="F10" s="567">
        <v>4</v>
      </c>
      <c r="G10" s="568" t="s">
        <v>1109</v>
      </c>
      <c r="H10" s="567" t="s">
        <v>1110</v>
      </c>
      <c r="I10" s="569" t="s">
        <v>1111</v>
      </c>
      <c r="J10" s="570" t="s">
        <v>1112</v>
      </c>
    </row>
    <row r="11" spans="2:14">
      <c r="B11" s="571" t="s">
        <v>908</v>
      </c>
      <c r="C11" s="572">
        <v>944937.67596900999</v>
      </c>
      <c r="D11" s="572">
        <v>1028207.681281</v>
      </c>
      <c r="E11" s="572">
        <v>1075758.3690554202</v>
      </c>
      <c r="F11" s="572">
        <f>+F12+F28+F37+F41+F48+F51+F52</f>
        <v>1061604.7371747103</v>
      </c>
      <c r="G11" s="573">
        <f>F11/$M$4</f>
        <v>1.5604853743574746E-7</v>
      </c>
      <c r="H11" s="573">
        <f t="shared" ref="H11:H70" si="0">IFERROR(F11/C11-1,"NA")</f>
        <v>0.12346535033229689</v>
      </c>
      <c r="I11" s="573">
        <f t="shared" ref="I11:I69" si="1">IFERROR(F11/D11,"NA")</f>
        <v>1.0324808465271358</v>
      </c>
      <c r="J11" s="574">
        <f t="shared" ref="J11:J70" si="2">IFERROR(F11/E11,"NA")</f>
        <v>0.98684311246108392</v>
      </c>
      <c r="L11" s="492"/>
      <c r="M11" s="493"/>
    </row>
    <row r="12" spans="2:14">
      <c r="B12" s="494" t="s">
        <v>1113</v>
      </c>
      <c r="C12" s="495">
        <f>+C13+C22+C23+C24+C25+C26</f>
        <v>870447.10321346996</v>
      </c>
      <c r="D12" s="495">
        <f>+D13+D22+D23+D24+D25+D26</f>
        <v>965008.98407899996</v>
      </c>
      <c r="E12" s="495">
        <f>+E13+E22+E23+E24+E25+E26</f>
        <v>985363.54958623985</v>
      </c>
      <c r="F12" s="495">
        <f>+F13+F22+F23+F24+F25+F26</f>
        <v>971890.71156672016</v>
      </c>
      <c r="G12" s="496">
        <f t="shared" ref="G12:G70" si="3">F12/$M$4</f>
        <v>1.4286119755927129E-7</v>
      </c>
      <c r="H12" s="496">
        <f t="shared" si="0"/>
        <v>0.11654195640234333</v>
      </c>
      <c r="I12" s="496">
        <f t="shared" si="1"/>
        <v>1.0071312574299898</v>
      </c>
      <c r="J12" s="497">
        <f t="shared" si="2"/>
        <v>0.98632703835535929</v>
      </c>
      <c r="L12" s="498"/>
    </row>
    <row r="13" spans="2:14" ht="15.6" customHeight="1">
      <c r="B13" s="499" t="s">
        <v>1114</v>
      </c>
      <c r="C13" s="500">
        <v>278502.27638124995</v>
      </c>
      <c r="D13" s="500">
        <f>SUM(D14:D16)</f>
        <v>305546.30064699997</v>
      </c>
      <c r="E13" s="500">
        <f t="shared" ref="E13" si="4">SUM(E14:E16)</f>
        <v>341809.09592375997</v>
      </c>
      <c r="F13" s="500">
        <f>SUM(F14:F16)</f>
        <v>342234.30631720967</v>
      </c>
      <c r="G13" s="501">
        <f>F13/$M$4</f>
        <v>5.0306070697524746E-8</v>
      </c>
      <c r="H13" s="501">
        <f t="shared" si="0"/>
        <v>0.22883845246821277</v>
      </c>
      <c r="I13" s="501">
        <f t="shared" si="1"/>
        <v>1.1200734736192917</v>
      </c>
      <c r="J13" s="502">
        <f t="shared" si="2"/>
        <v>1.0012439996434284</v>
      </c>
    </row>
    <row r="14" spans="2:14">
      <c r="B14" s="503" t="s">
        <v>1115</v>
      </c>
      <c r="C14" s="500">
        <v>87199.794497370007</v>
      </c>
      <c r="D14" s="500">
        <v>93676.160625999997</v>
      </c>
      <c r="E14" s="500">
        <v>103021.682785</v>
      </c>
      <c r="F14" s="500">
        <v>103150.21206626002</v>
      </c>
      <c r="G14" s="501">
        <f t="shared" si="3"/>
        <v>1.516236614765411E-8</v>
      </c>
      <c r="H14" s="501">
        <f t="shared" si="0"/>
        <v>0.18291806375038067</v>
      </c>
      <c r="I14" s="501">
        <f t="shared" si="1"/>
        <v>1.1011362055932774</v>
      </c>
      <c r="J14" s="502">
        <f t="shared" si="2"/>
        <v>1.0012475944654122</v>
      </c>
      <c r="K14" s="504"/>
      <c r="L14" s="505"/>
    </row>
    <row r="15" spans="2:14">
      <c r="B15" s="503" t="s">
        <v>1116</v>
      </c>
      <c r="C15" s="500">
        <v>142851.95138909997</v>
      </c>
      <c r="D15" s="500">
        <v>158757.88645799999</v>
      </c>
      <c r="E15" s="500">
        <v>184569.941028</v>
      </c>
      <c r="F15" s="500">
        <v>182244.80463375963</v>
      </c>
      <c r="G15" s="501">
        <f t="shared" si="3"/>
        <v>2.6788722979936602E-8</v>
      </c>
      <c r="H15" s="501">
        <f t="shared" si="0"/>
        <v>0.2757599939069888</v>
      </c>
      <c r="I15" s="501">
        <f t="shared" si="1"/>
        <v>1.1479417413507405</v>
      </c>
      <c r="J15" s="502">
        <f t="shared" si="2"/>
        <v>0.98740241026631936</v>
      </c>
      <c r="L15" s="506"/>
    </row>
    <row r="16" spans="2:14">
      <c r="B16" s="503" t="s">
        <v>1117</v>
      </c>
      <c r="C16" s="500">
        <v>48450.530494779996</v>
      </c>
      <c r="D16" s="500">
        <v>53112.253562999998</v>
      </c>
      <c r="E16" s="500">
        <v>54217.472110760005</v>
      </c>
      <c r="F16" s="500">
        <v>56839.289617190007</v>
      </c>
      <c r="G16" s="501">
        <f t="shared" si="3"/>
        <v>8.3549815699340313E-9</v>
      </c>
      <c r="H16" s="501">
        <f t="shared" si="0"/>
        <v>0.17314070737189979</v>
      </c>
      <c r="I16" s="501">
        <f t="shared" si="1"/>
        <v>1.0701728095526792</v>
      </c>
      <c r="J16" s="502">
        <f t="shared" si="2"/>
        <v>1.0483574280459615</v>
      </c>
      <c r="M16" s="504"/>
      <c r="N16" s="507"/>
    </row>
    <row r="17" spans="2:14">
      <c r="B17" s="508" t="s">
        <v>1118</v>
      </c>
      <c r="C17" s="500">
        <v>2755.94288349</v>
      </c>
      <c r="D17" s="500">
        <v>3225.5553880000002</v>
      </c>
      <c r="E17" s="500">
        <v>2960.3025929999999</v>
      </c>
      <c r="F17" s="500">
        <v>3914.6904731800009</v>
      </c>
      <c r="G17" s="501">
        <f t="shared" si="3"/>
        <v>5.7543236334754536E-10</v>
      </c>
      <c r="H17" s="501">
        <f t="shared" si="0"/>
        <v>0.42045413808526244</v>
      </c>
      <c r="I17" s="501">
        <f t="shared" si="1"/>
        <v>1.2136485046090923</v>
      </c>
      <c r="J17" s="502">
        <f t="shared" si="2"/>
        <v>1.3223953802684796</v>
      </c>
      <c r="M17" s="505"/>
      <c r="N17" s="489"/>
    </row>
    <row r="18" spans="2:14">
      <c r="B18" s="508" t="s">
        <v>1119</v>
      </c>
      <c r="C18" s="500">
        <v>17438.154083720001</v>
      </c>
      <c r="D18" s="500">
        <v>20081.213617000001</v>
      </c>
      <c r="E18" s="500">
        <v>19083.977833000001</v>
      </c>
      <c r="F18" s="500">
        <v>20128.77771722</v>
      </c>
      <c r="G18" s="501">
        <f t="shared" si="3"/>
        <v>2.9587907939266411E-9</v>
      </c>
      <c r="H18" s="501">
        <f t="shared" si="0"/>
        <v>0.15429520926254026</v>
      </c>
      <c r="I18" s="501">
        <f t="shared" si="1"/>
        <v>1.0023685869353898</v>
      </c>
      <c r="J18" s="502">
        <f t="shared" si="2"/>
        <v>1.0547474899291349</v>
      </c>
      <c r="L18" s="505"/>
    </row>
    <row r="19" spans="2:14">
      <c r="B19" s="509" t="s">
        <v>1120</v>
      </c>
      <c r="C19" s="500">
        <v>15391.63124239</v>
      </c>
      <c r="D19" s="500">
        <v>16056.011768</v>
      </c>
      <c r="E19" s="500">
        <v>16717.390805999999</v>
      </c>
      <c r="F19" s="500">
        <v>16608.100409400002</v>
      </c>
      <c r="G19" s="501">
        <f t="shared" si="3"/>
        <v>2.4412756346304742E-9</v>
      </c>
      <c r="H19" s="501">
        <f t="shared" si="0"/>
        <v>7.9034453714024178E-2</v>
      </c>
      <c r="I19" s="501">
        <f t="shared" si="1"/>
        <v>1.0343851667137121</v>
      </c>
      <c r="J19" s="502">
        <f t="shared" si="2"/>
        <v>0.99346247283034306</v>
      </c>
      <c r="L19" s="506"/>
      <c r="M19" s="491"/>
      <c r="N19" s="491"/>
    </row>
    <row r="20" spans="2:14">
      <c r="B20" s="509" t="s">
        <v>1121</v>
      </c>
      <c r="C20" s="500">
        <v>1783.18865736</v>
      </c>
      <c r="D20" s="500">
        <v>1930.0882979999999</v>
      </c>
      <c r="E20" s="500">
        <v>2901.5647629999999</v>
      </c>
      <c r="F20" s="500">
        <v>2981.9968869399995</v>
      </c>
      <c r="G20" s="501">
        <f t="shared" si="3"/>
        <v>4.3833287150107886E-10</v>
      </c>
      <c r="H20" s="501">
        <f t="shared" si="0"/>
        <v>0.67228345393068389</v>
      </c>
      <c r="I20" s="501">
        <f t="shared" si="1"/>
        <v>1.545005422824443</v>
      </c>
      <c r="J20" s="502">
        <f t="shared" si="2"/>
        <v>1.0277202580365081</v>
      </c>
      <c r="L20" s="491"/>
      <c r="M20" s="491"/>
      <c r="N20" s="491"/>
    </row>
    <row r="21" spans="2:14">
      <c r="B21" s="508" t="s">
        <v>1122</v>
      </c>
      <c r="C21" s="500">
        <v>11081.613627819999</v>
      </c>
      <c r="D21" s="500">
        <v>11819.384491999999</v>
      </c>
      <c r="E21" s="500">
        <v>12554.236115760003</v>
      </c>
      <c r="F21" s="500">
        <v>13205.72413045</v>
      </c>
      <c r="G21" s="501">
        <f>F21/$M$4</f>
        <v>1.9411499065282914E-9</v>
      </c>
      <c r="H21" s="501">
        <f t="shared" si="0"/>
        <v>0.19167880905877244</v>
      </c>
      <c r="I21" s="501">
        <f t="shared" si="1"/>
        <v>1.1172937253533253</v>
      </c>
      <c r="J21" s="502">
        <f t="shared" si="2"/>
        <v>1.0518938793792598</v>
      </c>
      <c r="L21" s="491"/>
      <c r="M21" s="491"/>
      <c r="N21" s="491"/>
    </row>
    <row r="22" spans="2:14">
      <c r="B22" s="510" t="s">
        <v>1123</v>
      </c>
      <c r="C22" s="500">
        <v>47361.893505000015</v>
      </c>
      <c r="D22" s="500">
        <v>51694.589146999999</v>
      </c>
      <c r="E22" s="500">
        <v>51682.455137999998</v>
      </c>
      <c r="F22" s="500">
        <v>51309.712551509998</v>
      </c>
      <c r="G22" s="501">
        <f t="shared" si="3"/>
        <v>7.5421720717077522E-9</v>
      </c>
      <c r="H22" s="501">
        <f t="shared" si="0"/>
        <v>8.3354333079888487E-2</v>
      </c>
      <c r="I22" s="501">
        <f t="shared" si="1"/>
        <v>0.99255479921901391</v>
      </c>
      <c r="J22" s="502">
        <f t="shared" si="2"/>
        <v>0.99278783127669301</v>
      </c>
      <c r="L22" s="491"/>
      <c r="M22" s="491"/>
      <c r="N22" s="491"/>
    </row>
    <row r="23" spans="2:14">
      <c r="B23" s="510" t="s">
        <v>1124</v>
      </c>
      <c r="C23" s="500">
        <v>483901.54104195995</v>
      </c>
      <c r="D23" s="500">
        <v>540358.02286699996</v>
      </c>
      <c r="E23" s="500">
        <v>529626.72806748003</v>
      </c>
      <c r="F23" s="500">
        <v>516077.0609054204</v>
      </c>
      <c r="G23" s="501">
        <f t="shared" si="3"/>
        <v>7.5859750562865595E-8</v>
      </c>
      <c r="H23" s="501">
        <f t="shared" si="0"/>
        <v>6.6491873107447752E-2</v>
      </c>
      <c r="I23" s="501">
        <f t="shared" si="1"/>
        <v>0.95506504773862511</v>
      </c>
      <c r="J23" s="502">
        <f t="shared" si="2"/>
        <v>0.9744165721932122</v>
      </c>
      <c r="L23" s="491"/>
      <c r="M23" s="491"/>
      <c r="N23" s="491"/>
    </row>
    <row r="24" spans="2:14" ht="30">
      <c r="B24" s="499" t="s">
        <v>1125</v>
      </c>
      <c r="C24" s="500">
        <v>59469.477218449996</v>
      </c>
      <c r="D24" s="500">
        <v>66036.548118000006</v>
      </c>
      <c r="E24" s="500">
        <v>60873.657376000003</v>
      </c>
      <c r="F24" s="500">
        <v>60865.63497657999</v>
      </c>
      <c r="G24" s="501">
        <f t="shared" si="3"/>
        <v>8.9468264275748796E-9</v>
      </c>
      <c r="H24" s="501">
        <f t="shared" si="0"/>
        <v>2.3476879626862512E-2</v>
      </c>
      <c r="I24" s="501">
        <f t="shared" si="1"/>
        <v>0.92169619265713032</v>
      </c>
      <c r="J24" s="502">
        <f t="shared" si="2"/>
        <v>0.99986821229796563</v>
      </c>
      <c r="L24" s="491"/>
      <c r="M24" s="491"/>
      <c r="N24" s="491"/>
    </row>
    <row r="25" spans="2:14">
      <c r="B25" s="510" t="s">
        <v>1126</v>
      </c>
      <c r="C25" s="500">
        <v>1208.94994922</v>
      </c>
      <c r="D25" s="500">
        <v>1370.4034280000001</v>
      </c>
      <c r="E25" s="500">
        <v>1368.56447</v>
      </c>
      <c r="F25" s="500">
        <v>1401.31355252</v>
      </c>
      <c r="G25" s="501">
        <f t="shared" si="3"/>
        <v>2.0598337846682956E-10</v>
      </c>
      <c r="H25" s="501">
        <f t="shared" si="0"/>
        <v>0.15911626732282058</v>
      </c>
      <c r="I25" s="501">
        <f t="shared" si="1"/>
        <v>1.0225554927026934</v>
      </c>
      <c r="J25" s="502">
        <f t="shared" si="2"/>
        <v>1.0239295139088334</v>
      </c>
      <c r="L25" s="505"/>
      <c r="M25" s="491"/>
      <c r="N25" s="491"/>
    </row>
    <row r="26" spans="2:14">
      <c r="B26" s="510" t="s">
        <v>1127</v>
      </c>
      <c r="C26" s="500">
        <v>2.9651175899999997</v>
      </c>
      <c r="D26" s="500">
        <v>3.119872</v>
      </c>
      <c r="E26" s="500">
        <v>3.0486110000000002</v>
      </c>
      <c r="F26" s="500">
        <v>2.6832634799999995</v>
      </c>
      <c r="G26" s="501">
        <f t="shared" si="3"/>
        <v>3.9442113146848594E-13</v>
      </c>
      <c r="H26" s="501">
        <f t="shared" si="0"/>
        <v>-9.5056638209076949E-2</v>
      </c>
      <c r="I26" s="501">
        <f t="shared" si="1"/>
        <v>0.86005563048740441</v>
      </c>
      <c r="J26" s="502">
        <f t="shared" si="2"/>
        <v>0.88015935125865497</v>
      </c>
      <c r="L26" s="491"/>
      <c r="M26" s="491"/>
      <c r="N26" s="491"/>
    </row>
    <row r="27" spans="2:14">
      <c r="B27" s="509" t="s">
        <v>1128</v>
      </c>
      <c r="C27" s="500">
        <v>2.9651175899999997</v>
      </c>
      <c r="D27" s="500">
        <v>3.119872</v>
      </c>
      <c r="E27" s="500">
        <v>3.0486110000000002</v>
      </c>
      <c r="F27" s="500">
        <v>2.6832634799999999</v>
      </c>
      <c r="G27" s="501">
        <f t="shared" si="3"/>
        <v>3.9442113146848604E-13</v>
      </c>
      <c r="H27" s="501">
        <f t="shared" si="0"/>
        <v>-9.5056638209076838E-2</v>
      </c>
      <c r="I27" s="501">
        <f t="shared" si="1"/>
        <v>0.86005563048740463</v>
      </c>
      <c r="J27" s="502">
        <f t="shared" si="2"/>
        <v>0.88015935125865508</v>
      </c>
      <c r="L27" s="491"/>
      <c r="M27" s="491"/>
      <c r="N27" s="491"/>
    </row>
    <row r="28" spans="2:14">
      <c r="B28" s="494" t="s">
        <v>1129</v>
      </c>
      <c r="C28" s="495">
        <v>4923.1171042899996</v>
      </c>
      <c r="D28" s="495">
        <v>4594.7721519999996</v>
      </c>
      <c r="E28" s="495">
        <v>4260.8142340000004</v>
      </c>
      <c r="F28" s="495">
        <f>F29+F34</f>
        <v>4221.0080365499998</v>
      </c>
      <c r="G28" s="496">
        <f t="shared" si="3"/>
        <v>6.2045892180279795E-10</v>
      </c>
      <c r="H28" s="496">
        <f t="shared" si="0"/>
        <v>-0.14261474039042921</v>
      </c>
      <c r="I28" s="496">
        <f t="shared" si="1"/>
        <v>0.91865448316358655</v>
      </c>
      <c r="J28" s="497">
        <f t="shared" si="2"/>
        <v>0.99065760785054668</v>
      </c>
      <c r="L28" s="491"/>
      <c r="M28" s="491"/>
      <c r="N28" s="491"/>
    </row>
    <row r="29" spans="2:14">
      <c r="B29" s="510" t="s">
        <v>1130</v>
      </c>
      <c r="C29" s="500">
        <v>2589.1437021199999</v>
      </c>
      <c r="D29" s="500">
        <v>1827.091932</v>
      </c>
      <c r="E29" s="500">
        <v>2109.2223220000001</v>
      </c>
      <c r="F29" s="500">
        <v>2157.8282043300001</v>
      </c>
      <c r="G29" s="501">
        <f t="shared" si="3"/>
        <v>3.1718578820535735E-10</v>
      </c>
      <c r="H29" s="501">
        <f t="shared" si="0"/>
        <v>-0.16658615643343289</v>
      </c>
      <c r="I29" s="501">
        <f t="shared" si="1"/>
        <v>1.1810178604247703</v>
      </c>
      <c r="J29" s="502">
        <f t="shared" si="2"/>
        <v>1.0230444566336236</v>
      </c>
      <c r="M29" s="505"/>
    </row>
    <row r="30" spans="2:14">
      <c r="B30" s="511" t="s">
        <v>1131</v>
      </c>
      <c r="C30" s="500">
        <v>2589.1437021199999</v>
      </c>
      <c r="D30" s="500">
        <v>1827.091932</v>
      </c>
      <c r="E30" s="500">
        <v>2109.2223220000001</v>
      </c>
      <c r="F30" s="500">
        <v>2157.8282043300001</v>
      </c>
      <c r="G30" s="501">
        <f t="shared" si="3"/>
        <v>3.1718578820535735E-10</v>
      </c>
      <c r="H30" s="501">
        <f t="shared" si="0"/>
        <v>-0.16658615643343289</v>
      </c>
      <c r="I30" s="501">
        <f t="shared" si="1"/>
        <v>1.1810178604247703</v>
      </c>
      <c r="J30" s="502">
        <f t="shared" si="2"/>
        <v>1.0230444566336236</v>
      </c>
      <c r="L30" s="491"/>
      <c r="M30" s="491"/>
      <c r="N30" s="491"/>
    </row>
    <row r="31" spans="2:14">
      <c r="B31" s="511" t="s">
        <v>352</v>
      </c>
      <c r="C31" s="500">
        <v>235.36982097999999</v>
      </c>
      <c r="D31" s="500">
        <v>273.505629</v>
      </c>
      <c r="E31" s="500">
        <v>240.58526800000001</v>
      </c>
      <c r="F31" s="500">
        <v>247.13638387999998</v>
      </c>
      <c r="G31" s="501">
        <f t="shared" si="3"/>
        <v>3.6327335307742387E-11</v>
      </c>
      <c r="H31" s="501">
        <f t="shared" si="0"/>
        <v>4.9991808002436411E-2</v>
      </c>
      <c r="I31" s="501">
        <f t="shared" si="1"/>
        <v>0.90358792535125476</v>
      </c>
      <c r="J31" s="502">
        <f t="shared" si="2"/>
        <v>1.027229912847365</v>
      </c>
    </row>
    <row r="32" spans="2:14">
      <c r="B32" s="511" t="s">
        <v>353</v>
      </c>
      <c r="C32" s="500">
        <v>24.893016530000001</v>
      </c>
      <c r="D32" s="500">
        <v>20.96509</v>
      </c>
      <c r="E32" s="500">
        <v>29.965807000000002</v>
      </c>
      <c r="F32" s="500">
        <v>32.627072769999998</v>
      </c>
      <c r="G32" s="501">
        <f t="shared" si="3"/>
        <v>4.7959535298591069E-12</v>
      </c>
      <c r="H32" s="501">
        <f t="shared" si="0"/>
        <v>0.31069180509639094</v>
      </c>
      <c r="I32" s="501">
        <f t="shared" si="1"/>
        <v>1.5562572242713959</v>
      </c>
      <c r="J32" s="502">
        <f t="shared" si="2"/>
        <v>1.0888100817708664</v>
      </c>
    </row>
    <row r="33" spans="2:12">
      <c r="B33" s="511" t="s">
        <v>354</v>
      </c>
      <c r="C33" s="500">
        <v>2328.8808646100001</v>
      </c>
      <c r="D33" s="500">
        <v>1532.6212129999999</v>
      </c>
      <c r="E33" s="500">
        <v>1838.671247</v>
      </c>
      <c r="F33" s="500">
        <v>1878.06474768</v>
      </c>
      <c r="G33" s="501">
        <f t="shared" si="3"/>
        <v>2.7606249936775582E-10</v>
      </c>
      <c r="H33" s="501">
        <f t="shared" si="0"/>
        <v>-0.19357628970234808</v>
      </c>
      <c r="I33" s="501">
        <f t="shared" si="1"/>
        <v>1.2253939406226919</v>
      </c>
      <c r="J33" s="502">
        <f t="shared" si="2"/>
        <v>1.0214249832558566</v>
      </c>
      <c r="L33" s="512"/>
    </row>
    <row r="34" spans="2:12">
      <c r="B34" s="510" t="s">
        <v>1132</v>
      </c>
      <c r="C34" s="500">
        <v>2333.9734021700001</v>
      </c>
      <c r="D34" s="500">
        <v>2767.6802200000002</v>
      </c>
      <c r="E34" s="500">
        <v>2151.5919119999999</v>
      </c>
      <c r="F34" s="500">
        <v>2063.1798322200002</v>
      </c>
      <c r="G34" s="501">
        <f t="shared" si="3"/>
        <v>3.0327313359744071E-10</v>
      </c>
      <c r="H34" s="501">
        <f t="shared" si="0"/>
        <v>-0.11602256036775349</v>
      </c>
      <c r="I34" s="501">
        <f t="shared" si="1"/>
        <v>0.74545455696467711</v>
      </c>
      <c r="J34" s="502">
        <f t="shared" si="2"/>
        <v>0.95890852754795086</v>
      </c>
      <c r="L34" s="513"/>
    </row>
    <row r="35" spans="2:12">
      <c r="B35" s="511" t="s">
        <v>1133</v>
      </c>
      <c r="C35" s="500">
        <v>2333.9734021700001</v>
      </c>
      <c r="D35" s="500">
        <v>2767.6802200000002</v>
      </c>
      <c r="E35" s="500">
        <v>2151.5919119999999</v>
      </c>
      <c r="F35" s="500">
        <v>2063.1798322200002</v>
      </c>
      <c r="G35" s="501">
        <f t="shared" si="3"/>
        <v>3.0327313359744071E-10</v>
      </c>
      <c r="H35" s="501">
        <f t="shared" si="0"/>
        <v>-0.11602256036775349</v>
      </c>
      <c r="I35" s="501">
        <f t="shared" si="1"/>
        <v>0.74545455696467711</v>
      </c>
      <c r="J35" s="502">
        <f t="shared" si="2"/>
        <v>0.95890852754795086</v>
      </c>
    </row>
    <row r="36" spans="2:12">
      <c r="B36" s="511" t="s">
        <v>1134</v>
      </c>
      <c r="C36" s="500">
        <v>2333.9734021700001</v>
      </c>
      <c r="D36" s="500">
        <v>2767.6802200000002</v>
      </c>
      <c r="E36" s="500">
        <v>2151.5919119999999</v>
      </c>
      <c r="F36" s="500">
        <v>2063.1798322200002</v>
      </c>
      <c r="G36" s="501">
        <f t="shared" si="3"/>
        <v>3.0327313359744071E-10</v>
      </c>
      <c r="H36" s="501">
        <f t="shared" si="0"/>
        <v>-0.11602256036775349</v>
      </c>
      <c r="I36" s="501">
        <f t="shared" si="1"/>
        <v>0.74545455696467711</v>
      </c>
      <c r="J36" s="502">
        <f t="shared" si="2"/>
        <v>0.95890852754795086</v>
      </c>
      <c r="L36" s="506"/>
    </row>
    <row r="37" spans="2:12">
      <c r="B37" s="494" t="s">
        <v>1135</v>
      </c>
      <c r="C37" s="495">
        <f>+C38+C40</f>
        <v>30838.900152040005</v>
      </c>
      <c r="D37" s="495">
        <f>+D38+D40</f>
        <v>35829.488329</v>
      </c>
      <c r="E37" s="495">
        <f>+E38+E40</f>
        <v>38587.377071229996</v>
      </c>
      <c r="F37" s="495">
        <f>+F38+F40</f>
        <v>37535.202871700021</v>
      </c>
      <c r="G37" s="496">
        <f t="shared" si="3"/>
        <v>5.5174146321833027E-9</v>
      </c>
      <c r="H37" s="496">
        <f t="shared" si="0"/>
        <v>0.21713818218698866</v>
      </c>
      <c r="I37" s="496">
        <f t="shared" si="1"/>
        <v>1.0476064443632993</v>
      </c>
      <c r="J37" s="497">
        <f t="shared" si="2"/>
        <v>0.97273268412134561</v>
      </c>
    </row>
    <row r="38" spans="2:12">
      <c r="B38" s="510" t="s">
        <v>1136</v>
      </c>
      <c r="C38" s="500">
        <v>24254.419863150004</v>
      </c>
      <c r="D38" s="500">
        <v>29568.314468</v>
      </c>
      <c r="E38" s="500">
        <v>32909.396935769997</v>
      </c>
      <c r="F38" s="500">
        <v>29737.977324010026</v>
      </c>
      <c r="G38" s="501">
        <f t="shared" si="3"/>
        <v>4.3712765261949657E-9</v>
      </c>
      <c r="H38" s="501">
        <f t="shared" si="0"/>
        <v>0.22608487408891809</v>
      </c>
      <c r="I38" s="501">
        <f t="shared" si="1"/>
        <v>1.005737995521985</v>
      </c>
      <c r="J38" s="502">
        <f t="shared" si="2"/>
        <v>0.90363179191798315</v>
      </c>
    </row>
    <row r="39" spans="2:12">
      <c r="B39" s="510" t="s">
        <v>1137</v>
      </c>
      <c r="C39" s="500">
        <v>0</v>
      </c>
      <c r="D39" s="500">
        <v>0</v>
      </c>
      <c r="E39" s="500">
        <v>0</v>
      </c>
      <c r="F39" s="500">
        <v>0</v>
      </c>
      <c r="G39" s="501">
        <f t="shared" si="3"/>
        <v>0</v>
      </c>
      <c r="H39" s="501" t="str">
        <f t="shared" si="0"/>
        <v>NA</v>
      </c>
      <c r="I39" s="501" t="str">
        <f t="shared" si="1"/>
        <v>NA</v>
      </c>
      <c r="J39" s="502" t="str">
        <f t="shared" si="2"/>
        <v>NA</v>
      </c>
    </row>
    <row r="40" spans="2:12">
      <c r="B40" s="510" t="s">
        <v>1138</v>
      </c>
      <c r="C40" s="500">
        <v>6584.4802888900003</v>
      </c>
      <c r="D40" s="500">
        <v>6261.1738610000002</v>
      </c>
      <c r="E40" s="500">
        <v>5677.9801354600004</v>
      </c>
      <c r="F40" s="500">
        <v>7797.2255476899936</v>
      </c>
      <c r="G40" s="501">
        <f t="shared" si="3"/>
        <v>1.1461381059883366E-9</v>
      </c>
      <c r="H40" s="501">
        <f t="shared" si="0"/>
        <v>0.18418238123459174</v>
      </c>
      <c r="I40" s="501">
        <f t="shared" si="1"/>
        <v>1.2453296651380104</v>
      </c>
      <c r="J40" s="502">
        <f t="shared" si="2"/>
        <v>1.3732393142756747</v>
      </c>
      <c r="L40" s="514"/>
    </row>
    <row r="41" spans="2:12">
      <c r="B41" s="494" t="s">
        <v>1139</v>
      </c>
      <c r="C41" s="495">
        <v>23623.656641669997</v>
      </c>
      <c r="D41" s="495">
        <f>+D45+D42</f>
        <v>9760.2113040000004</v>
      </c>
      <c r="E41" s="495">
        <f>+E45+E42</f>
        <v>11292.793111999999</v>
      </c>
      <c r="F41" s="495">
        <f>+F45+F42</f>
        <v>10766.203152869997</v>
      </c>
      <c r="G41" s="496">
        <f t="shared" si="3"/>
        <v>1.5825572333189456E-9</v>
      </c>
      <c r="H41" s="496">
        <f t="shared" si="0"/>
        <v>-0.54426178317037555</v>
      </c>
      <c r="I41" s="496">
        <f t="shared" si="1"/>
        <v>1.1030707038543022</v>
      </c>
      <c r="J41" s="497">
        <f t="shared" si="2"/>
        <v>0.95336937869069482</v>
      </c>
      <c r="L41" s="491"/>
    </row>
    <row r="42" spans="2:12">
      <c r="B42" s="510" t="s">
        <v>1140</v>
      </c>
      <c r="C42" s="500">
        <v>4540.0639436800002</v>
      </c>
      <c r="D42" s="500">
        <v>0</v>
      </c>
      <c r="E42" s="500">
        <v>475.19767100000001</v>
      </c>
      <c r="F42" s="500">
        <v>76.807048620000003</v>
      </c>
      <c r="G42" s="501">
        <f t="shared" si="3"/>
        <v>1.1290103729006672E-11</v>
      </c>
      <c r="H42" s="501">
        <f t="shared" si="0"/>
        <v>-0.98308238615737575</v>
      </c>
      <c r="I42" s="501" t="str">
        <f t="shared" si="1"/>
        <v>NA</v>
      </c>
      <c r="J42" s="502">
        <f t="shared" si="2"/>
        <v>0.16163178674333192</v>
      </c>
    </row>
    <row r="43" spans="2:12">
      <c r="B43" s="503" t="s">
        <v>1141</v>
      </c>
      <c r="C43" s="500">
        <v>4540.0639436800002</v>
      </c>
      <c r="D43" s="500">
        <v>0</v>
      </c>
      <c r="E43" s="500">
        <v>475.19767100000001</v>
      </c>
      <c r="F43" s="500">
        <v>76.807048620000003</v>
      </c>
      <c r="G43" s="501">
        <f t="shared" si="3"/>
        <v>1.1290103729006672E-11</v>
      </c>
      <c r="H43" s="501">
        <f t="shared" si="0"/>
        <v>-0.98308238615737575</v>
      </c>
      <c r="I43" s="501" t="str">
        <f t="shared" si="1"/>
        <v>NA</v>
      </c>
      <c r="J43" s="502">
        <f t="shared" si="2"/>
        <v>0.16163178674333192</v>
      </c>
      <c r="L43" s="505"/>
    </row>
    <row r="44" spans="2:12">
      <c r="B44" s="503" t="s">
        <v>1142</v>
      </c>
      <c r="C44" s="500">
        <v>19083.59269799</v>
      </c>
      <c r="D44" s="500">
        <v>0</v>
      </c>
      <c r="E44" s="500">
        <v>0</v>
      </c>
      <c r="F44" s="500">
        <v>0</v>
      </c>
      <c r="G44" s="501">
        <f t="shared" si="3"/>
        <v>0</v>
      </c>
      <c r="H44" s="501">
        <f t="shared" si="0"/>
        <v>-1</v>
      </c>
      <c r="I44" s="515" t="str">
        <f t="shared" si="1"/>
        <v>NA</v>
      </c>
      <c r="J44" s="516" t="str">
        <f t="shared" si="2"/>
        <v>NA</v>
      </c>
      <c r="L44" s="506"/>
    </row>
    <row r="45" spans="2:12">
      <c r="B45" s="517" t="s">
        <v>1143</v>
      </c>
      <c r="C45" s="518">
        <v>12117.623664799999</v>
      </c>
      <c r="D45" s="518">
        <v>9760.2113040000004</v>
      </c>
      <c r="E45" s="518">
        <v>10817.595440999999</v>
      </c>
      <c r="F45" s="518">
        <f>+F46+F47</f>
        <v>10689.396104249998</v>
      </c>
      <c r="G45" s="501">
        <f t="shared" si="3"/>
        <v>1.571267129589939E-9</v>
      </c>
      <c r="H45" s="501">
        <f t="shared" si="0"/>
        <v>-0.11786366700748452</v>
      </c>
      <c r="I45" s="501">
        <f t="shared" si="1"/>
        <v>1.0952012995732163</v>
      </c>
      <c r="J45" s="502">
        <f t="shared" si="2"/>
        <v>0.98814899878173379</v>
      </c>
    </row>
    <row r="46" spans="2:12">
      <c r="B46" s="519" t="s">
        <v>1144</v>
      </c>
      <c r="C46" s="518">
        <v>6965.9690331899992</v>
      </c>
      <c r="D46" s="518">
        <v>9600</v>
      </c>
      <c r="E46" s="518">
        <v>10433.608284</v>
      </c>
      <c r="F46" s="518">
        <v>10433.608284299999</v>
      </c>
      <c r="G46" s="501">
        <f t="shared" si="3"/>
        <v>1.5336680931507236E-9</v>
      </c>
      <c r="H46" s="501">
        <f t="shared" si="0"/>
        <v>0.49779710971842017</v>
      </c>
      <c r="I46" s="501">
        <f t="shared" si="1"/>
        <v>1.0868341962812498</v>
      </c>
      <c r="J46" s="502">
        <f t="shared" si="2"/>
        <v>1.000000000028753</v>
      </c>
    </row>
    <row r="47" spans="2:12">
      <c r="B47" s="520" t="s">
        <v>1145</v>
      </c>
      <c r="C47" s="518">
        <v>2043.0810429200001</v>
      </c>
      <c r="D47" s="518">
        <v>160.21130400000001</v>
      </c>
      <c r="E47" s="518">
        <v>383.98715700000002</v>
      </c>
      <c r="F47" s="518">
        <v>255.78781995000003</v>
      </c>
      <c r="G47" s="501">
        <f t="shared" si="3"/>
        <v>3.7599036439215577E-11</v>
      </c>
      <c r="H47" s="501">
        <f t="shared" si="0"/>
        <v>-0.87480290082647705</v>
      </c>
      <c r="I47" s="501">
        <f t="shared" si="1"/>
        <v>1.5965653706307765</v>
      </c>
      <c r="J47" s="502">
        <f>IFERROR(F47/E47,"NA")</f>
        <v>0.66613639359297638</v>
      </c>
      <c r="L47" s="505"/>
    </row>
    <row r="48" spans="2:12">
      <c r="B48" s="521" t="s">
        <v>1146</v>
      </c>
      <c r="C48" s="522">
        <v>2043.0810429200001</v>
      </c>
      <c r="D48" s="522">
        <v>3706.452804</v>
      </c>
      <c r="E48" s="522">
        <v>18129.822593000001</v>
      </c>
      <c r="F48" s="522">
        <v>19732.598424069998</v>
      </c>
      <c r="G48" s="496">
        <f t="shared" si="3"/>
        <v>2.9005551841054957E-9</v>
      </c>
      <c r="H48" s="496">
        <f t="shared" si="0"/>
        <v>8.6582553552882526</v>
      </c>
      <c r="I48" s="496">
        <f t="shared" si="1"/>
        <v>5.3238499092109306</v>
      </c>
      <c r="J48" s="497">
        <f t="shared" si="2"/>
        <v>1.0884054889587742</v>
      </c>
    </row>
    <row r="49" spans="2:12">
      <c r="B49" s="517" t="s">
        <v>1147</v>
      </c>
      <c r="C49" s="518">
        <v>0.48749999999999999</v>
      </c>
      <c r="D49" s="518">
        <v>1.452804</v>
      </c>
      <c r="E49" s="518">
        <v>1.2809999999999999</v>
      </c>
      <c r="F49" s="518">
        <v>1.677</v>
      </c>
      <c r="G49" s="501">
        <f t="shared" si="3"/>
        <v>2.4650737521782656E-13</v>
      </c>
      <c r="H49" s="501">
        <f t="shared" si="0"/>
        <v>2.4400000000000004</v>
      </c>
      <c r="I49" s="501">
        <f t="shared" si="1"/>
        <v>1.1543195090321889</v>
      </c>
      <c r="J49" s="502">
        <f t="shared" si="2"/>
        <v>1.3091334894613584</v>
      </c>
    </row>
    <row r="50" spans="2:12">
      <c r="B50" s="517" t="s">
        <v>1148</v>
      </c>
      <c r="C50" s="518">
        <v>2042.5935429200001</v>
      </c>
      <c r="D50" s="518">
        <v>3705</v>
      </c>
      <c r="E50" s="518">
        <v>18128.541593000002</v>
      </c>
      <c r="F50" s="518">
        <v>19730.921424069998</v>
      </c>
      <c r="G50" s="501">
        <f t="shared" si="3"/>
        <v>2.9003086767302781E-9</v>
      </c>
      <c r="H50" s="501">
        <f t="shared" si="0"/>
        <v>8.6597394486342871</v>
      </c>
      <c r="I50" s="501">
        <f t="shared" si="1"/>
        <v>5.3254848647962207</v>
      </c>
      <c r="J50" s="502">
        <f t="shared" si="2"/>
        <v>1.0883898918647006</v>
      </c>
    </row>
    <row r="51" spans="2:12">
      <c r="B51" s="521" t="s">
        <v>1149</v>
      </c>
      <c r="C51" s="522">
        <v>1407.5707062399999</v>
      </c>
      <c r="D51" s="522">
        <v>369.83071200000001</v>
      </c>
      <c r="E51" s="522">
        <v>2160.9481930000002</v>
      </c>
      <c r="F51" s="522">
        <v>2148.9552772299999</v>
      </c>
      <c r="G51" s="496">
        <f t="shared" si="3"/>
        <v>3.1588152942782593E-10</v>
      </c>
      <c r="H51" s="496">
        <f t="shared" si="0"/>
        <v>0.52671213439105857</v>
      </c>
      <c r="I51" s="496">
        <f t="shared" si="1"/>
        <v>5.8106458103728276</v>
      </c>
      <c r="J51" s="497">
        <f t="shared" si="2"/>
        <v>0.99445016043936219</v>
      </c>
    </row>
    <row r="52" spans="2:12">
      <c r="B52" s="521" t="s">
        <v>1150</v>
      </c>
      <c r="C52" s="522">
        <v>11654.247108379997</v>
      </c>
      <c r="D52" s="522">
        <v>8937.9419010000001</v>
      </c>
      <c r="E52" s="522">
        <v>15963.064265950001</v>
      </c>
      <c r="F52" s="522">
        <f>SUM(F53:F58)</f>
        <v>15310.057845569998</v>
      </c>
      <c r="G52" s="496">
        <f t="shared" si="3"/>
        <v>2.2504723756377777E-9</v>
      </c>
      <c r="H52" s="496">
        <f t="shared" si="0"/>
        <v>0.31368913866270143</v>
      </c>
      <c r="I52" s="496">
        <f t="shared" si="1"/>
        <v>1.7129287720987612</v>
      </c>
      <c r="J52" s="497">
        <f t="shared" si="2"/>
        <v>0.95909266482295019</v>
      </c>
    </row>
    <row r="53" spans="2:12">
      <c r="B53" s="523" t="s">
        <v>428</v>
      </c>
      <c r="C53" s="518">
        <v>-2.3785472799999998</v>
      </c>
      <c r="D53" s="518">
        <v>0</v>
      </c>
      <c r="E53" s="518">
        <v>0</v>
      </c>
      <c r="F53" s="518">
        <v>3.6215520000000001E-2</v>
      </c>
      <c r="G53" s="501">
        <f>F53/$M$4</f>
        <v>5.3234303979419815E-15</v>
      </c>
      <c r="H53" s="501">
        <f t="shared" si="0"/>
        <v>-1.0152258987258811</v>
      </c>
      <c r="I53" s="515" t="str">
        <f t="shared" si="1"/>
        <v>NA</v>
      </c>
      <c r="J53" s="524" t="str">
        <f t="shared" si="2"/>
        <v>NA</v>
      </c>
    </row>
    <row r="54" spans="2:12">
      <c r="B54" s="523" t="s">
        <v>429</v>
      </c>
      <c r="C54" s="518">
        <v>77.551500750000002</v>
      </c>
      <c r="D54" s="518">
        <v>80.760240999999994</v>
      </c>
      <c r="E54" s="518">
        <v>231.276062</v>
      </c>
      <c r="F54" s="518">
        <v>3865.0062307799999</v>
      </c>
      <c r="G54" s="501">
        <f t="shared" si="3"/>
        <v>5.6812912412052659E-10</v>
      </c>
      <c r="H54" s="501">
        <f t="shared" si="0"/>
        <v>48.837929548771498</v>
      </c>
      <c r="I54" s="501">
        <f t="shared" si="1"/>
        <v>47.857784757972681</v>
      </c>
      <c r="J54" s="502">
        <f t="shared" si="2"/>
        <v>16.711657044644767</v>
      </c>
    </row>
    <row r="55" spans="2:12">
      <c r="B55" s="523" t="s">
        <v>430</v>
      </c>
      <c r="C55" s="518">
        <v>0</v>
      </c>
      <c r="D55" s="518">
        <v>0</v>
      </c>
      <c r="E55" s="518">
        <v>0</v>
      </c>
      <c r="F55" s="518">
        <v>2.3250532799999997</v>
      </c>
      <c r="G55" s="501">
        <f t="shared" si="3"/>
        <v>3.4176671514275389E-13</v>
      </c>
      <c r="H55" s="501" t="str">
        <f t="shared" si="0"/>
        <v>NA</v>
      </c>
      <c r="I55" s="501" t="str">
        <f t="shared" si="1"/>
        <v>NA</v>
      </c>
      <c r="J55" s="502" t="str">
        <f t="shared" si="2"/>
        <v>NA</v>
      </c>
    </row>
    <row r="56" spans="2:12">
      <c r="B56" s="523" t="s">
        <v>431</v>
      </c>
      <c r="C56" s="518">
        <v>9239.3126293799996</v>
      </c>
      <c r="D56" s="518">
        <v>8857.1816600000002</v>
      </c>
      <c r="E56" s="518">
        <v>9627.4692040000009</v>
      </c>
      <c r="F56" s="518">
        <v>9527.2036159899999</v>
      </c>
      <c r="G56" s="501">
        <f t="shared" si="3"/>
        <v>1.4004328900080387E-9</v>
      </c>
      <c r="H56" s="501">
        <f t="shared" si="0"/>
        <v>3.1159351150705561E-2</v>
      </c>
      <c r="I56" s="501">
        <f t="shared" si="1"/>
        <v>1.0756473087839997</v>
      </c>
      <c r="J56" s="502">
        <f t="shared" si="2"/>
        <v>0.98958546780203227</v>
      </c>
    </row>
    <row r="57" spans="2:12">
      <c r="B57" s="523" t="s">
        <v>432</v>
      </c>
      <c r="C57" s="518">
        <v>304.72614005999998</v>
      </c>
      <c r="D57" s="518">
        <v>0</v>
      </c>
      <c r="E57" s="518">
        <v>0</v>
      </c>
      <c r="F57" s="518">
        <v>943.29608000999974</v>
      </c>
      <c r="G57" s="501"/>
      <c r="H57" s="501">
        <f t="shared" si="0"/>
        <v>2.0955535348042891</v>
      </c>
      <c r="I57" s="501" t="str">
        <f t="shared" si="1"/>
        <v>NA</v>
      </c>
      <c r="J57" s="502" t="str">
        <f t="shared" si="2"/>
        <v>NA</v>
      </c>
    </row>
    <row r="58" spans="2:12">
      <c r="B58" s="523" t="s">
        <v>433</v>
      </c>
      <c r="C58" s="518">
        <v>2035.0353854699999</v>
      </c>
      <c r="D58" s="518">
        <v>0</v>
      </c>
      <c r="E58" s="518">
        <v>6104.31899995</v>
      </c>
      <c r="F58" s="518">
        <v>972.19064999000034</v>
      </c>
      <c r="G58" s="501">
        <f t="shared" si="3"/>
        <v>1.4290528642835285E-10</v>
      </c>
      <c r="H58" s="501">
        <f t="shared" si="0"/>
        <v>-0.52227334377998114</v>
      </c>
      <c r="I58" s="515" t="str">
        <f t="shared" si="1"/>
        <v>NA</v>
      </c>
      <c r="J58" s="502">
        <f t="shared" si="2"/>
        <v>0.15926275314215452</v>
      </c>
    </row>
    <row r="59" spans="2:12">
      <c r="B59" s="575" t="s">
        <v>1151</v>
      </c>
      <c r="C59" s="576">
        <v>11556.97317775</v>
      </c>
      <c r="D59" s="576">
        <v>10250.997875999999</v>
      </c>
      <c r="E59" s="576">
        <v>9883.2430000000004</v>
      </c>
      <c r="F59" s="576">
        <v>9244.0585064400002</v>
      </c>
      <c r="G59" s="577">
        <f t="shared" si="3"/>
        <v>1.3588125216353886E-9</v>
      </c>
      <c r="H59" s="577">
        <f t="shared" si="0"/>
        <v>-0.20013152542076729</v>
      </c>
      <c r="I59" s="577">
        <f t="shared" si="1"/>
        <v>0.90177157563192145</v>
      </c>
      <c r="J59" s="578">
        <f t="shared" si="2"/>
        <v>0.93532644157793143</v>
      </c>
      <c r="L59" s="505"/>
    </row>
    <row r="60" spans="2:12">
      <c r="B60" s="525" t="s">
        <v>1152</v>
      </c>
      <c r="C60" s="526">
        <v>1151.9608000000001</v>
      </c>
      <c r="D60" s="526">
        <v>0</v>
      </c>
      <c r="E60" s="526">
        <v>25.265000000000001</v>
      </c>
      <c r="F60" s="526">
        <v>1193.9063000000001</v>
      </c>
      <c r="G60" s="527">
        <f t="shared" si="3"/>
        <v>1.7549595007097617E-10</v>
      </c>
      <c r="H60" s="527">
        <f t="shared" si="0"/>
        <v>3.6412263333960748E-2</v>
      </c>
      <c r="I60" s="528" t="str">
        <f t="shared" si="1"/>
        <v>NA</v>
      </c>
      <c r="J60" s="529">
        <f t="shared" si="2"/>
        <v>47.255345339402339</v>
      </c>
    </row>
    <row r="61" spans="2:12">
      <c r="B61" s="517" t="s">
        <v>1153</v>
      </c>
      <c r="C61" s="530">
        <v>1151.9608000000001</v>
      </c>
      <c r="D61" s="500">
        <v>0</v>
      </c>
      <c r="E61" s="530">
        <v>25.265000000000001</v>
      </c>
      <c r="F61" s="530">
        <v>1193.9063000000001</v>
      </c>
      <c r="G61" s="531">
        <f t="shared" si="3"/>
        <v>1.7549595007097617E-10</v>
      </c>
      <c r="H61" s="531">
        <f t="shared" si="0"/>
        <v>3.6412263333960748E-2</v>
      </c>
      <c r="I61" s="532" t="str">
        <f t="shared" si="1"/>
        <v>NA</v>
      </c>
      <c r="J61" s="533">
        <f t="shared" si="2"/>
        <v>47.255345339402339</v>
      </c>
      <c r="L61" s="505"/>
    </row>
    <row r="62" spans="2:12">
      <c r="B62" s="521" t="s">
        <v>1154</v>
      </c>
      <c r="C62" s="526">
        <v>10015.990999989999</v>
      </c>
      <c r="D62" s="495">
        <v>10250.997875999999</v>
      </c>
      <c r="E62" s="526">
        <v>9857.9779999999992</v>
      </c>
      <c r="F62" s="526">
        <v>7473.0365000000002</v>
      </c>
      <c r="G62" s="527">
        <f t="shared" si="3"/>
        <v>1.0984845632212365E-9</v>
      </c>
      <c r="H62" s="527">
        <f t="shared" si="0"/>
        <v>-0.2538894553711698</v>
      </c>
      <c r="I62" s="527">
        <f t="shared" si="1"/>
        <v>0.72900576025833919</v>
      </c>
      <c r="J62" s="529">
        <f t="shared" si="2"/>
        <v>0.75806991048265682</v>
      </c>
    </row>
    <row r="63" spans="2:12">
      <c r="B63" s="517" t="s">
        <v>1155</v>
      </c>
      <c r="C63" s="530">
        <v>10015.990999989999</v>
      </c>
      <c r="D63" s="500">
        <v>10250.997875999999</v>
      </c>
      <c r="E63" s="530">
        <v>9857.9779999999992</v>
      </c>
      <c r="F63" s="530">
        <v>7473.0365000000002</v>
      </c>
      <c r="G63" s="531">
        <f t="shared" si="3"/>
        <v>1.0984845632212365E-9</v>
      </c>
      <c r="H63" s="531">
        <f t="shared" si="0"/>
        <v>-0.2538894553711698</v>
      </c>
      <c r="I63" s="531">
        <f t="shared" si="1"/>
        <v>0.72900576025833919</v>
      </c>
      <c r="J63" s="533">
        <f t="shared" si="2"/>
        <v>0.75806991048265682</v>
      </c>
    </row>
    <row r="64" spans="2:12">
      <c r="B64" s="525" t="s">
        <v>1156</v>
      </c>
      <c r="C64" s="526">
        <v>389.02137776000001</v>
      </c>
      <c r="D64" s="495">
        <v>0</v>
      </c>
      <c r="E64" s="526">
        <v>0</v>
      </c>
      <c r="F64" s="526">
        <v>577.11570644000005</v>
      </c>
      <c r="G64" s="527">
        <f t="shared" si="3"/>
        <v>8.483200834317599E-11</v>
      </c>
      <c r="H64" s="527">
        <f t="shared" si="0"/>
        <v>0.48350640718783722</v>
      </c>
      <c r="I64" s="528" t="str">
        <f t="shared" si="1"/>
        <v>NA</v>
      </c>
      <c r="J64" s="534" t="str">
        <f t="shared" si="2"/>
        <v>NA</v>
      </c>
    </row>
    <row r="65" spans="2:10" ht="15.75" thickBot="1">
      <c r="B65" s="535" t="s">
        <v>1157</v>
      </c>
      <c r="C65" s="530">
        <v>389.02137776000001</v>
      </c>
      <c r="D65" s="530">
        <v>0</v>
      </c>
      <c r="E65" s="530">
        <v>0</v>
      </c>
      <c r="F65" s="530">
        <v>577.11570644000005</v>
      </c>
      <c r="G65" s="531">
        <f t="shared" si="3"/>
        <v>8.483200834317599E-11</v>
      </c>
      <c r="H65" s="531">
        <f t="shared" si="0"/>
        <v>0.48350640718783722</v>
      </c>
      <c r="I65" s="532" t="str">
        <f t="shared" si="1"/>
        <v>NA</v>
      </c>
      <c r="J65" s="536" t="str">
        <f t="shared" si="2"/>
        <v>NA</v>
      </c>
    </row>
    <row r="66" spans="2:10" ht="15.75" thickBot="1">
      <c r="B66" s="579" t="s">
        <v>1158</v>
      </c>
      <c r="C66" s="580">
        <f>(C11+C59)</f>
        <v>956494.64914676</v>
      </c>
      <c r="D66" s="580">
        <f>(D11+D59)</f>
        <v>1038458.679157</v>
      </c>
      <c r="E66" s="580">
        <f>(E11+E59)</f>
        <v>1085641.6120554202</v>
      </c>
      <c r="F66" s="580">
        <f t="shared" ref="F66" si="5">F11+F59</f>
        <v>1070848.7956811502</v>
      </c>
      <c r="G66" s="581">
        <f t="shared" si="3"/>
        <v>1.5740734995738281E-7</v>
      </c>
      <c r="H66" s="581">
        <f t="shared" si="0"/>
        <v>0.11955544825723763</v>
      </c>
      <c r="I66" s="581">
        <f t="shared" si="1"/>
        <v>1.0311905684590588</v>
      </c>
      <c r="J66" s="582">
        <f t="shared" si="2"/>
        <v>0.98637412548487058</v>
      </c>
    </row>
    <row r="67" spans="2:10">
      <c r="B67" s="575" t="s">
        <v>1159</v>
      </c>
      <c r="C67" s="576">
        <v>1145.8160339400001</v>
      </c>
      <c r="D67" s="576">
        <f>SUM(D68:D69)</f>
        <v>1546.7981100000002</v>
      </c>
      <c r="E67" s="576">
        <f>SUM(E68:E69)</f>
        <v>2109.9034018399998</v>
      </c>
      <c r="F67" s="576">
        <f>SUM(F68:F69)</f>
        <v>972.97000824999998</v>
      </c>
      <c r="G67" s="577">
        <f t="shared" si="3"/>
        <v>1.4301984669014583E-10</v>
      </c>
      <c r="H67" s="577">
        <f t="shared" si="0"/>
        <v>-0.15084971807878467</v>
      </c>
      <c r="I67" s="577">
        <f t="shared" si="1"/>
        <v>0.629021978989876</v>
      </c>
      <c r="J67" s="578">
        <f t="shared" si="2"/>
        <v>0.46114433836236035</v>
      </c>
    </row>
    <row r="68" spans="2:10">
      <c r="B68" s="537" t="s">
        <v>1160</v>
      </c>
      <c r="C68" s="530">
        <v>744.8107013099999</v>
      </c>
      <c r="D68" s="500">
        <v>550.26506600000005</v>
      </c>
      <c r="E68" s="500">
        <v>1043.40112292</v>
      </c>
      <c r="F68" s="530">
        <v>419.34473156000001</v>
      </c>
      <c r="G68" s="531">
        <f t="shared" si="3"/>
        <v>6.1640768687107745E-11</v>
      </c>
      <c r="H68" s="531">
        <f t="shared" si="0"/>
        <v>-0.43697810621888034</v>
      </c>
      <c r="I68" s="531">
        <f t="shared" si="1"/>
        <v>0.76207769213537535</v>
      </c>
      <c r="J68" s="533">
        <f t="shared" si="2"/>
        <v>0.40190174454331323</v>
      </c>
    </row>
    <row r="69" spans="2:10" ht="15.75" thickBot="1">
      <c r="B69" s="538" t="s">
        <v>1161</v>
      </c>
      <c r="C69" s="530">
        <v>401.00533263</v>
      </c>
      <c r="D69" s="500">
        <v>996.53304400000002</v>
      </c>
      <c r="E69" s="500">
        <v>1066.50227892</v>
      </c>
      <c r="F69" s="530">
        <v>553.62527668999996</v>
      </c>
      <c r="G69" s="531">
        <f t="shared" si="3"/>
        <v>8.1379078003038084E-11</v>
      </c>
      <c r="H69" s="531">
        <f t="shared" si="0"/>
        <v>0.38059330298437577</v>
      </c>
      <c r="I69" s="531">
        <f t="shared" si="1"/>
        <v>0.55555134877193291</v>
      </c>
      <c r="J69" s="533">
        <f t="shared" si="2"/>
        <v>0.51910369779109333</v>
      </c>
    </row>
    <row r="70" spans="2:10" ht="15.75" thickBot="1">
      <c r="B70" s="579" t="s">
        <v>1162</v>
      </c>
      <c r="C70" s="580">
        <f t="shared" ref="C70" si="6">C66+C67</f>
        <v>957640.46518069995</v>
      </c>
      <c r="D70" s="580">
        <f>D66+D67</f>
        <v>1040005.477267</v>
      </c>
      <c r="E70" s="580">
        <f>E66+E67</f>
        <v>1087751.5154572602</v>
      </c>
      <c r="F70" s="580">
        <f t="shared" ref="F70" si="7">F66+F67</f>
        <v>1071821.7656894003</v>
      </c>
      <c r="G70" s="581">
        <f t="shared" si="3"/>
        <v>1.5755036980407296E-7</v>
      </c>
      <c r="H70" s="581">
        <f t="shared" si="0"/>
        <v>0.11923190869671019</v>
      </c>
      <c r="I70" s="581">
        <f>IFERROR(F70/D70,"NA")</f>
        <v>1.0305924239033908</v>
      </c>
      <c r="J70" s="582">
        <f t="shared" si="2"/>
        <v>0.98535534123235535</v>
      </c>
    </row>
    <row r="71" spans="2:10">
      <c r="B71" s="539" t="s">
        <v>461</v>
      </c>
      <c r="C71" s="539"/>
      <c r="D71" s="540"/>
      <c r="E71" s="540"/>
      <c r="F71" s="540"/>
      <c r="G71" s="540"/>
      <c r="H71" s="540"/>
      <c r="I71" s="540"/>
      <c r="J71" s="540"/>
    </row>
    <row r="72" spans="2:10">
      <c r="B72" s="293" t="s">
        <v>1163</v>
      </c>
      <c r="C72" s="293"/>
      <c r="D72" s="293"/>
      <c r="E72" s="293"/>
      <c r="F72" s="293"/>
      <c r="G72" s="293"/>
      <c r="H72" s="293"/>
      <c r="I72" s="293"/>
      <c r="J72" s="293"/>
    </row>
    <row r="73" spans="2:10">
      <c r="B73" s="541" t="s">
        <v>1164</v>
      </c>
      <c r="C73" s="541"/>
    </row>
    <row r="74" spans="2:10">
      <c r="B74" s="542" t="s">
        <v>1165</v>
      </c>
      <c r="C74" s="542"/>
      <c r="F74" s="507"/>
    </row>
    <row r="75" spans="2:10">
      <c r="B75" s="539" t="s">
        <v>1166</v>
      </c>
      <c r="C75" s="539"/>
      <c r="F75" s="543"/>
    </row>
    <row r="76" spans="2:10">
      <c r="F76" s="504"/>
    </row>
    <row r="77" spans="2:10">
      <c r="H77" s="504"/>
    </row>
  </sheetData>
  <mergeCells count="14">
    <mergeCell ref="D8:D9"/>
    <mergeCell ref="E8:E9"/>
    <mergeCell ref="F8:F9"/>
    <mergeCell ref="G8:G9"/>
    <mergeCell ref="B2:J2"/>
    <mergeCell ref="B3:J3"/>
    <mergeCell ref="B4:J4"/>
    <mergeCell ref="B5:J5"/>
    <mergeCell ref="B7:B10"/>
    <mergeCell ref="E7:G7"/>
    <mergeCell ref="H7:H9"/>
    <mergeCell ref="I7:I9"/>
    <mergeCell ref="J7:J9"/>
    <mergeCell ref="C8:C9"/>
  </mergeCells>
  <pageMargins left="0.7" right="0.7" top="0.75" bottom="0.75" header="0.3" footer="0.3"/>
  <pageSetup orientation="portrait" r:id="rId1"/>
  <ignoredErrors>
    <ignoredError sqref="D13:F13" formulaRange="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56C6E-3185-4ED7-B2BE-A148C5C0FC33}">
  <dimension ref="A2:T44"/>
  <sheetViews>
    <sheetView showGridLines="0" zoomScale="80" zoomScaleNormal="80" workbookViewId="0">
      <selection activeCell="I31" sqref="I31"/>
    </sheetView>
  </sheetViews>
  <sheetFormatPr baseColWidth="10" defaultColWidth="9.140625" defaultRowHeight="15"/>
  <cols>
    <col min="4" max="4" width="16.28515625" customWidth="1"/>
    <col min="5" max="5" width="23.5703125" bestFit="1" customWidth="1"/>
    <col min="6" max="6" width="12.28515625" customWidth="1"/>
    <col min="7" max="7" width="19.85546875" customWidth="1"/>
    <col min="9" max="9" width="14.42578125" bestFit="1" customWidth="1"/>
    <col min="13" max="13" width="2.7109375" customWidth="1"/>
  </cols>
  <sheetData>
    <row r="2" spans="2:20">
      <c r="B2" s="1727"/>
      <c r="C2" s="1727"/>
      <c r="D2" s="1727"/>
      <c r="E2" s="1727"/>
      <c r="F2" s="1727"/>
      <c r="G2" s="1727"/>
      <c r="H2" s="1727"/>
      <c r="I2" s="1727"/>
      <c r="J2" s="1727"/>
      <c r="K2" s="1727"/>
      <c r="L2" s="1727"/>
      <c r="M2" s="1727"/>
      <c r="N2" s="1727"/>
      <c r="O2" s="1727"/>
      <c r="P2" s="1727"/>
    </row>
    <row r="3" spans="2:20">
      <c r="B3" s="1622" t="s">
        <v>1167</v>
      </c>
      <c r="C3" s="1622"/>
      <c r="D3" s="1622"/>
      <c r="E3" s="1622"/>
      <c r="F3" s="1622"/>
      <c r="G3" s="1622"/>
      <c r="H3" s="1622"/>
      <c r="I3" s="1622"/>
      <c r="J3" s="1622"/>
      <c r="K3" s="1622"/>
      <c r="L3" s="1622"/>
      <c r="M3" s="1622"/>
      <c r="N3" s="1622"/>
      <c r="O3" s="1622"/>
      <c r="P3" s="1622"/>
      <c r="Q3" s="1622"/>
      <c r="R3" s="1622"/>
      <c r="S3" s="1622"/>
      <c r="T3" s="1622"/>
    </row>
    <row r="4" spans="2:20">
      <c r="B4" s="1622" t="s">
        <v>24</v>
      </c>
      <c r="C4" s="1622"/>
      <c r="D4" s="1622"/>
      <c r="E4" s="1622"/>
      <c r="F4" s="1622"/>
      <c r="G4" s="1622"/>
      <c r="H4" s="1622"/>
      <c r="I4" s="1622"/>
      <c r="J4" s="1622"/>
      <c r="K4" s="1622"/>
      <c r="L4" s="1622"/>
      <c r="M4" s="1622"/>
      <c r="N4" s="1622"/>
      <c r="O4" s="1622"/>
      <c r="P4" s="1622"/>
      <c r="Q4" s="1622"/>
      <c r="R4" s="1622"/>
      <c r="S4" s="1622"/>
      <c r="T4" s="1622"/>
    </row>
    <row r="5" spans="2:20">
      <c r="B5" s="1623" t="s">
        <v>1168</v>
      </c>
      <c r="C5" s="1623"/>
      <c r="D5" s="1623"/>
      <c r="E5" s="1623"/>
      <c r="F5" s="1623"/>
      <c r="G5" s="1623"/>
      <c r="H5" s="1623"/>
      <c r="I5" s="1623"/>
      <c r="J5" s="1623"/>
      <c r="K5" s="1623"/>
      <c r="L5" s="1623"/>
      <c r="M5" s="1623"/>
      <c r="N5" s="1623"/>
      <c r="O5" s="1623"/>
      <c r="P5" s="1623"/>
      <c r="Q5" s="1623"/>
      <c r="R5" s="1623"/>
      <c r="S5" s="1623"/>
      <c r="T5" s="1623"/>
    </row>
    <row r="21" spans="2:19">
      <c r="B21" s="544"/>
      <c r="C21" s="544"/>
      <c r="D21" s="544"/>
      <c r="E21" s="544"/>
      <c r="F21" s="544"/>
      <c r="G21" s="544"/>
      <c r="H21" s="544"/>
      <c r="I21" s="544"/>
      <c r="J21" s="544"/>
      <c r="K21" s="544"/>
      <c r="L21" s="544"/>
      <c r="M21" s="544"/>
      <c r="N21" s="544"/>
      <c r="O21" s="544"/>
      <c r="P21" s="544"/>
      <c r="Q21" s="544"/>
      <c r="R21" s="544"/>
      <c r="S21" s="544"/>
    </row>
    <row r="22" spans="2:19">
      <c r="B22" s="545" t="s">
        <v>1169</v>
      </c>
      <c r="C22" s="311"/>
      <c r="D22" s="546"/>
      <c r="E22" s="546"/>
      <c r="F22" s="546"/>
      <c r="G22" s="546"/>
      <c r="H22" s="546"/>
      <c r="I22" s="546"/>
      <c r="J22" s="546"/>
      <c r="K22" s="546"/>
      <c r="L22" s="546"/>
      <c r="M22" s="546"/>
      <c r="N22" s="546"/>
      <c r="O22" s="546"/>
      <c r="P22" s="546"/>
      <c r="Q22" s="546"/>
      <c r="R22" s="546"/>
      <c r="S22" s="546"/>
    </row>
    <row r="23" spans="2:19" ht="21.75" customHeight="1">
      <c r="B23" s="1728" t="s">
        <v>1163</v>
      </c>
      <c r="C23" s="1728"/>
      <c r="D23" s="1728"/>
      <c r="E23" s="1728"/>
      <c r="F23" s="1728"/>
      <c r="G23" s="1728"/>
      <c r="H23" s="1728"/>
      <c r="I23" s="1728"/>
      <c r="J23" s="1728"/>
      <c r="K23" s="1728"/>
      <c r="L23" s="1728"/>
      <c r="M23" s="1728"/>
      <c r="N23" s="1728"/>
      <c r="O23" s="1728"/>
      <c r="P23" s="1728"/>
      <c r="Q23" s="1728"/>
      <c r="R23" s="1728"/>
      <c r="S23" s="1728"/>
    </row>
    <row r="24" spans="2:19">
      <c r="B24" s="545" t="s">
        <v>1170</v>
      </c>
      <c r="C24" s="311"/>
      <c r="D24" s="546"/>
      <c r="E24" s="546"/>
      <c r="F24" s="546"/>
      <c r="G24" s="546"/>
      <c r="H24" s="546"/>
      <c r="I24" s="546"/>
      <c r="J24" s="546"/>
      <c r="K24" s="546"/>
      <c r="L24" s="546"/>
      <c r="M24" s="546"/>
      <c r="N24" s="546"/>
      <c r="O24" s="546"/>
      <c r="P24" s="546"/>
      <c r="Q24" s="546"/>
      <c r="R24" s="546"/>
      <c r="S24" s="546"/>
    </row>
    <row r="25" spans="2:19">
      <c r="B25" s="547"/>
      <c r="C25" s="547"/>
      <c r="D25" s="547"/>
      <c r="E25" s="547"/>
      <c r="F25" s="547"/>
      <c r="G25" s="547"/>
      <c r="H25" s="544"/>
      <c r="I25" s="544"/>
      <c r="J25" s="544"/>
      <c r="K25" s="544"/>
      <c r="L25" s="544"/>
      <c r="M25" s="544"/>
      <c r="N25" s="544"/>
      <c r="O25" s="544"/>
      <c r="P25" s="544"/>
      <c r="Q25" s="544"/>
      <c r="R25" s="544"/>
      <c r="S25" s="544"/>
    </row>
    <row r="26" spans="2:19" s="487" customFormat="1">
      <c r="B26" s="491"/>
      <c r="C26" s="491"/>
      <c r="D26" s="491"/>
      <c r="E26" s="491"/>
      <c r="F26" s="491"/>
      <c r="G26" s="491"/>
    </row>
    <row r="27" spans="2:19" s="487" customFormat="1">
      <c r="B27" s="491"/>
      <c r="C27" s="548" t="s">
        <v>2</v>
      </c>
      <c r="D27" s="548" t="s">
        <v>1171</v>
      </c>
      <c r="E27" s="548" t="s">
        <v>1172</v>
      </c>
      <c r="F27" s="548" t="s">
        <v>1173</v>
      </c>
      <c r="G27" s="491"/>
    </row>
    <row r="28" spans="2:19" s="487" customFormat="1">
      <c r="B28" s="491"/>
      <c r="C28" s="549" t="s">
        <v>1174</v>
      </c>
      <c r="D28" s="550">
        <f>68765817235.57/1000000</f>
        <v>68765.817235570008</v>
      </c>
      <c r="E28" s="551">
        <f>53664491997.95/1000000</f>
        <v>53664.491997949997</v>
      </c>
      <c r="F28" s="551">
        <f>50069662573.25/1000000</f>
        <v>50069.662573250003</v>
      </c>
      <c r="G28" s="506">
        <f>F28/E28</f>
        <v>0.93301288634508428</v>
      </c>
      <c r="H28" s="552"/>
      <c r="I28" s="553"/>
    </row>
    <row r="29" spans="2:19" s="487" customFormat="1">
      <c r="B29" s="491"/>
      <c r="C29" s="549" t="s">
        <v>1175</v>
      </c>
      <c r="D29" s="550">
        <f>656817375343.899/1000000</f>
        <v>656817.37534389901</v>
      </c>
      <c r="E29" s="551">
        <f>761216728812/1000000</f>
        <v>761216.72881200002</v>
      </c>
      <c r="F29" s="551">
        <f>766908081940/1000000</f>
        <v>766908.08193999995</v>
      </c>
      <c r="G29" s="506">
        <f t="shared" ref="G29:G30" si="0">F29/E29</f>
        <v>1.0074766527226513</v>
      </c>
      <c r="H29" s="554"/>
      <c r="I29" s="555"/>
    </row>
    <row r="30" spans="2:19" s="487" customFormat="1">
      <c r="B30" s="491"/>
      <c r="C30" s="549" t="s">
        <v>1176</v>
      </c>
      <c r="D30" s="550">
        <f>230911456567.29/1000000</f>
        <v>230911.45656729001</v>
      </c>
      <c r="E30" s="551">
        <f>242933016725/1000000</f>
        <v>242933.01672499999</v>
      </c>
      <c r="F30" s="551">
        <f>224938625515.79/1000000</f>
        <v>224938.62551579002</v>
      </c>
      <c r="G30" s="506">
        <f t="shared" si="0"/>
        <v>0.92592858948613144</v>
      </c>
      <c r="H30" s="554"/>
      <c r="I30" s="553"/>
    </row>
    <row r="31" spans="2:19" s="487" customFormat="1">
      <c r="B31" s="491"/>
      <c r="C31" s="548" t="s">
        <v>460</v>
      </c>
      <c r="D31" s="556">
        <f>SUM(D28:D30)</f>
        <v>956494.64914675907</v>
      </c>
      <c r="E31" s="556">
        <f>SUM(E28:E30)</f>
        <v>1057814.23753495</v>
      </c>
      <c r="F31" s="556">
        <f>SUM(F28:F30)</f>
        <v>1041916.3700290399</v>
      </c>
      <c r="G31" s="557"/>
    </row>
    <row r="32" spans="2:19" s="487" customFormat="1">
      <c r="B32" s="491"/>
      <c r="C32" s="491"/>
      <c r="D32" s="491"/>
      <c r="E32" s="491"/>
      <c r="F32" s="551"/>
      <c r="G32" s="506"/>
    </row>
    <row r="33" spans="1:15" s="487" customFormat="1">
      <c r="B33" s="491"/>
      <c r="C33" s="491"/>
      <c r="D33" s="491"/>
      <c r="E33" s="491"/>
      <c r="F33" s="491"/>
      <c r="G33" s="491"/>
    </row>
    <row r="34" spans="1:15">
      <c r="A34" s="491"/>
      <c r="B34" s="491"/>
      <c r="C34" s="491"/>
      <c r="D34" s="491"/>
      <c r="E34" s="491"/>
      <c r="F34" s="491"/>
      <c r="G34" s="491"/>
      <c r="H34" s="491"/>
      <c r="I34" s="491"/>
      <c r="J34" s="491"/>
      <c r="K34" s="491"/>
      <c r="L34" s="491"/>
      <c r="M34" s="491"/>
      <c r="N34" s="491"/>
      <c r="O34" s="491"/>
    </row>
    <row r="35" spans="1:15">
      <c r="A35" s="491"/>
      <c r="B35" s="491"/>
      <c r="C35" s="548"/>
      <c r="D35" s="548"/>
      <c r="E35" s="548"/>
      <c r="F35" s="548"/>
      <c r="G35" s="506"/>
      <c r="H35" s="491"/>
      <c r="I35" s="491"/>
      <c r="J35" s="491"/>
      <c r="K35" s="491"/>
      <c r="L35" s="491"/>
      <c r="M35" s="491"/>
      <c r="N35" s="491"/>
      <c r="O35" s="491"/>
    </row>
    <row r="36" spans="1:15">
      <c r="A36" s="491"/>
      <c r="B36" s="491"/>
      <c r="C36" s="549"/>
      <c r="D36" s="557"/>
      <c r="E36" s="557"/>
      <c r="F36" s="557"/>
      <c r="G36" s="506"/>
      <c r="H36" s="491"/>
      <c r="I36" s="491"/>
      <c r="J36" s="491"/>
      <c r="K36" s="491"/>
      <c r="L36" s="491"/>
      <c r="M36" s="491"/>
      <c r="N36" s="491"/>
      <c r="O36" s="491"/>
    </row>
    <row r="37" spans="1:15">
      <c r="A37" s="491"/>
      <c r="B37" s="491"/>
      <c r="C37" s="549"/>
      <c r="D37" s="557"/>
      <c r="E37" s="557"/>
      <c r="F37" s="557"/>
      <c r="G37" s="557"/>
      <c r="H37" s="491"/>
      <c r="I37" s="491"/>
      <c r="J37" s="491"/>
      <c r="K37" s="491"/>
      <c r="L37" s="491"/>
      <c r="M37" s="491"/>
      <c r="N37" s="491"/>
      <c r="O37" s="491"/>
    </row>
    <row r="38" spans="1:15">
      <c r="A38" s="491"/>
      <c r="B38" s="491"/>
      <c r="C38" s="549"/>
      <c r="D38" s="557"/>
      <c r="E38" s="557"/>
      <c r="F38" s="557"/>
      <c r="G38" s="491"/>
      <c r="H38" s="491"/>
      <c r="I38" s="491"/>
      <c r="J38" s="491"/>
      <c r="K38" s="491"/>
      <c r="L38" s="491"/>
      <c r="M38" s="491"/>
      <c r="N38" s="491"/>
      <c r="O38" s="491"/>
    </row>
    <row r="39" spans="1:15">
      <c r="A39" s="491"/>
      <c r="B39" s="491"/>
      <c r="C39" s="548"/>
      <c r="D39" s="558"/>
      <c r="E39" s="558"/>
      <c r="F39" s="558"/>
      <c r="G39" s="491"/>
      <c r="H39" s="491"/>
      <c r="I39" s="491"/>
      <c r="J39" s="491"/>
      <c r="K39" s="491"/>
      <c r="L39" s="491"/>
      <c r="M39" s="491"/>
      <c r="N39" s="491"/>
      <c r="O39" s="491"/>
    </row>
    <row r="40" spans="1:15">
      <c r="A40" s="491"/>
      <c r="B40" s="491"/>
      <c r="C40" s="491"/>
      <c r="D40" s="491"/>
      <c r="E40" s="491"/>
      <c r="F40" s="491"/>
      <c r="G40" s="491"/>
      <c r="H40" s="491"/>
      <c r="I40" s="491"/>
      <c r="J40" s="491"/>
      <c r="K40" s="491"/>
      <c r="L40" s="491"/>
      <c r="M40" s="491"/>
      <c r="N40" s="491"/>
      <c r="O40" s="491"/>
    </row>
    <row r="41" spans="1:15">
      <c r="A41" s="491"/>
      <c r="B41" s="491"/>
      <c r="C41" s="491"/>
      <c r="D41" s="491"/>
      <c r="E41" s="491"/>
      <c r="F41" s="491"/>
      <c r="G41" s="491"/>
      <c r="H41" s="491"/>
      <c r="I41" s="491"/>
      <c r="J41" s="491"/>
      <c r="K41" s="491"/>
      <c r="L41" s="491"/>
      <c r="M41" s="491"/>
      <c r="N41" s="491"/>
      <c r="O41" s="491"/>
    </row>
    <row r="42" spans="1:15">
      <c r="A42" s="491"/>
      <c r="B42" s="491"/>
      <c r="C42" s="491"/>
      <c r="D42" s="491"/>
      <c r="E42" s="491"/>
      <c r="F42" s="491"/>
      <c r="G42" s="491"/>
      <c r="H42" s="491"/>
      <c r="I42" s="491"/>
      <c r="J42" s="491"/>
      <c r="K42" s="491"/>
      <c r="L42" s="491"/>
      <c r="M42" s="491"/>
      <c r="N42" s="491"/>
      <c r="O42" s="491"/>
    </row>
    <row r="43" spans="1:15">
      <c r="A43" s="491"/>
      <c r="B43" s="491"/>
      <c r="C43" s="491"/>
      <c r="D43" s="491"/>
      <c r="E43" s="491"/>
      <c r="F43" s="491"/>
      <c r="G43" s="491"/>
      <c r="H43" s="491"/>
      <c r="I43" s="491"/>
      <c r="J43" s="491"/>
      <c r="K43" s="491"/>
      <c r="L43" s="491"/>
      <c r="M43" s="491"/>
      <c r="N43" s="491"/>
      <c r="O43" s="491"/>
    </row>
    <row r="44" spans="1:15">
      <c r="A44" s="491"/>
      <c r="B44" s="491"/>
      <c r="C44" s="491"/>
      <c r="D44" s="491"/>
      <c r="E44" s="491"/>
      <c r="F44" s="491"/>
      <c r="G44" s="491"/>
      <c r="H44" s="491"/>
      <c r="I44" s="491"/>
      <c r="J44" s="491"/>
      <c r="K44" s="491"/>
      <c r="L44" s="491"/>
      <c r="M44" s="491"/>
      <c r="N44" s="491"/>
      <c r="O44" s="491"/>
    </row>
  </sheetData>
  <mergeCells count="5">
    <mergeCell ref="B2:P2"/>
    <mergeCell ref="B3:T3"/>
    <mergeCell ref="B4:T4"/>
    <mergeCell ref="B5:T5"/>
    <mergeCell ref="B23:S23"/>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0121C-76FB-4C25-AC1F-26CB55D8D790}">
  <dimension ref="D5:I24"/>
  <sheetViews>
    <sheetView showGridLines="0" zoomScaleNormal="100" workbookViewId="0">
      <selection activeCell="G27" sqref="G27"/>
    </sheetView>
  </sheetViews>
  <sheetFormatPr baseColWidth="10" defaultColWidth="11.42578125" defaultRowHeight="15"/>
  <cols>
    <col min="9" max="9" width="30.140625" customWidth="1"/>
  </cols>
  <sheetData>
    <row r="5" spans="4:9">
      <c r="D5" s="1552" t="s">
        <v>36</v>
      </c>
      <c r="E5" s="1552"/>
      <c r="F5" s="1552"/>
      <c r="G5" s="1552"/>
      <c r="H5" s="1552"/>
      <c r="I5" s="1552"/>
    </row>
    <row r="6" spans="4:9">
      <c r="D6" s="1552" t="s">
        <v>37</v>
      </c>
      <c r="E6" s="1552"/>
      <c r="F6" s="1552"/>
      <c r="G6" s="1552"/>
      <c r="H6" s="1552"/>
      <c r="I6" s="1552"/>
    </row>
    <row r="7" spans="4:9">
      <c r="D7" s="1553" t="s">
        <v>25</v>
      </c>
      <c r="E7" s="1553"/>
      <c r="F7" s="1553"/>
      <c r="G7" s="1553"/>
      <c r="H7" s="1553"/>
      <c r="I7" s="1553"/>
    </row>
    <row r="8" spans="4:9">
      <c r="D8" s="1554"/>
      <c r="E8" s="1554"/>
      <c r="F8" s="1554"/>
      <c r="G8" s="1554"/>
    </row>
    <row r="9" spans="4:9">
      <c r="D9" s="1554"/>
      <c r="E9" s="1554"/>
      <c r="F9" s="1554"/>
      <c r="G9" s="1554"/>
    </row>
    <row r="11" spans="4:9">
      <c r="D11">
        <v>2020</v>
      </c>
      <c r="E11">
        <v>-3.4</v>
      </c>
      <c r="F11">
        <v>-3.4</v>
      </c>
    </row>
    <row r="12" spans="4:9">
      <c r="D12">
        <v>2021</v>
      </c>
      <c r="E12">
        <v>5.9</v>
      </c>
      <c r="F12">
        <v>5.9</v>
      </c>
    </row>
    <row r="13" spans="4:9">
      <c r="D13">
        <v>2022</v>
      </c>
      <c r="E13" s="34">
        <v>1.9</v>
      </c>
      <c r="F13" s="34">
        <v>1.9</v>
      </c>
    </row>
    <row r="14" spans="4:9">
      <c r="D14">
        <v>2023</v>
      </c>
      <c r="E14" s="35">
        <v>2.5</v>
      </c>
      <c r="F14" s="35">
        <v>2.5</v>
      </c>
    </row>
    <row r="15" spans="4:9">
      <c r="D15" t="s">
        <v>38</v>
      </c>
      <c r="E15">
        <v>2.1</v>
      </c>
      <c r="F15">
        <v>2.1</v>
      </c>
    </row>
    <row r="23" spans="4:4">
      <c r="D23" s="32" t="s">
        <v>39</v>
      </c>
    </row>
    <row r="24" spans="4:4">
      <c r="D24" s="32" t="s">
        <v>40</v>
      </c>
    </row>
  </sheetData>
  <mergeCells count="5">
    <mergeCell ref="D5:I5"/>
    <mergeCell ref="D6:I6"/>
    <mergeCell ref="D7:I7"/>
    <mergeCell ref="D8:G8"/>
    <mergeCell ref="D9:G9"/>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E9D70-0750-439A-8328-0B3F8638ACA4}">
  <dimension ref="B2:I63"/>
  <sheetViews>
    <sheetView showGridLines="0" workbookViewId="0">
      <selection activeCell="H17" sqref="H17"/>
    </sheetView>
  </sheetViews>
  <sheetFormatPr baseColWidth="10" defaultColWidth="9.140625" defaultRowHeight="15"/>
  <cols>
    <col min="2" max="2" width="68.42578125" customWidth="1"/>
    <col min="3" max="5" width="20.28515625" bestFit="1" customWidth="1"/>
    <col min="6" max="6" width="13.7109375" bestFit="1" customWidth="1"/>
    <col min="9" max="9" width="15.85546875" bestFit="1" customWidth="1"/>
  </cols>
  <sheetData>
    <row r="2" spans="2:9">
      <c r="B2" s="1727"/>
      <c r="C2" s="1727"/>
      <c r="D2" s="1727"/>
      <c r="E2" s="1727"/>
      <c r="F2" s="1727"/>
    </row>
    <row r="3" spans="2:9">
      <c r="B3" s="1622" t="s">
        <v>1177</v>
      </c>
      <c r="C3" s="1622"/>
      <c r="D3" s="1622"/>
      <c r="E3" s="1622"/>
      <c r="F3" s="1622"/>
    </row>
    <row r="4" spans="2:9">
      <c r="B4" s="1729">
        <v>2023</v>
      </c>
      <c r="C4" s="1729"/>
      <c r="D4" s="1729"/>
      <c r="E4" s="1729"/>
      <c r="F4" s="1729"/>
    </row>
    <row r="5" spans="2:9">
      <c r="B5" s="1730" t="s">
        <v>229</v>
      </c>
      <c r="C5" s="1730"/>
      <c r="D5" s="1730"/>
      <c r="E5" s="1730"/>
      <c r="F5" s="1730"/>
    </row>
    <row r="7" spans="2:9" ht="15.75" thickBot="1"/>
    <row r="8" spans="2:9" ht="30.75" thickBot="1">
      <c r="B8" s="583" t="s">
        <v>2</v>
      </c>
      <c r="C8" s="584" t="s">
        <v>1178</v>
      </c>
      <c r="D8" s="584" t="s">
        <v>1179</v>
      </c>
      <c r="E8" s="585" t="s">
        <v>1180</v>
      </c>
      <c r="F8" s="586" t="s">
        <v>1181</v>
      </c>
    </row>
    <row r="9" spans="2:9" ht="30">
      <c r="B9" s="559" t="s">
        <v>1182</v>
      </c>
      <c r="C9" s="560">
        <v>1441.4</v>
      </c>
      <c r="D9" s="560">
        <v>1441.4</v>
      </c>
      <c r="E9" s="560">
        <v>1274.0999999999999</v>
      </c>
      <c r="F9" s="561">
        <f t="shared" ref="F9:F56" si="0">IFERROR(E9/D9,"NA")</f>
        <v>0.88393228805328139</v>
      </c>
      <c r="I9" s="504"/>
    </row>
    <row r="10" spans="2:9" ht="30">
      <c r="B10" s="559" t="s">
        <v>1183</v>
      </c>
      <c r="C10" s="562">
        <v>69</v>
      </c>
      <c r="D10" s="562">
        <v>69</v>
      </c>
      <c r="E10" s="562">
        <v>71.7</v>
      </c>
      <c r="F10" s="561">
        <f t="shared" si="0"/>
        <v>1.0391304347826087</v>
      </c>
      <c r="I10" s="504"/>
    </row>
    <row r="11" spans="2:9" ht="30">
      <c r="B11" s="559" t="s">
        <v>1184</v>
      </c>
      <c r="C11" s="562">
        <v>367.2</v>
      </c>
      <c r="D11" s="562">
        <v>367.2</v>
      </c>
      <c r="E11" s="562">
        <v>369.4</v>
      </c>
      <c r="F11" s="561">
        <f t="shared" si="0"/>
        <v>1.0059912854030502</v>
      </c>
      <c r="I11" s="504"/>
    </row>
    <row r="12" spans="2:9" ht="30">
      <c r="B12" s="559" t="s">
        <v>1185</v>
      </c>
      <c r="C12" s="560">
        <v>1732</v>
      </c>
      <c r="D12" s="560">
        <v>1732</v>
      </c>
      <c r="E12" s="560">
        <v>1198.4000000000001</v>
      </c>
      <c r="F12" s="561">
        <f t="shared" si="0"/>
        <v>0.69191685912240186</v>
      </c>
      <c r="I12" s="504"/>
    </row>
    <row r="13" spans="2:9" ht="30">
      <c r="B13" s="559" t="s">
        <v>1186</v>
      </c>
      <c r="C13" s="560">
        <v>1875.2</v>
      </c>
      <c r="D13" s="560">
        <v>1875.2</v>
      </c>
      <c r="E13" s="560">
        <v>1760.7</v>
      </c>
      <c r="F13" s="561">
        <f t="shared" si="0"/>
        <v>0.93893984641638228</v>
      </c>
      <c r="I13" s="563"/>
    </row>
    <row r="14" spans="2:9" ht="30">
      <c r="B14" s="559" t="s">
        <v>1187</v>
      </c>
      <c r="C14" s="562">
        <v>57.6</v>
      </c>
      <c r="D14" s="562">
        <v>96.7</v>
      </c>
      <c r="E14" s="562">
        <v>89.4</v>
      </c>
      <c r="F14" s="561">
        <f t="shared" si="0"/>
        <v>0.92450879007238884</v>
      </c>
      <c r="I14" s="507"/>
    </row>
    <row r="15" spans="2:9" ht="30">
      <c r="B15" s="559" t="s">
        <v>1188</v>
      </c>
      <c r="C15" s="560">
        <v>2646.4</v>
      </c>
      <c r="D15" s="560">
        <v>2646.4</v>
      </c>
      <c r="E15" s="560">
        <v>2921.5</v>
      </c>
      <c r="F15" s="561">
        <f t="shared" si="0"/>
        <v>1.1039525392986698</v>
      </c>
      <c r="I15" s="504"/>
    </row>
    <row r="16" spans="2:9" ht="30">
      <c r="B16" s="559" t="s">
        <v>1189</v>
      </c>
      <c r="C16" s="562">
        <v>7.2</v>
      </c>
      <c r="D16" s="562">
        <v>7.2</v>
      </c>
      <c r="E16" s="562">
        <v>5.3</v>
      </c>
      <c r="F16" s="561">
        <f t="shared" si="0"/>
        <v>0.73611111111111105</v>
      </c>
      <c r="I16" s="504"/>
    </row>
    <row r="17" spans="2:9" ht="30">
      <c r="B17" s="559" t="s">
        <v>1190</v>
      </c>
      <c r="C17" s="562">
        <v>607.9</v>
      </c>
      <c r="D17" s="562">
        <v>607.9</v>
      </c>
      <c r="E17" s="562">
        <v>644.4</v>
      </c>
      <c r="F17" s="561">
        <f t="shared" si="0"/>
        <v>1.060042770192466</v>
      </c>
      <c r="I17" s="504"/>
    </row>
    <row r="18" spans="2:9" ht="30">
      <c r="B18" s="559" t="s">
        <v>1191</v>
      </c>
      <c r="C18" s="562">
        <v>70.400000000000006</v>
      </c>
      <c r="D18" s="562">
        <v>70.400000000000006</v>
      </c>
      <c r="E18" s="562">
        <v>56.1</v>
      </c>
      <c r="F18" s="561">
        <f t="shared" si="0"/>
        <v>0.796875</v>
      </c>
      <c r="I18" s="504"/>
    </row>
    <row r="19" spans="2:9" ht="30">
      <c r="B19" s="559" t="s">
        <v>1192</v>
      </c>
      <c r="C19" s="562">
        <v>20.8</v>
      </c>
      <c r="D19" s="562">
        <v>20.8</v>
      </c>
      <c r="E19" s="562">
        <v>18.3</v>
      </c>
      <c r="F19" s="561">
        <f t="shared" si="0"/>
        <v>0.87980769230769229</v>
      </c>
      <c r="I19" s="504"/>
    </row>
    <row r="20" spans="2:9" ht="30">
      <c r="B20" s="559" t="s">
        <v>1193</v>
      </c>
      <c r="C20" s="562">
        <v>511.9</v>
      </c>
      <c r="D20" s="562">
        <v>526.9</v>
      </c>
      <c r="E20" s="562">
        <v>561.20000000000005</v>
      </c>
      <c r="F20" s="561">
        <f t="shared" si="0"/>
        <v>1.0650977415069274</v>
      </c>
      <c r="I20" s="504"/>
    </row>
    <row r="21" spans="2:9" ht="30">
      <c r="B21" s="559" t="s">
        <v>1194</v>
      </c>
      <c r="C21" s="562">
        <v>220</v>
      </c>
      <c r="D21" s="562">
        <v>220</v>
      </c>
      <c r="E21" s="562">
        <v>77.2</v>
      </c>
      <c r="F21" s="561">
        <f t="shared" si="0"/>
        <v>0.35090909090909095</v>
      </c>
      <c r="I21" s="504"/>
    </row>
    <row r="22" spans="2:9" ht="30">
      <c r="B22" s="559" t="s">
        <v>1195</v>
      </c>
      <c r="C22" s="562">
        <v>107.9</v>
      </c>
      <c r="D22" s="562">
        <v>107.9</v>
      </c>
      <c r="E22" s="562">
        <v>266.8</v>
      </c>
      <c r="F22" s="561">
        <f t="shared" si="0"/>
        <v>2.4726598702502316</v>
      </c>
      <c r="I22" s="504"/>
    </row>
    <row r="23" spans="2:9" ht="30">
      <c r="B23" s="559" t="s">
        <v>1196</v>
      </c>
      <c r="C23" s="560">
        <v>1507.5</v>
      </c>
      <c r="D23" s="560">
        <v>1107.5</v>
      </c>
      <c r="E23" s="562">
        <v>282.10000000000002</v>
      </c>
      <c r="F23" s="561">
        <f t="shared" si="0"/>
        <v>0.25471783295711065</v>
      </c>
      <c r="I23" s="504"/>
    </row>
    <row r="24" spans="2:9" ht="45">
      <c r="B24" s="559" t="s">
        <v>1197</v>
      </c>
      <c r="C24" s="560">
        <v>3430.8</v>
      </c>
      <c r="D24" s="560">
        <v>2930.8</v>
      </c>
      <c r="E24" s="560">
        <v>3391.6</v>
      </c>
      <c r="F24" s="561">
        <f t="shared" si="0"/>
        <v>1.1572266957827213</v>
      </c>
      <c r="I24" s="504"/>
    </row>
    <row r="25" spans="2:9" ht="30">
      <c r="B25" s="559" t="s">
        <v>1198</v>
      </c>
      <c r="C25" s="562">
        <v>474.1</v>
      </c>
      <c r="D25" s="562">
        <v>474.1</v>
      </c>
      <c r="E25" s="562">
        <v>274.7</v>
      </c>
      <c r="F25" s="561">
        <f t="shared" si="0"/>
        <v>0.57941362581733802</v>
      </c>
      <c r="I25" s="504"/>
    </row>
    <row r="26" spans="2:9" ht="30">
      <c r="B26" s="559" t="s">
        <v>1199</v>
      </c>
      <c r="C26" s="560">
        <v>1242.4000000000001</v>
      </c>
      <c r="D26" s="562">
        <v>234.1</v>
      </c>
      <c r="E26" s="560">
        <v>1492.5</v>
      </c>
      <c r="F26" s="561">
        <f>IFERROR(E26/D26,"NA")</f>
        <v>6.3754805638615979</v>
      </c>
      <c r="I26" s="504"/>
    </row>
    <row r="27" spans="2:9" ht="30">
      <c r="B27" s="559" t="s">
        <v>1200</v>
      </c>
      <c r="C27" s="562" t="s">
        <v>1201</v>
      </c>
      <c r="D27" s="562" t="s">
        <v>1201</v>
      </c>
      <c r="E27" s="562">
        <v>0</v>
      </c>
      <c r="F27" s="564" t="str">
        <f t="shared" si="0"/>
        <v>NA</v>
      </c>
      <c r="I27" s="504"/>
    </row>
    <row r="28" spans="2:9" ht="30">
      <c r="B28" s="559" t="s">
        <v>1202</v>
      </c>
      <c r="C28" s="562">
        <v>52.7</v>
      </c>
      <c r="D28" s="562">
        <v>52.7</v>
      </c>
      <c r="E28" s="562">
        <v>35.799999999999997</v>
      </c>
      <c r="F28" s="561">
        <f t="shared" si="0"/>
        <v>0.67931688804554069</v>
      </c>
      <c r="I28" s="504"/>
    </row>
    <row r="29" spans="2:9" ht="30">
      <c r="B29" s="559" t="s">
        <v>1203</v>
      </c>
      <c r="C29" s="562">
        <v>131.5</v>
      </c>
      <c r="D29" s="562">
        <v>131.5</v>
      </c>
      <c r="E29" s="562">
        <v>112.4</v>
      </c>
      <c r="F29" s="561">
        <f t="shared" si="0"/>
        <v>0.85475285171102666</v>
      </c>
      <c r="I29" s="504"/>
    </row>
    <row r="30" spans="2:9" ht="45">
      <c r="B30" s="559" t="s">
        <v>1204</v>
      </c>
      <c r="C30" s="562">
        <v>514.70000000000005</v>
      </c>
      <c r="D30" s="562">
        <v>514.70000000000005</v>
      </c>
      <c r="E30" s="562">
        <v>277.10000000000002</v>
      </c>
      <c r="F30" s="561">
        <f t="shared" si="0"/>
        <v>0.53837186710705265</v>
      </c>
      <c r="I30" s="504"/>
    </row>
    <row r="31" spans="2:9" ht="30">
      <c r="B31" s="559" t="s">
        <v>1205</v>
      </c>
      <c r="C31" s="560">
        <v>2461.6</v>
      </c>
      <c r="D31" s="560">
        <v>2461.6</v>
      </c>
      <c r="E31" s="560">
        <v>2025</v>
      </c>
      <c r="F31" s="561">
        <f t="shared" si="0"/>
        <v>0.82263568410789734</v>
      </c>
      <c r="I31" s="504"/>
    </row>
    <row r="32" spans="2:9" ht="45">
      <c r="B32" s="559" t="s">
        <v>1206</v>
      </c>
      <c r="C32" s="562">
        <v>15.9</v>
      </c>
      <c r="D32" s="562">
        <v>15.9</v>
      </c>
      <c r="E32" s="562">
        <v>11</v>
      </c>
      <c r="F32" s="561">
        <f t="shared" si="0"/>
        <v>0.69182389937106914</v>
      </c>
      <c r="I32" s="504"/>
    </row>
    <row r="33" spans="2:9" ht="45">
      <c r="B33" s="559" t="s">
        <v>1207</v>
      </c>
      <c r="C33" s="560">
        <v>2152.5</v>
      </c>
      <c r="D33" s="560">
        <v>2152.5</v>
      </c>
      <c r="E33" s="560">
        <v>2077.3000000000002</v>
      </c>
      <c r="F33" s="561">
        <f t="shared" si="0"/>
        <v>0.96506387921022074</v>
      </c>
      <c r="I33" s="504"/>
    </row>
    <row r="34" spans="2:9" ht="45">
      <c r="B34" s="559" t="s">
        <v>1208</v>
      </c>
      <c r="C34" s="562" t="s">
        <v>1201</v>
      </c>
      <c r="D34" s="562" t="s">
        <v>1201</v>
      </c>
      <c r="E34" s="562">
        <v>0.3</v>
      </c>
      <c r="F34" s="561" t="str">
        <f t="shared" si="0"/>
        <v>NA</v>
      </c>
      <c r="I34" s="504"/>
    </row>
    <row r="35" spans="2:9" ht="30">
      <c r="B35" s="559" t="s">
        <v>1209</v>
      </c>
      <c r="C35" s="560">
        <v>1527.9</v>
      </c>
      <c r="D35" s="560">
        <v>1527.9</v>
      </c>
      <c r="E35" s="560">
        <v>1421.6</v>
      </c>
      <c r="F35" s="561">
        <f t="shared" si="0"/>
        <v>0.93042738399109881</v>
      </c>
      <c r="I35" s="504"/>
    </row>
    <row r="36" spans="2:9" ht="30">
      <c r="B36" s="559" t="s">
        <v>1210</v>
      </c>
      <c r="C36" s="562">
        <v>6.1</v>
      </c>
      <c r="D36" s="562">
        <v>6.1</v>
      </c>
      <c r="E36" s="562">
        <v>6.6</v>
      </c>
      <c r="F36" s="561">
        <f t="shared" si="0"/>
        <v>1.0819672131147542</v>
      </c>
      <c r="I36" s="504"/>
    </row>
    <row r="37" spans="2:9" ht="30">
      <c r="B37" s="559" t="s">
        <v>1211</v>
      </c>
      <c r="C37" s="562">
        <v>277.60000000000002</v>
      </c>
      <c r="D37" s="562">
        <v>277.60000000000002</v>
      </c>
      <c r="E37" s="562">
        <v>241.3</v>
      </c>
      <c r="F37" s="561">
        <f t="shared" si="0"/>
        <v>0.86923631123919309</v>
      </c>
      <c r="I37" s="504"/>
    </row>
    <row r="38" spans="2:9" ht="30">
      <c r="B38" s="559" t="s">
        <v>1212</v>
      </c>
      <c r="C38" s="560">
        <v>1011</v>
      </c>
      <c r="D38" s="560">
        <v>2561</v>
      </c>
      <c r="E38" s="560">
        <v>1995</v>
      </c>
      <c r="F38" s="561">
        <f t="shared" si="0"/>
        <v>0.77899258102303792</v>
      </c>
      <c r="I38" s="504"/>
    </row>
    <row r="39" spans="2:9" ht="30">
      <c r="B39" s="559" t="s">
        <v>1213</v>
      </c>
      <c r="C39" s="562">
        <v>66.900000000000006</v>
      </c>
      <c r="D39" s="562">
        <v>74</v>
      </c>
      <c r="E39" s="562">
        <v>72.2</v>
      </c>
      <c r="F39" s="561">
        <f t="shared" si="0"/>
        <v>0.9756756756756757</v>
      </c>
      <c r="I39" s="504"/>
    </row>
    <row r="40" spans="2:9" ht="30">
      <c r="B40" s="559" t="s">
        <v>1214</v>
      </c>
      <c r="C40" s="562" t="s">
        <v>1201</v>
      </c>
      <c r="D40" s="562" t="s">
        <v>1201</v>
      </c>
      <c r="E40" s="562" t="s">
        <v>1201</v>
      </c>
      <c r="F40" s="561" t="str">
        <f t="shared" si="0"/>
        <v>NA</v>
      </c>
      <c r="I40" s="504"/>
    </row>
    <row r="41" spans="2:9" ht="30">
      <c r="B41" s="559" t="s">
        <v>1215</v>
      </c>
      <c r="C41" s="562">
        <v>5.5</v>
      </c>
      <c r="D41" s="562">
        <v>5.5</v>
      </c>
      <c r="E41" s="562">
        <v>3.6</v>
      </c>
      <c r="F41" s="561">
        <f t="shared" si="0"/>
        <v>0.65454545454545454</v>
      </c>
      <c r="I41" s="504"/>
    </row>
    <row r="42" spans="2:9" ht="30">
      <c r="B42" s="559" t="s">
        <v>1216</v>
      </c>
      <c r="C42" s="562">
        <v>55.8</v>
      </c>
      <c r="D42" s="562">
        <v>55.8</v>
      </c>
      <c r="E42" s="562">
        <v>52.1</v>
      </c>
      <c r="F42" s="561">
        <f t="shared" si="0"/>
        <v>0.93369175627240153</v>
      </c>
      <c r="I42" s="504"/>
    </row>
    <row r="43" spans="2:9" ht="30">
      <c r="B43" s="559" t="s">
        <v>1217</v>
      </c>
      <c r="C43" s="562">
        <v>439.7</v>
      </c>
      <c r="D43" s="562">
        <v>930.4</v>
      </c>
      <c r="E43" s="560">
        <v>1014.3</v>
      </c>
      <c r="F43" s="561">
        <f t="shared" si="0"/>
        <v>1.0901762682717111</v>
      </c>
      <c r="I43" s="504"/>
    </row>
    <row r="44" spans="2:9" ht="30">
      <c r="B44" s="559" t="s">
        <v>1218</v>
      </c>
      <c r="C44" s="562">
        <v>23</v>
      </c>
      <c r="D44" s="562">
        <v>23</v>
      </c>
      <c r="E44" s="562" t="s">
        <v>1201</v>
      </c>
      <c r="F44" s="561" t="str">
        <f t="shared" si="0"/>
        <v>NA</v>
      </c>
      <c r="I44" s="504"/>
    </row>
    <row r="45" spans="2:9" ht="30">
      <c r="B45" s="559" t="s">
        <v>1219</v>
      </c>
      <c r="C45" s="562" t="s">
        <v>1201</v>
      </c>
      <c r="D45" s="562">
        <v>164.3</v>
      </c>
      <c r="E45" s="562">
        <v>398.6</v>
      </c>
      <c r="F45" s="561">
        <f t="shared" si="0"/>
        <v>2.4260499087035909</v>
      </c>
      <c r="I45" s="504"/>
    </row>
    <row r="46" spans="2:9" ht="45">
      <c r="B46" s="559" t="s">
        <v>1220</v>
      </c>
      <c r="C46" s="562">
        <v>169.7</v>
      </c>
      <c r="D46" s="562">
        <v>169.7</v>
      </c>
      <c r="E46" s="562">
        <v>75.599999999999994</v>
      </c>
      <c r="F46" s="561">
        <f t="shared" si="0"/>
        <v>0.44549204478491455</v>
      </c>
      <c r="I46" s="504"/>
    </row>
    <row r="47" spans="2:9" ht="30">
      <c r="B47" s="559" t="s">
        <v>1221</v>
      </c>
      <c r="C47" s="562" t="s">
        <v>1201</v>
      </c>
      <c r="D47" s="562" t="s">
        <v>1201</v>
      </c>
      <c r="E47" s="560">
        <v>3990.4</v>
      </c>
      <c r="F47" s="561" t="str">
        <f t="shared" si="0"/>
        <v>NA</v>
      </c>
      <c r="I47" s="504"/>
    </row>
    <row r="48" spans="2:9" ht="30">
      <c r="B48" s="559" t="s">
        <v>1222</v>
      </c>
      <c r="C48" s="562" t="s">
        <v>1201</v>
      </c>
      <c r="D48" s="562">
        <v>8.9</v>
      </c>
      <c r="E48" s="562">
        <v>5.3</v>
      </c>
      <c r="F48" s="561">
        <f t="shared" si="0"/>
        <v>0.5955056179775281</v>
      </c>
      <c r="I48" s="504"/>
    </row>
    <row r="49" spans="2:9">
      <c r="B49" s="559" t="s">
        <v>1223</v>
      </c>
      <c r="C49" s="562" t="s">
        <v>1201</v>
      </c>
      <c r="D49" s="562">
        <v>76.5</v>
      </c>
      <c r="E49" s="562">
        <v>120.8</v>
      </c>
      <c r="F49" s="561">
        <f t="shared" si="0"/>
        <v>1.5790849673202614</v>
      </c>
      <c r="I49" s="504"/>
    </row>
    <row r="50" spans="2:9" ht="25.15" customHeight="1">
      <c r="B50" s="559" t="s">
        <v>1224</v>
      </c>
      <c r="C50" s="562" t="s">
        <v>1201</v>
      </c>
      <c r="D50" s="562">
        <v>2</v>
      </c>
      <c r="E50" s="562">
        <v>9.9</v>
      </c>
      <c r="F50" s="561">
        <f t="shared" si="0"/>
        <v>4.95</v>
      </c>
      <c r="I50" s="507"/>
    </row>
    <row r="51" spans="2:9" ht="22.9" customHeight="1">
      <c r="B51" s="559" t="s">
        <v>1225</v>
      </c>
      <c r="C51" s="562" t="s">
        <v>1201</v>
      </c>
      <c r="D51" s="562">
        <v>8.9</v>
      </c>
      <c r="E51" s="562">
        <v>23.6</v>
      </c>
      <c r="F51" s="561">
        <f t="shared" si="0"/>
        <v>2.6516853932584272</v>
      </c>
      <c r="I51" s="504"/>
    </row>
    <row r="52" spans="2:9" ht="28.9" customHeight="1">
      <c r="B52" s="559" t="s">
        <v>1226</v>
      </c>
      <c r="C52" s="562" t="s">
        <v>1201</v>
      </c>
      <c r="D52" s="562">
        <v>7.6</v>
      </c>
      <c r="E52" s="562">
        <v>7.8</v>
      </c>
      <c r="F52" s="561">
        <f t="shared" si="0"/>
        <v>1.0263157894736843</v>
      </c>
      <c r="I52" s="504"/>
    </row>
    <row r="53" spans="2:9" ht="30">
      <c r="B53" s="559" t="s">
        <v>1227</v>
      </c>
      <c r="C53" s="562" t="s">
        <v>1201</v>
      </c>
      <c r="D53" s="562">
        <v>32</v>
      </c>
      <c r="E53" s="562">
        <v>61.6</v>
      </c>
      <c r="F53" s="561">
        <f t="shared" si="0"/>
        <v>1.925</v>
      </c>
      <c r="I53" s="504"/>
    </row>
    <row r="54" spans="2:9" ht="30">
      <c r="B54" s="559" t="s">
        <v>1228</v>
      </c>
      <c r="C54" s="562" t="s">
        <v>1201</v>
      </c>
      <c r="D54" s="562">
        <v>38.799999999999997</v>
      </c>
      <c r="E54" s="562">
        <v>129.69999999999999</v>
      </c>
      <c r="F54" s="561">
        <f t="shared" si="0"/>
        <v>3.3427835051546393</v>
      </c>
      <c r="I54" s="504"/>
    </row>
    <row r="55" spans="2:9" ht="30">
      <c r="B55" s="559" t="s">
        <v>1229</v>
      </c>
      <c r="C55" s="562" t="s">
        <v>1201</v>
      </c>
      <c r="D55" s="562">
        <v>8</v>
      </c>
      <c r="E55" s="562">
        <v>8</v>
      </c>
      <c r="F55" s="561">
        <f t="shared" si="0"/>
        <v>1</v>
      </c>
      <c r="I55" s="504"/>
    </row>
    <row r="56" spans="2:9" ht="15.75" thickBot="1">
      <c r="B56" s="587" t="s">
        <v>460</v>
      </c>
      <c r="C56" s="588">
        <f>SUM(C9:C55)</f>
        <v>25301.800000000003</v>
      </c>
      <c r="D56" s="588">
        <f>SUM(D9:D55)</f>
        <v>25842.400000000001</v>
      </c>
      <c r="E56" s="588">
        <f>SUM(E9:E55)</f>
        <v>28932.299999999988</v>
      </c>
      <c r="F56" s="589">
        <f t="shared" si="0"/>
        <v>1.1195670680741721</v>
      </c>
      <c r="I56" s="504"/>
    </row>
    <row r="57" spans="2:9">
      <c r="B57" s="539" t="s">
        <v>461</v>
      </c>
      <c r="I57" s="504"/>
    </row>
    <row r="58" spans="2:9">
      <c r="B58" s="293" t="s">
        <v>1163</v>
      </c>
      <c r="I58" s="504"/>
    </row>
    <row r="59" spans="2:9">
      <c r="B59" s="539" t="s">
        <v>21</v>
      </c>
      <c r="I59" s="504"/>
    </row>
    <row r="60" spans="2:9">
      <c r="E60" s="507"/>
      <c r="F60" s="504"/>
    </row>
    <row r="61" spans="2:9">
      <c r="E61" s="504"/>
    </row>
    <row r="62" spans="2:9">
      <c r="E62" s="504"/>
    </row>
    <row r="63" spans="2:9">
      <c r="E63" s="504"/>
    </row>
  </sheetData>
  <mergeCells count="4">
    <mergeCell ref="B2:F2"/>
    <mergeCell ref="B3:F3"/>
    <mergeCell ref="B4:F4"/>
    <mergeCell ref="B5:F5"/>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5CF6F-A373-4EF6-8F02-9AD85632D5FF}">
  <dimension ref="A2:N68"/>
  <sheetViews>
    <sheetView showGridLines="0" zoomScale="70" zoomScaleNormal="70" workbookViewId="0">
      <selection activeCell="C25" sqref="C25"/>
    </sheetView>
  </sheetViews>
  <sheetFormatPr baseColWidth="10" defaultColWidth="11.42578125" defaultRowHeight="15"/>
  <cols>
    <col min="1" max="1" width="92.28515625" style="590" customWidth="1"/>
    <col min="2" max="2" width="29.7109375" style="590" customWidth="1"/>
    <col min="3" max="3" width="28.5703125" style="590" customWidth="1"/>
    <col min="4" max="4" width="29.42578125" style="590" customWidth="1"/>
    <col min="5" max="5" width="27.7109375" style="590" bestFit="1" customWidth="1"/>
    <col min="6" max="6" width="29.42578125" style="590" bestFit="1" customWidth="1"/>
    <col min="7" max="7" width="27.7109375" style="590" bestFit="1" customWidth="1"/>
    <col min="8" max="8" width="16.85546875" style="590" bestFit="1" customWidth="1"/>
    <col min="9" max="9" width="12.7109375" style="590" customWidth="1"/>
    <col min="10" max="10" width="15.85546875" style="590" customWidth="1"/>
    <col min="11" max="11" width="22.85546875" style="590" customWidth="1"/>
    <col min="12" max="12" width="11.42578125" style="590"/>
    <col min="13" max="13" width="23.7109375" style="590" bestFit="1" customWidth="1"/>
    <col min="14" max="14" width="19" style="590" bestFit="1" customWidth="1"/>
    <col min="15" max="16384" width="11.42578125" style="590"/>
  </cols>
  <sheetData>
    <row r="2" spans="1:14" ht="15.75">
      <c r="A2" s="1737" t="s">
        <v>1230</v>
      </c>
      <c r="B2" s="1737"/>
      <c r="C2" s="1737"/>
      <c r="D2" s="1737"/>
      <c r="E2" s="1737"/>
      <c r="F2" s="1737"/>
      <c r="G2" s="1737"/>
      <c r="H2" s="1737"/>
      <c r="I2" s="1737"/>
      <c r="J2" s="1737"/>
      <c r="K2" s="1737"/>
    </row>
    <row r="3" spans="1:14" ht="15.75">
      <c r="A3" s="1738" t="s">
        <v>1231</v>
      </c>
      <c r="B3" s="1738"/>
      <c r="C3" s="1738"/>
      <c r="D3" s="1738"/>
      <c r="E3" s="1738"/>
      <c r="F3" s="1738"/>
      <c r="G3" s="1738"/>
      <c r="H3" s="1738"/>
      <c r="I3" s="1738"/>
      <c r="J3" s="1738"/>
      <c r="K3" s="1738"/>
    </row>
    <row r="4" spans="1:14">
      <c r="D4" s="26" t="s">
        <v>1232</v>
      </c>
    </row>
    <row r="5" spans="1:14" ht="14.25" customHeight="1"/>
    <row r="7" spans="1:14" ht="15.75" customHeight="1" thickBot="1">
      <c r="A7" s="1739" t="s">
        <v>842</v>
      </c>
      <c r="B7" s="591">
        <v>2022</v>
      </c>
      <c r="C7" s="592">
        <v>2023</v>
      </c>
      <c r="D7" s="1740">
        <v>2023</v>
      </c>
      <c r="E7" s="1741"/>
      <c r="F7" s="1741"/>
      <c r="G7" s="1741"/>
      <c r="H7" s="1741"/>
      <c r="I7" s="1742"/>
      <c r="J7" s="1743" t="s">
        <v>1233</v>
      </c>
      <c r="K7" s="1733"/>
      <c r="L7" s="593"/>
    </row>
    <row r="8" spans="1:14" ht="16.5" thickBot="1">
      <c r="A8" s="1739"/>
      <c r="B8" s="1734" t="s">
        <v>1234</v>
      </c>
      <c r="C8" s="595" t="s">
        <v>1235</v>
      </c>
      <c r="D8" s="1734" t="s">
        <v>1107</v>
      </c>
      <c r="E8" s="1744" t="s">
        <v>1236</v>
      </c>
      <c r="F8" s="1734" t="s">
        <v>1237</v>
      </c>
      <c r="G8" s="1734" t="s">
        <v>1238</v>
      </c>
      <c r="H8" s="1731" t="s">
        <v>1239</v>
      </c>
      <c r="I8" s="1734" t="s">
        <v>1240</v>
      </c>
      <c r="J8" s="1734" t="s">
        <v>1241</v>
      </c>
      <c r="K8" s="1731" t="s">
        <v>1242</v>
      </c>
      <c r="M8" s="596" t="s">
        <v>894</v>
      </c>
    </row>
    <row r="9" spans="1:14" ht="16.5" thickBot="1">
      <c r="A9" s="1739"/>
      <c r="B9" s="1735"/>
      <c r="C9" s="597">
        <v>2023</v>
      </c>
      <c r="D9" s="1735"/>
      <c r="E9" s="1745"/>
      <c r="F9" s="1735"/>
      <c r="G9" s="1735"/>
      <c r="H9" s="1732"/>
      <c r="I9" s="1735"/>
      <c r="J9" s="1735"/>
      <c r="K9" s="1732"/>
      <c r="M9" s="598">
        <v>6803041890808</v>
      </c>
    </row>
    <row r="10" spans="1:14" ht="15.75">
      <c r="A10" s="1739"/>
      <c r="B10" s="1736"/>
      <c r="C10" s="599" t="s">
        <v>1243</v>
      </c>
      <c r="D10" s="1736"/>
      <c r="E10" s="1746"/>
      <c r="F10" s="1736"/>
      <c r="G10" s="1736"/>
      <c r="H10" s="1733"/>
      <c r="I10" s="1736"/>
      <c r="J10" s="1736"/>
      <c r="K10" s="1733"/>
      <c r="M10" s="600"/>
    </row>
    <row r="11" spans="1:14" ht="15.75">
      <c r="A11" s="1739"/>
      <c r="B11" s="601">
        <v>1</v>
      </c>
      <c r="C11" s="592">
        <v>2</v>
      </c>
      <c r="D11" s="602">
        <v>3</v>
      </c>
      <c r="E11" s="603">
        <v>4</v>
      </c>
      <c r="F11" s="604">
        <v>5</v>
      </c>
      <c r="G11" s="592">
        <v>6</v>
      </c>
      <c r="H11" s="592" t="s">
        <v>1244</v>
      </c>
      <c r="I11" s="592" t="s">
        <v>1245</v>
      </c>
      <c r="J11" s="592" t="s">
        <v>1246</v>
      </c>
      <c r="K11" s="594" t="s">
        <v>1247</v>
      </c>
      <c r="N11" s="605">
        <v>6246380742030</v>
      </c>
    </row>
    <row r="12" spans="1:14" ht="15.75">
      <c r="A12" s="606" t="s">
        <v>469</v>
      </c>
      <c r="B12" s="607">
        <v>1013852687878.3406</v>
      </c>
      <c r="C12" s="607">
        <f>C13+C19+C20+C21+C22+C27</f>
        <v>1092511595752</v>
      </c>
      <c r="D12" s="607">
        <f t="shared" ref="D12:G12" si="0">D13+D19+D20+D21+D22+D27</f>
        <v>1125925111013.6306</v>
      </c>
      <c r="E12" s="607">
        <f t="shared" si="0"/>
        <v>1103077922504.0903</v>
      </c>
      <c r="F12" s="607">
        <f t="shared" si="0"/>
        <v>1098946035534.2505</v>
      </c>
      <c r="G12" s="607">
        <f t="shared" si="0"/>
        <v>1098566916081.0005</v>
      </c>
      <c r="H12" s="608">
        <f>F12/D12</f>
        <v>0.97603830377751166</v>
      </c>
      <c r="I12" s="608">
        <f>F12/$M$9</f>
        <v>0.1615374494487683</v>
      </c>
      <c r="J12" s="608">
        <f>(F12-B12)/B12</f>
        <v>8.3930682113179805E-2</v>
      </c>
      <c r="K12" s="609">
        <f>F12-B12</f>
        <v>85093347655.909912</v>
      </c>
    </row>
    <row r="13" spans="1:14" ht="15.75">
      <c r="A13" s="610" t="s">
        <v>470</v>
      </c>
      <c r="B13" s="611">
        <v>385450087220.34058</v>
      </c>
      <c r="C13" s="611">
        <f>SUM(C14:C18)</f>
        <v>444455794201</v>
      </c>
      <c r="D13" s="611">
        <f t="shared" ref="D13:G13" si="1">SUM(D14:D18)</f>
        <v>456436123341.51044</v>
      </c>
      <c r="E13" s="611">
        <f t="shared" si="1"/>
        <v>435366472904.68018</v>
      </c>
      <c r="F13" s="611">
        <f t="shared" si="1"/>
        <v>431386688631.66028</v>
      </c>
      <c r="G13" s="611">
        <f t="shared" si="1"/>
        <v>431007569245.92035</v>
      </c>
      <c r="H13" s="612">
        <f t="shared" ref="H13:H39" si="2">F13/D13</f>
        <v>0.94511951743331257</v>
      </c>
      <c r="I13" s="612">
        <f t="shared" ref="I13:I39" si="3">F13/$M$9</f>
        <v>6.3410852903101014E-2</v>
      </c>
      <c r="J13" s="612">
        <f t="shared" ref="J13:J39" si="4">(F13-B13)/B13</f>
        <v>0.11917652358724277</v>
      </c>
      <c r="K13" s="613">
        <f t="shared" ref="K13:K39" si="5">F13-B13</f>
        <v>45936601411.319702</v>
      </c>
    </row>
    <row r="14" spans="1:14" ht="15.75">
      <c r="A14" s="614" t="s">
        <v>471</v>
      </c>
      <c r="B14" s="615">
        <v>276802673007.30066</v>
      </c>
      <c r="C14" s="615">
        <v>297646830873</v>
      </c>
      <c r="D14" s="615">
        <v>305901124904.52026</v>
      </c>
      <c r="E14" s="615">
        <v>305023261163.86041</v>
      </c>
      <c r="F14" s="615">
        <v>304547813131.84003</v>
      </c>
      <c r="G14" s="615">
        <v>304547813131.84003</v>
      </c>
      <c r="H14" s="616">
        <f t="shared" si="2"/>
        <v>0.99557598301378381</v>
      </c>
      <c r="I14" s="616">
        <f t="shared" si="3"/>
        <v>4.476641743796006E-2</v>
      </c>
      <c r="J14" s="616">
        <f t="shared" si="4"/>
        <v>0.10023436487482038</v>
      </c>
      <c r="K14" s="617">
        <f t="shared" si="5"/>
        <v>27745140124.539368</v>
      </c>
    </row>
    <row r="15" spans="1:14" ht="15.75">
      <c r="A15" s="614" t="s">
        <v>525</v>
      </c>
      <c r="B15" s="615">
        <v>108362732071.64989</v>
      </c>
      <c r="C15" s="615">
        <v>142745506585</v>
      </c>
      <c r="D15" s="615">
        <v>149778471790.29019</v>
      </c>
      <c r="E15" s="615">
        <v>130030981774.26978</v>
      </c>
      <c r="F15" s="615">
        <v>126526645533.27025</v>
      </c>
      <c r="G15" s="615">
        <v>126148374681.4503</v>
      </c>
      <c r="H15" s="616">
        <f t="shared" si="2"/>
        <v>0.84475855589196025</v>
      </c>
      <c r="I15" s="616">
        <f t="shared" si="3"/>
        <v>1.859853982440238E-2</v>
      </c>
      <c r="J15" s="616">
        <f t="shared" si="4"/>
        <v>0.16762140557336913</v>
      </c>
      <c r="K15" s="617">
        <f t="shared" si="5"/>
        <v>18163913461.620361</v>
      </c>
    </row>
    <row r="16" spans="1:14" ht="15.75">
      <c r="A16" s="618" t="s">
        <v>684</v>
      </c>
      <c r="B16" s="615">
        <v>284682141.39000005</v>
      </c>
      <c r="C16" s="615">
        <v>266959725</v>
      </c>
      <c r="D16" s="615">
        <v>340175208.74000013</v>
      </c>
      <c r="E16" s="615">
        <v>312229966.55000013</v>
      </c>
      <c r="F16" s="615">
        <v>312229966.55000013</v>
      </c>
      <c r="G16" s="615">
        <v>311381432.63000011</v>
      </c>
      <c r="H16" s="616">
        <f t="shared" si="2"/>
        <v>0.91785044450032549</v>
      </c>
      <c r="I16" s="616">
        <f t="shared" si="3"/>
        <v>4.5895640738575031E-5</v>
      </c>
      <c r="J16" s="616">
        <f t="shared" si="4"/>
        <v>9.6766959196997779E-2</v>
      </c>
      <c r="K16" s="617">
        <f t="shared" si="5"/>
        <v>27547825.160000086</v>
      </c>
    </row>
    <row r="17" spans="1:11" ht="15.75">
      <c r="A17" s="614" t="s">
        <v>688</v>
      </c>
      <c r="B17" s="615">
        <v>0</v>
      </c>
      <c r="C17" s="615">
        <v>3380145672</v>
      </c>
      <c r="D17" s="615">
        <v>91.96</v>
      </c>
      <c r="E17" s="615">
        <v>0</v>
      </c>
      <c r="F17" s="615">
        <v>0</v>
      </c>
      <c r="G17" s="615">
        <v>0</v>
      </c>
      <c r="H17" s="619">
        <v>0</v>
      </c>
      <c r="I17" s="616">
        <f t="shared" si="3"/>
        <v>0</v>
      </c>
      <c r="J17" s="616" t="s">
        <v>1248</v>
      </c>
      <c r="K17" s="617">
        <f t="shared" si="5"/>
        <v>0</v>
      </c>
    </row>
    <row r="18" spans="1:11" ht="15.75">
      <c r="A18" s="614" t="s">
        <v>690</v>
      </c>
      <c r="B18" s="615">
        <v>0</v>
      </c>
      <c r="C18" s="615">
        <v>416351346</v>
      </c>
      <c r="D18" s="615">
        <v>416351346</v>
      </c>
      <c r="E18" s="615">
        <v>0</v>
      </c>
      <c r="F18" s="615">
        <v>0</v>
      </c>
      <c r="G18" s="615">
        <v>0</v>
      </c>
      <c r="H18" s="616">
        <f>F18/D18</f>
        <v>0</v>
      </c>
      <c r="I18" s="616">
        <f t="shared" si="3"/>
        <v>0</v>
      </c>
      <c r="J18" s="616" t="s">
        <v>1248</v>
      </c>
      <c r="K18" s="617">
        <f t="shared" si="5"/>
        <v>0</v>
      </c>
    </row>
    <row r="19" spans="1:11" ht="15.75">
      <c r="A19" s="610" t="s">
        <v>692</v>
      </c>
      <c r="B19" s="611">
        <v>57222082737.18</v>
      </c>
      <c r="C19" s="611">
        <v>66472191181</v>
      </c>
      <c r="D19" s="611">
        <v>67874433653.260002</v>
      </c>
      <c r="E19" s="611">
        <v>67641019450.770004</v>
      </c>
      <c r="F19" s="611">
        <v>67545179126.809998</v>
      </c>
      <c r="G19" s="611">
        <v>67545179126.809998</v>
      </c>
      <c r="H19" s="612">
        <f t="shared" si="2"/>
        <v>0.99514906410664117</v>
      </c>
      <c r="I19" s="612">
        <f t="shared" si="3"/>
        <v>9.9286731157828614E-3</v>
      </c>
      <c r="J19" s="612">
        <f t="shared" si="4"/>
        <v>0.1804040659799783</v>
      </c>
      <c r="K19" s="613">
        <f t="shared" si="5"/>
        <v>10323096389.629997</v>
      </c>
    </row>
    <row r="20" spans="1:11" ht="15.75">
      <c r="A20" s="610" t="s">
        <v>700</v>
      </c>
      <c r="B20" s="611">
        <v>184159720477.85999</v>
      </c>
      <c r="C20" s="611">
        <v>225621046933</v>
      </c>
      <c r="D20" s="611">
        <v>213576731689.22</v>
      </c>
      <c r="E20" s="611">
        <v>213339992497.03</v>
      </c>
      <c r="F20" s="611">
        <v>213339976855.9101</v>
      </c>
      <c r="G20" s="611">
        <v>213339976855.9101</v>
      </c>
      <c r="H20" s="612">
        <f t="shared" si="2"/>
        <v>0.99889147646638576</v>
      </c>
      <c r="I20" s="612">
        <f t="shared" si="3"/>
        <v>3.1359497748230332E-2</v>
      </c>
      <c r="J20" s="612">
        <f t="shared" si="4"/>
        <v>0.15845080727931607</v>
      </c>
      <c r="K20" s="613">
        <f t="shared" si="5"/>
        <v>29180256378.05011</v>
      </c>
    </row>
    <row r="21" spans="1:11" ht="15.75">
      <c r="A21" s="610" t="s">
        <v>702</v>
      </c>
      <c r="B21" s="611">
        <v>40697862943.089996</v>
      </c>
      <c r="C21" s="611">
        <v>20010100000</v>
      </c>
      <c r="D21" s="611">
        <v>15859991971.48</v>
      </c>
      <c r="E21" s="611">
        <v>15754013776.799999</v>
      </c>
      <c r="F21" s="611">
        <v>15754013776.799999</v>
      </c>
      <c r="G21" s="611">
        <v>15754013776.799999</v>
      </c>
      <c r="H21" s="612">
        <f t="shared" si="2"/>
        <v>0.9933178910260122</v>
      </c>
      <c r="I21" s="612">
        <f t="shared" si="3"/>
        <v>2.315730820074208E-3</v>
      </c>
      <c r="J21" s="612">
        <f t="shared" si="4"/>
        <v>-0.61290316892487251</v>
      </c>
      <c r="K21" s="613">
        <f t="shared" si="5"/>
        <v>-24943849166.289997</v>
      </c>
    </row>
    <row r="22" spans="1:11" ht="15.75">
      <c r="A22" s="610" t="s">
        <v>705</v>
      </c>
      <c r="B22" s="611">
        <v>343235950989.5</v>
      </c>
      <c r="C22" s="611">
        <f t="shared" ref="C22" si="6">SUM(C23:C26)</f>
        <v>334972253013</v>
      </c>
      <c r="D22" s="611">
        <f t="shared" ref="D22:G22" si="7">SUM(D23:D26)</f>
        <v>370797427186.57013</v>
      </c>
      <c r="E22" s="611">
        <f t="shared" si="7"/>
        <v>369597419118.77008</v>
      </c>
      <c r="F22" s="611">
        <f t="shared" si="7"/>
        <v>369541172387.08008</v>
      </c>
      <c r="G22" s="611">
        <f t="shared" si="7"/>
        <v>369541172319.57013</v>
      </c>
      <c r="H22" s="612">
        <f t="shared" si="2"/>
        <v>0.99661201856490245</v>
      </c>
      <c r="I22" s="612">
        <f t="shared" si="3"/>
        <v>5.431999072156081E-2</v>
      </c>
      <c r="J22" s="612">
        <f t="shared" si="4"/>
        <v>7.6638887394359187E-2</v>
      </c>
      <c r="K22" s="613">
        <f t="shared" si="5"/>
        <v>26305221397.580078</v>
      </c>
    </row>
    <row r="23" spans="1:11" ht="15.75">
      <c r="A23" s="614" t="s">
        <v>706</v>
      </c>
      <c r="B23" s="615">
        <v>57156736259.979988</v>
      </c>
      <c r="C23" s="615">
        <v>62913074976</v>
      </c>
      <c r="D23" s="615">
        <v>65819430947.220009</v>
      </c>
      <c r="E23" s="615">
        <v>65266479254.539993</v>
      </c>
      <c r="F23" s="615">
        <v>65229722344.959984</v>
      </c>
      <c r="G23" s="615">
        <v>65229722337.449982</v>
      </c>
      <c r="H23" s="616">
        <f t="shared" si="2"/>
        <v>0.9910405089534593</v>
      </c>
      <c r="I23" s="616">
        <f t="shared" si="3"/>
        <v>9.5883170193462718E-3</v>
      </c>
      <c r="J23" s="616">
        <f t="shared" si="4"/>
        <v>0.14124295075666418</v>
      </c>
      <c r="K23" s="617">
        <f t="shared" si="5"/>
        <v>8072986084.9799957</v>
      </c>
    </row>
    <row r="24" spans="1:11" ht="15.75">
      <c r="A24" s="614" t="s">
        <v>707</v>
      </c>
      <c r="B24" s="615">
        <v>263549372190.92996</v>
      </c>
      <c r="C24" s="615">
        <v>256057247585</v>
      </c>
      <c r="D24" s="615">
        <v>282751044655.21008</v>
      </c>
      <c r="E24" s="615">
        <v>282344388027.61011</v>
      </c>
      <c r="F24" s="615">
        <v>282341048563.84015</v>
      </c>
      <c r="G24" s="615">
        <v>282341048503.84015</v>
      </c>
      <c r="H24" s="616">
        <f t="shared" si="2"/>
        <v>0.99854997497225917</v>
      </c>
      <c r="I24" s="616">
        <f t="shared" si="3"/>
        <v>4.1502176981348324E-2</v>
      </c>
      <c r="J24" s="616">
        <f t="shared" si="4"/>
        <v>7.1302299894292445E-2</v>
      </c>
      <c r="K24" s="617">
        <f t="shared" si="5"/>
        <v>18791676372.910187</v>
      </c>
    </row>
    <row r="25" spans="1:11" ht="15.75">
      <c r="A25" s="614" t="s">
        <v>708</v>
      </c>
      <c r="B25" s="615">
        <v>751966400.87000012</v>
      </c>
      <c r="C25" s="615">
        <v>751528653</v>
      </c>
      <c r="D25" s="615">
        <v>792594273.99000001</v>
      </c>
      <c r="E25" s="615">
        <v>749130190.66999996</v>
      </c>
      <c r="F25" s="615">
        <v>749130190.66999996</v>
      </c>
      <c r="G25" s="615">
        <v>749130190.66999996</v>
      </c>
      <c r="H25" s="616">
        <f t="shared" si="2"/>
        <v>0.94516225419949418</v>
      </c>
      <c r="I25" s="616">
        <f t="shared" si="3"/>
        <v>1.1011694513923174E-4</v>
      </c>
      <c r="J25" s="616">
        <f t="shared" si="4"/>
        <v>-3.7717246365246717E-3</v>
      </c>
      <c r="K25" s="617">
        <f t="shared" si="5"/>
        <v>-2836210.2000001669</v>
      </c>
    </row>
    <row r="26" spans="1:11" ht="15.75">
      <c r="A26" s="614" t="s">
        <v>709</v>
      </c>
      <c r="B26" s="615">
        <v>21777876137.720001</v>
      </c>
      <c r="C26" s="615">
        <v>15250401799</v>
      </c>
      <c r="D26" s="615">
        <v>21434357310.150002</v>
      </c>
      <c r="E26" s="615">
        <v>21237421645.949997</v>
      </c>
      <c r="F26" s="615">
        <v>21221271287.609997</v>
      </c>
      <c r="G26" s="615">
        <v>21221271287.609997</v>
      </c>
      <c r="H26" s="616">
        <f t="shared" si="2"/>
        <v>0.99005866985155178</v>
      </c>
      <c r="I26" s="616">
        <f t="shared" si="3"/>
        <v>3.1193797757269929E-3</v>
      </c>
      <c r="J26" s="616">
        <f t="shared" si="4"/>
        <v>-2.5558270539795497E-2</v>
      </c>
      <c r="K26" s="617">
        <f t="shared" si="5"/>
        <v>-556604850.11000443</v>
      </c>
    </row>
    <row r="27" spans="1:11" ht="15.75">
      <c r="A27" s="610" t="s">
        <v>710</v>
      </c>
      <c r="B27" s="611">
        <v>3086983510.3699999</v>
      </c>
      <c r="C27" s="611">
        <v>980210424</v>
      </c>
      <c r="D27" s="611">
        <v>1380403171.5899999</v>
      </c>
      <c r="E27" s="611">
        <v>1379004756.04</v>
      </c>
      <c r="F27" s="611">
        <v>1379004755.99</v>
      </c>
      <c r="G27" s="611">
        <v>1379004755.99</v>
      </c>
      <c r="H27" s="612">
        <f t="shared" si="2"/>
        <v>0.99898695132785797</v>
      </c>
      <c r="I27" s="612">
        <f t="shared" si="3"/>
        <v>2.0270414001907831E-4</v>
      </c>
      <c r="J27" s="612">
        <f t="shared" si="4"/>
        <v>-0.55328405501436739</v>
      </c>
      <c r="K27" s="613">
        <f t="shared" si="5"/>
        <v>-1707978754.3799999</v>
      </c>
    </row>
    <row r="28" spans="1:11" ht="15.75">
      <c r="A28" s="620" t="s">
        <v>714</v>
      </c>
      <c r="B28" s="621">
        <v>159884021810.52011</v>
      </c>
      <c r="C28" s="621">
        <f>C29+C30+C31+C32+C33+C38</f>
        <v>155066500073</v>
      </c>
      <c r="D28" s="621">
        <f>D29+D30+D31+D32+D33+D38</f>
        <v>202080301465.83878</v>
      </c>
      <c r="E28" s="621">
        <f>E29+E30+E31+E32+E33+E38</f>
        <v>184796204979.61008</v>
      </c>
      <c r="F28" s="621">
        <f>F29+F30+F31+F32+F33+F38</f>
        <v>180291168584.50009</v>
      </c>
      <c r="G28" s="621">
        <f>G29+G30+G31+G32+G33+G38</f>
        <v>179958329073.07007</v>
      </c>
      <c r="H28" s="622">
        <f t="shared" si="2"/>
        <v>0.89217586908132118</v>
      </c>
      <c r="I28" s="622">
        <f t="shared" si="3"/>
        <v>2.6501552023088723E-2</v>
      </c>
      <c r="J28" s="622">
        <f t="shared" si="4"/>
        <v>0.12763718689891765</v>
      </c>
      <c r="K28" s="623">
        <f t="shared" si="5"/>
        <v>20407146773.97998</v>
      </c>
    </row>
    <row r="29" spans="1:11" ht="15.75">
      <c r="A29" s="610" t="s">
        <v>715</v>
      </c>
      <c r="B29" s="611">
        <v>37735016941.230026</v>
      </c>
      <c r="C29" s="611">
        <v>37911847387</v>
      </c>
      <c r="D29" s="611">
        <v>54307281600.260101</v>
      </c>
      <c r="E29" s="611">
        <v>50439607274.360046</v>
      </c>
      <c r="F29" s="611">
        <v>49218595316.22007</v>
      </c>
      <c r="G29" s="611">
        <v>49106443962.610069</v>
      </c>
      <c r="H29" s="612">
        <f t="shared" si="2"/>
        <v>0.90629826914378897</v>
      </c>
      <c r="I29" s="612">
        <f t="shared" si="3"/>
        <v>7.2347923335180815E-3</v>
      </c>
      <c r="J29" s="612">
        <f t="shared" si="4"/>
        <v>0.30432153754892999</v>
      </c>
      <c r="K29" s="613">
        <f t="shared" si="5"/>
        <v>11483578374.990044</v>
      </c>
    </row>
    <row r="30" spans="1:11" ht="15.75">
      <c r="A30" s="610" t="s">
        <v>732</v>
      </c>
      <c r="B30" s="611">
        <v>41974895836.420082</v>
      </c>
      <c r="C30" s="611">
        <v>55667598377</v>
      </c>
      <c r="D30" s="611">
        <v>67862582451.018661</v>
      </c>
      <c r="E30" s="611">
        <v>58205919384.980011</v>
      </c>
      <c r="F30" s="611">
        <v>55026693069.150002</v>
      </c>
      <c r="G30" s="611">
        <v>54879825378.930008</v>
      </c>
      <c r="H30" s="612">
        <f t="shared" si="2"/>
        <v>0.81085468724781806</v>
      </c>
      <c r="I30" s="612">
        <f t="shared" si="3"/>
        <v>8.0885424420948926E-3</v>
      </c>
      <c r="J30" s="612">
        <f t="shared" si="4"/>
        <v>0.31094293321403199</v>
      </c>
      <c r="K30" s="613">
        <f t="shared" si="5"/>
        <v>13051797232.729919</v>
      </c>
    </row>
    <row r="31" spans="1:11" ht="15.75">
      <c r="A31" s="610" t="s">
        <v>805</v>
      </c>
      <c r="B31" s="611">
        <v>22267166.470000003</v>
      </c>
      <c r="C31" s="611">
        <v>9767900</v>
      </c>
      <c r="D31" s="611">
        <v>19220506.850000001</v>
      </c>
      <c r="E31" s="611">
        <v>16563091.530000003</v>
      </c>
      <c r="F31" s="611">
        <v>16403791.530000003</v>
      </c>
      <c r="G31" s="611">
        <v>16403791.530000003</v>
      </c>
      <c r="H31" s="612">
        <f t="shared" si="2"/>
        <v>0.85345259924818273</v>
      </c>
      <c r="I31" s="612">
        <f t="shared" si="3"/>
        <v>2.4112436456056744E-6</v>
      </c>
      <c r="J31" s="612">
        <f t="shared" si="4"/>
        <v>-0.26331931132322461</v>
      </c>
      <c r="K31" s="613">
        <f t="shared" si="5"/>
        <v>-5863374.9399999995</v>
      </c>
    </row>
    <row r="32" spans="1:11" ht="15.75">
      <c r="A32" s="610" t="s">
        <v>813</v>
      </c>
      <c r="B32" s="611">
        <v>4394771845.6399994</v>
      </c>
      <c r="C32" s="611">
        <v>3463665953</v>
      </c>
      <c r="D32" s="611">
        <v>4881861421.7199993</v>
      </c>
      <c r="E32" s="611">
        <v>4765790648.2400007</v>
      </c>
      <c r="F32" s="611">
        <v>4661151827.4899998</v>
      </c>
      <c r="G32" s="611">
        <v>4587331359.8899994</v>
      </c>
      <c r="H32" s="612">
        <f t="shared" si="2"/>
        <v>0.95478986903478347</v>
      </c>
      <c r="I32" s="612">
        <f t="shared" si="3"/>
        <v>6.8515700804194118E-4</v>
      </c>
      <c r="J32" s="612">
        <f t="shared" si="4"/>
        <v>6.0612926269260778E-2</v>
      </c>
      <c r="K32" s="613">
        <f t="shared" si="5"/>
        <v>266379981.85000038</v>
      </c>
    </row>
    <row r="33" spans="1:11" ht="15.75">
      <c r="A33" s="610" t="s">
        <v>827</v>
      </c>
      <c r="B33" s="611">
        <v>75757070020.759995</v>
      </c>
      <c r="C33" s="611">
        <f>SUM(C34:C37)</f>
        <v>56567336181</v>
      </c>
      <c r="D33" s="611">
        <f>SUM(D34:D37)</f>
        <v>74854919194.990005</v>
      </c>
      <c r="E33" s="611">
        <f>SUM(E34:E37)</f>
        <v>71365324580.500015</v>
      </c>
      <c r="F33" s="611">
        <f>SUM(F34:F37)</f>
        <v>71365324580.110016</v>
      </c>
      <c r="G33" s="611">
        <f>SUM(G34:G37)</f>
        <v>71365324580.110016</v>
      </c>
      <c r="H33" s="612">
        <f t="shared" si="2"/>
        <v>0.95338189323550104</v>
      </c>
      <c r="I33" s="612">
        <f t="shared" si="3"/>
        <v>1.0490208016583877E-2</v>
      </c>
      <c r="J33" s="612">
        <f t="shared" si="4"/>
        <v>-5.7971426817939133E-2</v>
      </c>
      <c r="K33" s="613">
        <f t="shared" si="5"/>
        <v>-4391745440.6499786</v>
      </c>
    </row>
    <row r="34" spans="1:11" ht="15.75">
      <c r="A34" s="614" t="s">
        <v>828</v>
      </c>
      <c r="B34" s="615">
        <v>1163875641.8</v>
      </c>
      <c r="C34" s="615">
        <v>921831819</v>
      </c>
      <c r="D34" s="615">
        <v>2033179764.8200002</v>
      </c>
      <c r="E34" s="615">
        <v>1856423699.8299999</v>
      </c>
      <c r="F34" s="615">
        <v>1856423699.8299999</v>
      </c>
      <c r="G34" s="615">
        <v>1856423699.8299999</v>
      </c>
      <c r="H34" s="616">
        <f t="shared" si="2"/>
        <v>0.9130642218418652</v>
      </c>
      <c r="I34" s="616">
        <f t="shared" si="3"/>
        <v>2.7288141534720313E-4</v>
      </c>
      <c r="J34" s="616">
        <f t="shared" si="4"/>
        <v>0.59503613028530689</v>
      </c>
      <c r="K34" s="617">
        <f t="shared" si="5"/>
        <v>692548058.02999997</v>
      </c>
    </row>
    <row r="35" spans="1:11" ht="15.75">
      <c r="A35" s="614" t="s">
        <v>829</v>
      </c>
      <c r="B35" s="615">
        <v>73889547071.109985</v>
      </c>
      <c r="C35" s="615">
        <v>55622054362</v>
      </c>
      <c r="D35" s="615">
        <v>71961210823.630005</v>
      </c>
      <c r="E35" s="615">
        <v>68654414709.600014</v>
      </c>
      <c r="F35" s="615">
        <v>68654414709.210014</v>
      </c>
      <c r="G35" s="615">
        <v>68654414709.210014</v>
      </c>
      <c r="H35" s="616">
        <f t="shared" si="2"/>
        <v>0.95404751981557634</v>
      </c>
      <c r="I35" s="616">
        <f t="shared" si="3"/>
        <v>1.0091723057294874E-2</v>
      </c>
      <c r="J35" s="616">
        <f t="shared" si="4"/>
        <v>-7.0850784304602288E-2</v>
      </c>
      <c r="K35" s="617">
        <f t="shared" si="5"/>
        <v>-5235132361.899971</v>
      </c>
    </row>
    <row r="36" spans="1:11" ht="15.75">
      <c r="A36" s="614" t="s">
        <v>1249</v>
      </c>
      <c r="B36" s="615">
        <v>21533749.460000001</v>
      </c>
      <c r="C36" s="615">
        <v>0</v>
      </c>
      <c r="D36" s="615">
        <v>0</v>
      </c>
      <c r="E36" s="615">
        <v>0</v>
      </c>
      <c r="F36" s="615">
        <v>0</v>
      </c>
      <c r="G36" s="615">
        <v>0</v>
      </c>
      <c r="H36" s="616">
        <v>0</v>
      </c>
      <c r="I36" s="616">
        <f t="shared" si="3"/>
        <v>0</v>
      </c>
      <c r="J36" s="616">
        <f t="shared" si="4"/>
        <v>-1</v>
      </c>
      <c r="K36" s="617">
        <f t="shared" si="5"/>
        <v>-21533749.460000001</v>
      </c>
    </row>
    <row r="37" spans="1:11" ht="15.75">
      <c r="A37" s="614" t="s">
        <v>830</v>
      </c>
      <c r="B37" s="615">
        <v>682113558.38999999</v>
      </c>
      <c r="C37" s="615">
        <v>23450000</v>
      </c>
      <c r="D37" s="615">
        <v>860528606.53999996</v>
      </c>
      <c r="E37" s="615">
        <v>854486171.06999993</v>
      </c>
      <c r="F37" s="615">
        <v>854486171.06999993</v>
      </c>
      <c r="G37" s="615">
        <v>854486171.06999993</v>
      </c>
      <c r="H37" s="616">
        <f t="shared" si="2"/>
        <v>0.99297822823776261</v>
      </c>
      <c r="I37" s="616">
        <f t="shared" si="3"/>
        <v>1.256035439417987E-4</v>
      </c>
      <c r="J37" s="616">
        <f t="shared" si="4"/>
        <v>0.25270368923153042</v>
      </c>
      <c r="K37" s="617">
        <f t="shared" si="5"/>
        <v>172372612.67999995</v>
      </c>
    </row>
    <row r="38" spans="1:11" ht="15.75">
      <c r="A38" s="610" t="s">
        <v>831</v>
      </c>
      <c r="B38" s="611">
        <v>0</v>
      </c>
      <c r="C38" s="611">
        <v>1446284275</v>
      </c>
      <c r="D38" s="611">
        <v>154436291</v>
      </c>
      <c r="E38" s="611">
        <v>3000000</v>
      </c>
      <c r="F38" s="611">
        <v>3000000</v>
      </c>
      <c r="G38" s="611">
        <v>3000000</v>
      </c>
      <c r="H38" s="612">
        <f t="shared" si="2"/>
        <v>1.9425485943585629E-2</v>
      </c>
      <c r="I38" s="612">
        <f t="shared" si="3"/>
        <v>4.4097920432527113E-7</v>
      </c>
      <c r="J38" s="612" t="s">
        <v>1248</v>
      </c>
      <c r="K38" s="613">
        <f t="shared" si="5"/>
        <v>3000000</v>
      </c>
    </row>
    <row r="39" spans="1:11" ht="15.75">
      <c r="A39" s="624" t="s">
        <v>460</v>
      </c>
      <c r="B39" s="625">
        <v>1173736709688.8606</v>
      </c>
      <c r="C39" s="625">
        <f>C12+C28</f>
        <v>1247578095825</v>
      </c>
      <c r="D39" s="625">
        <f>D12+D28</f>
        <v>1328005412479.4695</v>
      </c>
      <c r="E39" s="625">
        <f>E12+E28</f>
        <v>1287874127483.7004</v>
      </c>
      <c r="F39" s="625">
        <f t="shared" ref="F39:G39" si="8">F12+F28</f>
        <v>1279237204118.7505</v>
      </c>
      <c r="G39" s="625">
        <f t="shared" si="8"/>
        <v>1278525245154.0706</v>
      </c>
      <c r="H39" s="626">
        <f t="shared" si="2"/>
        <v>0.96327710120573551</v>
      </c>
      <c r="I39" s="626">
        <f t="shared" si="3"/>
        <v>0.18803900147185701</v>
      </c>
      <c r="J39" s="626">
        <f t="shared" si="4"/>
        <v>8.9884293094876819E-2</v>
      </c>
      <c r="K39" s="627">
        <f t="shared" si="5"/>
        <v>105500494429.88989</v>
      </c>
    </row>
    <row r="41" spans="1:11">
      <c r="A41" s="640" t="s">
        <v>461</v>
      </c>
    </row>
    <row r="42" spans="1:11">
      <c r="A42" s="641" t="s">
        <v>1250</v>
      </c>
      <c r="B42" s="629"/>
      <c r="C42" s="630"/>
      <c r="D42" s="631"/>
      <c r="E42" s="631"/>
      <c r="F42" s="631"/>
      <c r="G42" s="631"/>
    </row>
    <row r="43" spans="1:11">
      <c r="A43" s="642" t="s">
        <v>1251</v>
      </c>
      <c r="B43" s="632" t="s">
        <v>1252</v>
      </c>
    </row>
    <row r="44" spans="1:11">
      <c r="A44" s="642" t="s">
        <v>1253</v>
      </c>
      <c r="B44"/>
      <c r="C44" s="633"/>
    </row>
    <row r="45" spans="1:11">
      <c r="A45" s="643" t="s">
        <v>1254</v>
      </c>
    </row>
    <row r="46" spans="1:11">
      <c r="A46" s="643" t="s">
        <v>1255</v>
      </c>
      <c r="B46" s="635"/>
    </row>
    <row r="47" spans="1:11">
      <c r="B47" s="635"/>
    </row>
    <row r="48" spans="1:11">
      <c r="B48" s="636"/>
    </row>
    <row r="49" spans="1:5">
      <c r="B49" s="635"/>
    </row>
    <row r="50" spans="1:5">
      <c r="B50" s="635"/>
      <c r="E50" s="637"/>
    </row>
    <row r="51" spans="1:5">
      <c r="A51" s="635"/>
      <c r="E51" s="637"/>
    </row>
    <row r="52" spans="1:5">
      <c r="A52" s="635"/>
      <c r="B52" s="638"/>
    </row>
    <row r="54" spans="1:5">
      <c r="A54" s="638"/>
    </row>
    <row r="57" spans="1:5">
      <c r="B57" s="635"/>
      <c r="C57" s="635"/>
    </row>
    <row r="58" spans="1:5">
      <c r="B58" s="639"/>
      <c r="C58" s="639"/>
    </row>
    <row r="59" spans="1:5">
      <c r="A59" s="635"/>
    </row>
    <row r="60" spans="1:5">
      <c r="A60" s="639"/>
      <c r="B60" s="638"/>
      <c r="C60" s="638"/>
    </row>
    <row r="62" spans="1:5">
      <c r="A62" s="638"/>
    </row>
    <row r="65" spans="1:6">
      <c r="B65" s="635"/>
      <c r="C65" s="638"/>
    </row>
    <row r="66" spans="1:6">
      <c r="A66" s="639"/>
      <c r="B66" s="635"/>
      <c r="C66" s="638"/>
      <c r="E66" s="635"/>
      <c r="F66" s="635"/>
    </row>
    <row r="67" spans="1:6">
      <c r="A67" s="635"/>
      <c r="B67" s="635"/>
      <c r="C67" s="638"/>
      <c r="E67" s="635"/>
      <c r="F67" s="635"/>
    </row>
    <row r="68" spans="1:6">
      <c r="E68" s="638"/>
      <c r="F68" s="638"/>
    </row>
  </sheetData>
  <mergeCells count="14">
    <mergeCell ref="H8:H10"/>
    <mergeCell ref="I8:I10"/>
    <mergeCell ref="J8:J10"/>
    <mergeCell ref="K8:K10"/>
    <mergeCell ref="A2:K2"/>
    <mergeCell ref="A3:K3"/>
    <mergeCell ref="A7:A11"/>
    <mergeCell ref="D7:I7"/>
    <mergeCell ref="J7:K7"/>
    <mergeCell ref="B8:B10"/>
    <mergeCell ref="D8:D10"/>
    <mergeCell ref="E8:E10"/>
    <mergeCell ref="F8:F10"/>
    <mergeCell ref="G8:G10"/>
  </mergeCells>
  <pageMargins left="0.7" right="0.7" top="0.75" bottom="0.75" header="0.3" footer="0.3"/>
  <pageSetup orientation="portrait" horizontalDpi="4294967295" verticalDpi="4294967295" r:id="rId1"/>
  <ignoredErrors>
    <ignoredError sqref="C13:G34" formulaRange="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D02D00-A71D-4B96-AA3A-33D862511AF9}">
  <dimension ref="B1:V65"/>
  <sheetViews>
    <sheetView showGridLines="0" zoomScale="60" zoomScaleNormal="60" workbookViewId="0">
      <selection activeCell="F30" sqref="F30"/>
    </sheetView>
  </sheetViews>
  <sheetFormatPr baseColWidth="10" defaultColWidth="9.140625" defaultRowHeight="15"/>
  <cols>
    <col min="2" max="2" width="80.85546875" customWidth="1"/>
    <col min="3" max="3" width="23.85546875" bestFit="1" customWidth="1"/>
    <col min="4" max="4" width="24.28515625" bestFit="1" customWidth="1"/>
    <col min="5" max="5" width="29.42578125" bestFit="1" customWidth="1"/>
    <col min="6" max="6" width="24.28515625" bestFit="1" customWidth="1"/>
    <col min="7" max="7" width="23.5703125" bestFit="1" customWidth="1"/>
    <col min="8" max="8" width="23.85546875" bestFit="1" customWidth="1"/>
    <col min="9" max="9" width="14.140625" customWidth="1"/>
    <col min="10" max="10" width="14" bestFit="1" customWidth="1"/>
    <col min="11" max="11" width="13" customWidth="1"/>
    <col min="12" max="12" width="13.28515625" customWidth="1"/>
    <col min="14" max="14" width="26.5703125" bestFit="1" customWidth="1"/>
    <col min="15" max="15" width="28" bestFit="1" customWidth="1"/>
  </cols>
  <sheetData>
    <row r="1" spans="2:22">
      <c r="J1" s="491"/>
      <c r="K1" s="491"/>
      <c r="L1" s="491"/>
      <c r="M1" s="491"/>
      <c r="N1" s="491"/>
      <c r="O1" s="491"/>
      <c r="P1" s="491"/>
      <c r="Q1" s="491"/>
      <c r="R1" s="491"/>
      <c r="S1" s="491"/>
      <c r="T1" s="491"/>
    </row>
    <row r="2" spans="2:22">
      <c r="B2" s="1622" t="s">
        <v>1256</v>
      </c>
      <c r="C2" s="1622"/>
      <c r="D2" s="1622"/>
      <c r="E2" s="1622"/>
      <c r="F2" s="1622"/>
      <c r="G2" s="1622"/>
      <c r="H2" s="1622"/>
      <c r="I2" s="1622"/>
      <c r="J2" s="1622"/>
      <c r="K2" s="1622"/>
      <c r="L2" s="1622"/>
      <c r="M2" s="491"/>
      <c r="N2" s="491"/>
      <c r="O2" s="491"/>
      <c r="P2" s="491"/>
      <c r="Q2" s="491"/>
      <c r="R2" s="491"/>
      <c r="S2" s="491"/>
      <c r="T2" s="491"/>
    </row>
    <row r="3" spans="2:22">
      <c r="B3" s="1622" t="s">
        <v>24</v>
      </c>
      <c r="C3" s="1622"/>
      <c r="D3" s="1622"/>
      <c r="E3" s="1622"/>
      <c r="F3" s="1622"/>
      <c r="G3" s="1622"/>
      <c r="H3" s="1622"/>
      <c r="I3" s="1622"/>
      <c r="J3" s="1622"/>
      <c r="K3" s="1622"/>
      <c r="L3" s="1622"/>
      <c r="M3" s="491"/>
      <c r="N3" s="491"/>
      <c r="O3" s="491"/>
      <c r="P3" s="491"/>
      <c r="Q3" s="491"/>
      <c r="R3" s="491"/>
      <c r="S3" s="491"/>
      <c r="T3" s="491"/>
    </row>
    <row r="4" spans="2:22">
      <c r="B4" s="1749" t="s">
        <v>1</v>
      </c>
      <c r="C4" s="1749"/>
      <c r="D4" s="1749"/>
      <c r="E4" s="1749"/>
      <c r="F4" s="1749"/>
      <c r="G4" s="1749"/>
      <c r="H4" s="1749"/>
      <c r="I4" s="1749"/>
      <c r="J4" s="1749"/>
      <c r="K4" s="1749"/>
      <c r="L4" s="1749"/>
      <c r="M4" s="491"/>
      <c r="N4" s="491"/>
      <c r="O4" s="491"/>
      <c r="P4" s="491"/>
      <c r="Q4" s="491"/>
      <c r="R4" s="491"/>
      <c r="S4" s="491"/>
      <c r="T4" s="491"/>
    </row>
    <row r="5" spans="2:22">
      <c r="B5" s="644"/>
      <c r="C5" s="645"/>
      <c r="D5" s="645"/>
      <c r="E5" s="645"/>
      <c r="F5" s="645"/>
      <c r="G5" s="645"/>
      <c r="H5" s="645"/>
      <c r="I5" s="645"/>
      <c r="J5" s="645"/>
      <c r="K5" s="645"/>
      <c r="L5" s="645"/>
      <c r="M5" s="491"/>
      <c r="N5" s="491"/>
      <c r="O5" s="491"/>
      <c r="P5" s="491"/>
      <c r="Q5" s="491"/>
      <c r="R5" s="491"/>
      <c r="S5" s="491"/>
      <c r="T5" s="491"/>
    </row>
    <row r="6" spans="2:22" ht="15.75" thickBot="1">
      <c r="B6" s="1750" t="s">
        <v>2</v>
      </c>
      <c r="C6" s="646">
        <v>2022</v>
      </c>
      <c r="D6" s="1753">
        <v>2023</v>
      </c>
      <c r="E6" s="1754"/>
      <c r="F6" s="1754"/>
      <c r="G6" s="1754"/>
      <c r="H6" s="1754"/>
      <c r="I6" s="1754"/>
      <c r="J6" s="1755"/>
      <c r="K6" s="1756" t="s">
        <v>1257</v>
      </c>
      <c r="L6" s="1756"/>
      <c r="N6" s="491"/>
      <c r="O6" s="491"/>
      <c r="P6" s="491"/>
      <c r="Q6" s="491"/>
      <c r="R6" s="491"/>
      <c r="S6" s="491"/>
      <c r="T6" s="491"/>
    </row>
    <row r="7" spans="2:22" ht="20.45" customHeight="1" thickBot="1">
      <c r="B7" s="1751"/>
      <c r="C7" s="1748" t="s">
        <v>1234</v>
      </c>
      <c r="D7" s="1747" t="s">
        <v>1258</v>
      </c>
      <c r="E7" s="1747" t="s">
        <v>1107</v>
      </c>
      <c r="F7" s="1757" t="s">
        <v>1236</v>
      </c>
      <c r="G7" s="1747" t="s">
        <v>1237</v>
      </c>
      <c r="H7" s="1757" t="s">
        <v>1238</v>
      </c>
      <c r="I7" s="1747" t="s">
        <v>1259</v>
      </c>
      <c r="J7" s="1747" t="s">
        <v>1260</v>
      </c>
      <c r="K7" s="1747" t="s">
        <v>1242</v>
      </c>
      <c r="L7" s="1747" t="s">
        <v>1241</v>
      </c>
      <c r="N7" s="648" t="s">
        <v>1261</v>
      </c>
      <c r="O7" s="649">
        <v>6803041890808</v>
      </c>
      <c r="P7" s="491"/>
      <c r="Q7" s="491"/>
      <c r="R7" s="491"/>
      <c r="S7" s="491"/>
      <c r="T7" s="491"/>
    </row>
    <row r="8" spans="2:22" ht="26.25" customHeight="1">
      <c r="B8" s="1751"/>
      <c r="C8" s="1748"/>
      <c r="D8" s="1747"/>
      <c r="E8" s="1747"/>
      <c r="F8" s="1758"/>
      <c r="G8" s="1748"/>
      <c r="H8" s="1758"/>
      <c r="I8" s="1748"/>
      <c r="J8" s="1748"/>
      <c r="K8" s="1747"/>
      <c r="L8" s="1748"/>
      <c r="N8" s="491"/>
      <c r="O8" s="491"/>
      <c r="P8" s="491"/>
      <c r="Q8" s="491"/>
      <c r="R8" s="491"/>
      <c r="S8" s="491"/>
      <c r="T8" s="491"/>
    </row>
    <row r="9" spans="2:22" ht="20.45" customHeight="1">
      <c r="B9" s="1752"/>
      <c r="C9" s="646">
        <v>1</v>
      </c>
      <c r="D9" s="647">
        <v>2</v>
      </c>
      <c r="E9" s="647">
        <v>3</v>
      </c>
      <c r="F9" s="647">
        <v>4</v>
      </c>
      <c r="G9" s="646">
        <v>5</v>
      </c>
      <c r="H9" s="646">
        <v>6</v>
      </c>
      <c r="I9" s="646">
        <v>7</v>
      </c>
      <c r="J9" s="646" t="s">
        <v>1245</v>
      </c>
      <c r="K9" s="646" t="s">
        <v>1262</v>
      </c>
      <c r="L9" s="646" t="s">
        <v>1263</v>
      </c>
      <c r="N9" s="491"/>
      <c r="O9" s="491"/>
      <c r="P9" s="491"/>
      <c r="Q9" s="491"/>
      <c r="R9" s="491"/>
      <c r="S9" s="491"/>
      <c r="T9" s="491"/>
    </row>
    <row r="10" spans="2:22">
      <c r="B10" s="650" t="s">
        <v>945</v>
      </c>
      <c r="C10" s="651">
        <f t="shared" ref="C10:H10" si="0">+C11+C12</f>
        <v>7818709981.9100008</v>
      </c>
      <c r="D10" s="651">
        <f t="shared" si="0"/>
        <v>7818719836</v>
      </c>
      <c r="E10" s="651">
        <f t="shared" si="0"/>
        <v>8818719836</v>
      </c>
      <c r="F10" s="651">
        <f t="shared" si="0"/>
        <v>8818719836</v>
      </c>
      <c r="G10" s="651">
        <f t="shared" si="0"/>
        <v>8818719836</v>
      </c>
      <c r="H10" s="651">
        <f t="shared" si="0"/>
        <v>8818719836</v>
      </c>
      <c r="I10" s="652">
        <f t="shared" ref="I10:I49" si="1">G10/E10</f>
        <v>1</v>
      </c>
      <c r="J10" s="653">
        <f t="shared" ref="J10:J49" si="2">G10/$O$7</f>
        <v>1.2962906854822552E-3</v>
      </c>
      <c r="K10" s="654">
        <f t="shared" ref="K10:K49" si="3">G10-C10</f>
        <v>1000009854.0899992</v>
      </c>
      <c r="L10" s="653">
        <f>IFERROR(G10/C10-1,"NA")</f>
        <v>0.12789959678817908</v>
      </c>
      <c r="M10" s="506"/>
      <c r="N10" s="491"/>
      <c r="O10" s="491"/>
      <c r="P10" s="491"/>
      <c r="Q10" s="491"/>
      <c r="R10" s="491"/>
      <c r="S10" s="491"/>
      <c r="T10" s="491"/>
      <c r="U10" s="491"/>
      <c r="V10" s="491"/>
    </row>
    <row r="11" spans="2:22">
      <c r="B11" s="305" t="s">
        <v>946</v>
      </c>
      <c r="C11" s="655">
        <v>2635769443.5</v>
      </c>
      <c r="D11" s="655">
        <v>2635779124</v>
      </c>
      <c r="E11" s="655">
        <v>2635779124</v>
      </c>
      <c r="F11" s="655">
        <v>2635779124</v>
      </c>
      <c r="G11" s="655">
        <v>2635779124</v>
      </c>
      <c r="H11" s="655">
        <v>2635779124</v>
      </c>
      <c r="I11" s="656">
        <f t="shared" si="1"/>
        <v>1</v>
      </c>
      <c r="J11" s="307">
        <f t="shared" si="2"/>
        <v>3.8744126029289339E-4</v>
      </c>
      <c r="K11" s="655">
        <f t="shared" si="3"/>
        <v>9680.5</v>
      </c>
      <c r="L11" s="307">
        <f t="shared" ref="L11:L49" si="4">IFERROR(G11/C11-1,"NA")</f>
        <v>3.6727415684278952E-6</v>
      </c>
      <c r="M11" s="506"/>
      <c r="N11" s="506"/>
      <c r="O11" s="491"/>
      <c r="P11" s="491"/>
      <c r="Q11" s="491"/>
      <c r="R11" s="491"/>
      <c r="S11" s="491"/>
      <c r="T11" s="491"/>
      <c r="U11" s="491"/>
      <c r="V11" s="491"/>
    </row>
    <row r="12" spans="2:22">
      <c r="B12" s="305" t="s">
        <v>947</v>
      </c>
      <c r="C12" s="655">
        <v>5182940538.4100008</v>
      </c>
      <c r="D12" s="655">
        <v>5182940712</v>
      </c>
      <c r="E12" s="655">
        <v>6182940712.000001</v>
      </c>
      <c r="F12" s="655">
        <v>6182940712.000001</v>
      </c>
      <c r="G12" s="655">
        <v>6182940712.000001</v>
      </c>
      <c r="H12" s="655">
        <v>6182940712.000001</v>
      </c>
      <c r="I12" s="656">
        <f t="shared" si="1"/>
        <v>1</v>
      </c>
      <c r="J12" s="307">
        <f t="shared" si="2"/>
        <v>9.08849425189362E-4</v>
      </c>
      <c r="K12" s="655">
        <f t="shared" si="3"/>
        <v>1000000173.5900002</v>
      </c>
      <c r="L12" s="307">
        <f t="shared" si="4"/>
        <v>0.19294069962391958</v>
      </c>
      <c r="M12" s="506"/>
      <c r="N12" s="506"/>
      <c r="O12" s="491"/>
      <c r="P12" s="491"/>
      <c r="Q12" s="491"/>
      <c r="R12" s="491"/>
      <c r="S12" s="491"/>
      <c r="T12" s="491"/>
      <c r="U12" s="491"/>
      <c r="V12" s="491"/>
    </row>
    <row r="13" spans="2:22">
      <c r="B13" s="650" t="s">
        <v>948</v>
      </c>
      <c r="C13" s="651">
        <f t="shared" ref="C13:H13" si="5">+SUM(C14:C36)</f>
        <v>797562071112.23083</v>
      </c>
      <c r="D13" s="651">
        <f t="shared" si="5"/>
        <v>849005654721</v>
      </c>
      <c r="E13" s="651">
        <f t="shared" si="5"/>
        <v>918920027515.17224</v>
      </c>
      <c r="F13" s="651">
        <f t="shared" si="5"/>
        <v>880761624426.45947</v>
      </c>
      <c r="G13" s="651">
        <f t="shared" si="5"/>
        <v>872204475348.97961</v>
      </c>
      <c r="H13" s="651">
        <f t="shared" si="5"/>
        <v>871492516384.30981</v>
      </c>
      <c r="I13" s="652">
        <f t="shared" si="1"/>
        <v>0.94916254867954619</v>
      </c>
      <c r="J13" s="653">
        <f t="shared" si="2"/>
        <v>0.12820801184944453</v>
      </c>
      <c r="K13" s="654">
        <f t="shared" si="3"/>
        <v>74642404236.748779</v>
      </c>
      <c r="L13" s="653">
        <f t="shared" si="4"/>
        <v>9.3588207037800908E-2</v>
      </c>
      <c r="M13" s="506"/>
      <c r="N13" s="491"/>
      <c r="O13" s="491"/>
      <c r="P13" s="491"/>
      <c r="Q13" s="491"/>
      <c r="R13" s="491"/>
      <c r="S13" s="491"/>
      <c r="T13" s="491"/>
      <c r="U13" s="491"/>
      <c r="V13" s="491"/>
    </row>
    <row r="14" spans="2:22">
      <c r="B14" s="305" t="s">
        <v>949</v>
      </c>
      <c r="C14" s="655">
        <v>100145751113.76015</v>
      </c>
      <c r="D14" s="655">
        <v>119333454295</v>
      </c>
      <c r="E14" s="655">
        <v>128670369583.8201</v>
      </c>
      <c r="F14" s="655">
        <v>125346953316.47993</v>
      </c>
      <c r="G14" s="655">
        <v>122089565284.31989</v>
      </c>
      <c r="H14" s="655">
        <v>122025545737.79991</v>
      </c>
      <c r="I14" s="656">
        <f t="shared" si="1"/>
        <v>0.94885532449478771</v>
      </c>
      <c r="J14" s="307">
        <f t="shared" si="2"/>
        <v>1.7946319785165876E-2</v>
      </c>
      <c r="K14" s="655">
        <f t="shared" si="3"/>
        <v>21943814170.559738</v>
      </c>
      <c r="L14" s="307">
        <f t="shared" si="4"/>
        <v>0.21911877365254129</v>
      </c>
      <c r="M14" s="506"/>
      <c r="N14" s="491"/>
      <c r="O14" s="491"/>
      <c r="P14" s="491"/>
      <c r="Q14" s="491"/>
      <c r="R14" s="491"/>
      <c r="S14" s="491"/>
      <c r="T14" s="491"/>
      <c r="U14" s="491"/>
      <c r="V14" s="491"/>
    </row>
    <row r="15" spans="2:22">
      <c r="B15" s="305" t="s">
        <v>950</v>
      </c>
      <c r="C15" s="655">
        <v>55170094199.65995</v>
      </c>
      <c r="D15" s="655">
        <v>59523635938</v>
      </c>
      <c r="E15" s="655">
        <v>63321129917.009941</v>
      </c>
      <c r="F15" s="655">
        <v>62810964849.460007</v>
      </c>
      <c r="G15" s="655">
        <v>62512527947.099998</v>
      </c>
      <c r="H15" s="655">
        <v>62444873625.350006</v>
      </c>
      <c r="I15" s="656">
        <f t="shared" si="1"/>
        <v>0.9872301399079626</v>
      </c>
      <c r="J15" s="307">
        <f t="shared" si="2"/>
        <v>9.1889082781578119E-3</v>
      </c>
      <c r="K15" s="655">
        <f t="shared" si="3"/>
        <v>7342433747.4400482</v>
      </c>
      <c r="L15" s="307">
        <f t="shared" si="4"/>
        <v>0.13308720700870769</v>
      </c>
      <c r="M15" s="506"/>
      <c r="N15" s="491"/>
      <c r="O15" s="491"/>
      <c r="P15" s="491"/>
      <c r="Q15" s="491"/>
      <c r="R15" s="491"/>
      <c r="S15" s="491"/>
      <c r="T15" s="491"/>
      <c r="U15" s="491"/>
      <c r="V15" s="491"/>
    </row>
    <row r="16" spans="2:22">
      <c r="B16" s="305" t="s">
        <v>951</v>
      </c>
      <c r="C16" s="655">
        <v>42513800683.379974</v>
      </c>
      <c r="D16" s="655">
        <v>49910944090</v>
      </c>
      <c r="E16" s="655">
        <v>53668595501.840019</v>
      </c>
      <c r="F16" s="655">
        <v>53312449251.420021</v>
      </c>
      <c r="G16" s="655">
        <v>53149046136.410019</v>
      </c>
      <c r="H16" s="655">
        <v>53143015396.580009</v>
      </c>
      <c r="I16" s="656">
        <f t="shared" si="1"/>
        <v>0.9903193038578364</v>
      </c>
      <c r="J16" s="307">
        <f t="shared" si="2"/>
        <v>7.8125413586270717E-3</v>
      </c>
      <c r="K16" s="655">
        <f t="shared" si="3"/>
        <v>10635245453.030045</v>
      </c>
      <c r="L16" s="307">
        <f t="shared" si="4"/>
        <v>0.25015983708997602</v>
      </c>
      <c r="M16" s="506"/>
      <c r="N16" s="491"/>
      <c r="O16" s="491"/>
      <c r="P16" s="491"/>
      <c r="Q16" s="491"/>
      <c r="R16" s="491"/>
      <c r="S16" s="491"/>
      <c r="T16" s="491"/>
      <c r="U16" s="491"/>
      <c r="V16" s="491"/>
    </row>
    <row r="17" spans="2:22">
      <c r="B17" s="305" t="s">
        <v>952</v>
      </c>
      <c r="C17" s="655">
        <v>9902376489.9600105</v>
      </c>
      <c r="D17" s="655">
        <v>11586597708</v>
      </c>
      <c r="E17" s="655">
        <v>12171750231.999994</v>
      </c>
      <c r="F17" s="655">
        <v>12084473922.27</v>
      </c>
      <c r="G17" s="655">
        <v>12059201041.630003</v>
      </c>
      <c r="H17" s="655">
        <v>12059060125.060003</v>
      </c>
      <c r="I17" s="656">
        <f t="shared" si="1"/>
        <v>0.99075324515991992</v>
      </c>
      <c r="J17" s="307">
        <f t="shared" si="2"/>
        <v>1.7726189600454933E-3</v>
      </c>
      <c r="K17" s="655">
        <f t="shared" si="3"/>
        <v>2156824551.6699924</v>
      </c>
      <c r="L17" s="307">
        <f t="shared" si="4"/>
        <v>0.21780878093827183</v>
      </c>
      <c r="M17" s="506"/>
      <c r="N17" s="491"/>
      <c r="O17" s="491"/>
      <c r="P17" s="491"/>
      <c r="Q17" s="491"/>
      <c r="R17" s="491"/>
      <c r="S17" s="491"/>
      <c r="T17" s="491"/>
      <c r="U17" s="491"/>
      <c r="V17" s="491"/>
    </row>
    <row r="18" spans="2:22">
      <c r="B18" s="305" t="s">
        <v>953</v>
      </c>
      <c r="C18" s="655">
        <v>21185357401.159985</v>
      </c>
      <c r="D18" s="655">
        <v>21701812584</v>
      </c>
      <c r="E18" s="655">
        <v>24341580481.959988</v>
      </c>
      <c r="F18" s="655">
        <v>23461100629.599987</v>
      </c>
      <c r="G18" s="655">
        <v>23374339561.240005</v>
      </c>
      <c r="H18" s="655">
        <v>23373992804.480007</v>
      </c>
      <c r="I18" s="656">
        <f t="shared" si="1"/>
        <v>0.96026384065583481</v>
      </c>
      <c r="J18" s="307">
        <f t="shared" si="2"/>
        <v>3.4358658871147751E-3</v>
      </c>
      <c r="K18" s="655">
        <f t="shared" si="3"/>
        <v>2188982160.0800209</v>
      </c>
      <c r="L18" s="307">
        <f t="shared" si="4"/>
        <v>0.10332524104408858</v>
      </c>
      <c r="M18" s="506"/>
      <c r="N18" s="491"/>
      <c r="O18" s="491"/>
      <c r="P18" s="491"/>
      <c r="Q18" s="491"/>
      <c r="R18" s="491"/>
      <c r="S18" s="491"/>
      <c r="T18" s="491"/>
      <c r="U18" s="491"/>
      <c r="V18" s="491"/>
    </row>
    <row r="19" spans="2:22">
      <c r="B19" s="305" t="s">
        <v>855</v>
      </c>
      <c r="C19" s="655">
        <v>226061955765.50049</v>
      </c>
      <c r="D19" s="655">
        <v>275378926642</v>
      </c>
      <c r="E19" s="655">
        <v>274878926642.00195</v>
      </c>
      <c r="F19" s="655">
        <v>253966158590.39954</v>
      </c>
      <c r="G19" s="655">
        <v>252234153238.93991</v>
      </c>
      <c r="H19" s="655">
        <v>251966385999.46994</v>
      </c>
      <c r="I19" s="656">
        <f t="shared" si="1"/>
        <v>0.91761909987172552</v>
      </c>
      <c r="J19" s="307">
        <f t="shared" si="2"/>
        <v>3.7076672066322078E-2</v>
      </c>
      <c r="K19" s="655">
        <f t="shared" si="3"/>
        <v>26172197473.439423</v>
      </c>
      <c r="L19" s="307">
        <f t="shared" si="4"/>
        <v>0.11577444504013967</v>
      </c>
      <c r="M19" s="506"/>
      <c r="N19" s="491"/>
      <c r="O19" s="491"/>
      <c r="P19" s="491"/>
      <c r="Q19" s="491"/>
      <c r="R19" s="491"/>
      <c r="S19" s="491"/>
      <c r="T19" s="491"/>
      <c r="U19" s="491"/>
      <c r="V19" s="491"/>
    </row>
    <row r="20" spans="2:22">
      <c r="B20" s="305" t="s">
        <v>859</v>
      </c>
      <c r="C20" s="655">
        <v>134412773327.05013</v>
      </c>
      <c r="D20" s="655">
        <v>137788992563</v>
      </c>
      <c r="E20" s="655">
        <v>145891311682.64996</v>
      </c>
      <c r="F20" s="655">
        <v>143670391144.35995</v>
      </c>
      <c r="G20" s="655">
        <v>143325066301.31</v>
      </c>
      <c r="H20" s="655">
        <v>143324055053.42999</v>
      </c>
      <c r="I20" s="656">
        <f t="shared" si="1"/>
        <v>0.98240988204340651</v>
      </c>
      <c r="J20" s="307">
        <f t="shared" si="2"/>
        <v>2.1067791232472804E-2</v>
      </c>
      <c r="K20" s="655">
        <f t="shared" si="3"/>
        <v>8912292974.2598724</v>
      </c>
      <c r="L20" s="307">
        <f t="shared" si="4"/>
        <v>6.6305402036268335E-2</v>
      </c>
      <c r="M20" s="506"/>
      <c r="N20" s="491"/>
      <c r="O20" s="491"/>
      <c r="P20" s="491"/>
      <c r="Q20" s="491"/>
      <c r="R20" s="491"/>
      <c r="S20" s="491"/>
      <c r="T20" s="491"/>
      <c r="U20" s="491"/>
      <c r="V20" s="491"/>
    </row>
    <row r="21" spans="2:22">
      <c r="B21" s="305" t="s">
        <v>954</v>
      </c>
      <c r="C21" s="655">
        <v>3733144015.3299975</v>
      </c>
      <c r="D21" s="655">
        <v>3136389584</v>
      </c>
      <c r="E21" s="655">
        <v>4017521472.1699996</v>
      </c>
      <c r="F21" s="655">
        <v>3944201367.2999988</v>
      </c>
      <c r="G21" s="655">
        <v>3938959827.3399992</v>
      </c>
      <c r="H21" s="655">
        <v>3916437690.0899997</v>
      </c>
      <c r="I21" s="656">
        <f t="shared" si="1"/>
        <v>0.98044524581282033</v>
      </c>
      <c r="J21" s="307">
        <f t="shared" si="2"/>
        <v>5.7899979017653343E-4</v>
      </c>
      <c r="K21" s="655">
        <f t="shared" si="3"/>
        <v>205815812.01000166</v>
      </c>
      <c r="L21" s="307">
        <f t="shared" si="4"/>
        <v>5.513203111501408E-2</v>
      </c>
      <c r="M21" s="506"/>
      <c r="N21" s="491"/>
      <c r="O21" s="491"/>
      <c r="P21" s="491"/>
      <c r="Q21" s="491"/>
      <c r="R21" s="491"/>
      <c r="S21" s="491"/>
      <c r="T21" s="491"/>
      <c r="U21" s="491"/>
      <c r="V21" s="491"/>
    </row>
    <row r="22" spans="2:22">
      <c r="B22" s="305" t="s">
        <v>857</v>
      </c>
      <c r="C22" s="655">
        <v>2099428594.6100006</v>
      </c>
      <c r="D22" s="655">
        <v>2512106847</v>
      </c>
      <c r="E22" s="655">
        <v>2477330022.7700005</v>
      </c>
      <c r="F22" s="655">
        <v>2386301178.8400002</v>
      </c>
      <c r="G22" s="655">
        <v>2342894794.2900004</v>
      </c>
      <c r="H22" s="655">
        <v>2342894794.2900004</v>
      </c>
      <c r="I22" s="656">
        <f t="shared" si="1"/>
        <v>0.94573382341296508</v>
      </c>
      <c r="J22" s="307">
        <f t="shared" si="2"/>
        <v>3.443892940679414E-4</v>
      </c>
      <c r="K22" s="655">
        <f t="shared" si="3"/>
        <v>243466199.67999983</v>
      </c>
      <c r="L22" s="307">
        <f t="shared" si="4"/>
        <v>0.11596784015663419</v>
      </c>
      <c r="M22" s="506"/>
      <c r="N22" s="491"/>
      <c r="O22" s="491"/>
      <c r="P22" s="491"/>
      <c r="Q22" s="491"/>
      <c r="R22" s="491"/>
      <c r="S22" s="491"/>
      <c r="T22" s="491"/>
      <c r="U22" s="491"/>
      <c r="V22" s="491"/>
    </row>
    <row r="23" spans="2:22">
      <c r="B23" s="305" t="s">
        <v>846</v>
      </c>
      <c r="C23" s="655">
        <v>24345782113.070023</v>
      </c>
      <c r="D23" s="655">
        <v>15106778711</v>
      </c>
      <c r="E23" s="655">
        <v>23295249186.940014</v>
      </c>
      <c r="F23" s="655">
        <v>22218892213.800034</v>
      </c>
      <c r="G23" s="655">
        <v>21764716365.430042</v>
      </c>
      <c r="H23" s="655">
        <v>21653433703.670044</v>
      </c>
      <c r="I23" s="656">
        <f t="shared" si="1"/>
        <v>0.93429849969718148</v>
      </c>
      <c r="J23" s="307">
        <f t="shared" si="2"/>
        <v>3.1992624350641826E-3</v>
      </c>
      <c r="K23" s="655">
        <f t="shared" si="3"/>
        <v>-2581065747.6399803</v>
      </c>
      <c r="L23" s="307">
        <f t="shared" si="4"/>
        <v>-0.1060169575022335</v>
      </c>
      <c r="M23" s="506"/>
      <c r="N23" s="491"/>
      <c r="O23" s="491"/>
      <c r="P23" s="491"/>
      <c r="Q23" s="491"/>
      <c r="R23" s="491"/>
      <c r="S23" s="491"/>
      <c r="T23" s="491"/>
      <c r="U23" s="491"/>
      <c r="V23" s="491"/>
    </row>
    <row r="24" spans="2:22">
      <c r="B24" s="305" t="s">
        <v>955</v>
      </c>
      <c r="C24" s="655">
        <v>48760564008.140129</v>
      </c>
      <c r="D24" s="655">
        <v>49629942224</v>
      </c>
      <c r="E24" s="655">
        <v>71774490688.419998</v>
      </c>
      <c r="F24" s="655">
        <v>67913070913.160011</v>
      </c>
      <c r="G24" s="655">
        <v>66811982350.809967</v>
      </c>
      <c r="H24" s="655">
        <v>66678605100.679977</v>
      </c>
      <c r="I24" s="656">
        <f t="shared" si="1"/>
        <v>0.9308597206331598</v>
      </c>
      <c r="J24" s="307">
        <f t="shared" si="2"/>
        <v>9.8208982721514123E-3</v>
      </c>
      <c r="K24" s="655">
        <f t="shared" si="3"/>
        <v>18051418342.669838</v>
      </c>
      <c r="L24" s="307">
        <f t="shared" si="4"/>
        <v>0.37020528186787005</v>
      </c>
      <c r="M24" s="506"/>
      <c r="N24" s="491"/>
      <c r="O24" s="491"/>
      <c r="P24" s="491"/>
      <c r="Q24" s="491"/>
      <c r="R24" s="491"/>
      <c r="S24" s="491"/>
      <c r="T24" s="491"/>
      <c r="U24" s="491"/>
      <c r="V24" s="491"/>
    </row>
    <row r="25" spans="2:22">
      <c r="B25" s="305" t="s">
        <v>956</v>
      </c>
      <c r="C25" s="655">
        <v>44667257378.799965</v>
      </c>
      <c r="D25" s="655">
        <v>27416574286</v>
      </c>
      <c r="E25" s="655">
        <v>22095588247.770016</v>
      </c>
      <c r="F25" s="655">
        <v>21245195812.449997</v>
      </c>
      <c r="G25" s="655">
        <v>21143466219.749989</v>
      </c>
      <c r="H25" s="655">
        <v>21136240131.039986</v>
      </c>
      <c r="I25" s="656">
        <f t="shared" si="1"/>
        <v>0.95690895316552071</v>
      </c>
      <c r="J25" s="307">
        <f t="shared" si="2"/>
        <v>3.1079429700878662E-3</v>
      </c>
      <c r="K25" s="655">
        <f t="shared" si="3"/>
        <v>-23523791159.049976</v>
      </c>
      <c r="L25" s="307">
        <f t="shared" si="4"/>
        <v>-0.52664507604657351</v>
      </c>
      <c r="M25" s="506"/>
      <c r="N25" s="491"/>
      <c r="O25" s="491"/>
      <c r="P25" s="491"/>
      <c r="Q25" s="491"/>
      <c r="R25" s="491"/>
      <c r="S25" s="491"/>
      <c r="T25" s="491"/>
      <c r="U25" s="491"/>
      <c r="V25" s="491"/>
    </row>
    <row r="26" spans="2:22">
      <c r="B26" s="305" t="s">
        <v>957</v>
      </c>
      <c r="C26" s="655">
        <v>4788027965.7000027</v>
      </c>
      <c r="D26" s="655">
        <v>10706014966</v>
      </c>
      <c r="E26" s="655">
        <v>7442808363.9499931</v>
      </c>
      <c r="F26" s="655">
        <v>6289827557.9299994</v>
      </c>
      <c r="G26" s="655">
        <v>6121145056.5799999</v>
      </c>
      <c r="H26" s="655">
        <v>6119908127.4399996</v>
      </c>
      <c r="I26" s="656">
        <f t="shared" si="1"/>
        <v>0.8224241116066342</v>
      </c>
      <c r="J26" s="307">
        <f t="shared" si="2"/>
        <v>8.9976589220340508E-4</v>
      </c>
      <c r="K26" s="655">
        <f t="shared" si="3"/>
        <v>1333117090.8799973</v>
      </c>
      <c r="L26" s="307">
        <f t="shared" si="4"/>
        <v>0.27842717303032649</v>
      </c>
      <c r="M26" s="506"/>
      <c r="N26" s="491"/>
      <c r="O26" s="491"/>
      <c r="P26" s="491"/>
      <c r="Q26" s="491"/>
      <c r="R26" s="491"/>
      <c r="S26" s="491"/>
      <c r="T26" s="491"/>
      <c r="U26" s="491"/>
      <c r="V26" s="491"/>
    </row>
    <row r="27" spans="2:22">
      <c r="B27" s="305" t="s">
        <v>958</v>
      </c>
      <c r="C27" s="655">
        <v>9621018303.5100002</v>
      </c>
      <c r="D27" s="655">
        <v>9019720675</v>
      </c>
      <c r="E27" s="655">
        <v>10219720675</v>
      </c>
      <c r="F27" s="655">
        <v>9769738281.5100002</v>
      </c>
      <c r="G27" s="655">
        <v>9769738281.5100002</v>
      </c>
      <c r="H27" s="655">
        <v>9769738281.5100002</v>
      </c>
      <c r="I27" s="656">
        <f t="shared" si="1"/>
        <v>0.95596920818092712</v>
      </c>
      <c r="J27" s="307">
        <f t="shared" si="2"/>
        <v>1.436083804615474E-3</v>
      </c>
      <c r="K27" s="655">
        <f t="shared" si="3"/>
        <v>148719978</v>
      </c>
      <c r="L27" s="307">
        <f t="shared" si="4"/>
        <v>1.545782091961545E-2</v>
      </c>
      <c r="M27" s="506"/>
      <c r="N27" s="491"/>
      <c r="O27" s="491"/>
      <c r="P27" s="491"/>
      <c r="Q27" s="491"/>
      <c r="R27" s="491"/>
      <c r="S27" s="491"/>
      <c r="T27" s="491"/>
      <c r="U27" s="491"/>
      <c r="V27" s="491"/>
    </row>
    <row r="28" spans="2:22">
      <c r="B28" s="305" t="s">
        <v>851</v>
      </c>
      <c r="C28" s="655">
        <v>1194343659.0800002</v>
      </c>
      <c r="D28" s="655">
        <v>1227625693</v>
      </c>
      <c r="E28" s="655">
        <v>1381723982.9300001</v>
      </c>
      <c r="F28" s="655">
        <v>1282240369.5</v>
      </c>
      <c r="G28" s="655">
        <v>1241751179.9900002</v>
      </c>
      <c r="H28" s="655">
        <v>1239415889.1200004</v>
      </c>
      <c r="I28" s="656">
        <f t="shared" si="1"/>
        <v>0.89869698675767207</v>
      </c>
      <c r="J28" s="307">
        <f t="shared" si="2"/>
        <v>1.8252881577398563E-4</v>
      </c>
      <c r="K28" s="655">
        <f t="shared" si="3"/>
        <v>47407520.910000086</v>
      </c>
      <c r="L28" s="307">
        <f t="shared" si="4"/>
        <v>3.9693366770597649E-2</v>
      </c>
      <c r="M28" s="506"/>
      <c r="N28" s="491"/>
      <c r="O28" s="491"/>
      <c r="P28" s="491"/>
      <c r="Q28" s="491"/>
      <c r="R28" s="491"/>
      <c r="S28" s="491"/>
      <c r="T28" s="491"/>
      <c r="U28" s="491"/>
      <c r="V28" s="491"/>
    </row>
    <row r="29" spans="2:22">
      <c r="B29" s="305" t="s">
        <v>959</v>
      </c>
      <c r="C29" s="655">
        <v>3502781224.6799989</v>
      </c>
      <c r="D29" s="655">
        <v>3260981778</v>
      </c>
      <c r="E29" s="655">
        <v>3816028863.4400005</v>
      </c>
      <c r="F29" s="655">
        <v>3786371775.0800018</v>
      </c>
      <c r="G29" s="655">
        <v>3784035327.630002</v>
      </c>
      <c r="H29" s="655">
        <v>3784035327.630002</v>
      </c>
      <c r="I29" s="656">
        <f t="shared" si="1"/>
        <v>0.99161601315007941</v>
      </c>
      <c r="J29" s="307">
        <f t="shared" si="2"/>
        <v>5.562269626389983E-4</v>
      </c>
      <c r="K29" s="655">
        <f t="shared" si="3"/>
        <v>281254102.95000315</v>
      </c>
      <c r="L29" s="307">
        <f t="shared" si="4"/>
        <v>8.0294510250407569E-2</v>
      </c>
      <c r="M29" s="506"/>
      <c r="N29" s="491"/>
      <c r="O29" s="491"/>
      <c r="P29" s="491"/>
      <c r="Q29" s="491"/>
      <c r="R29" s="491"/>
      <c r="S29" s="491"/>
      <c r="T29" s="491"/>
      <c r="U29" s="491"/>
      <c r="V29" s="491"/>
    </row>
    <row r="30" spans="2:22">
      <c r="B30" s="305" t="s">
        <v>960</v>
      </c>
      <c r="C30" s="655">
        <v>669451744.75999987</v>
      </c>
      <c r="D30" s="655">
        <v>685975147</v>
      </c>
      <c r="E30" s="655">
        <v>671868832.99999976</v>
      </c>
      <c r="F30" s="655">
        <v>666539395.38</v>
      </c>
      <c r="G30" s="655">
        <v>662464713.23000002</v>
      </c>
      <c r="H30" s="655">
        <v>662264349.23000002</v>
      </c>
      <c r="I30" s="656">
        <f t="shared" si="1"/>
        <v>0.9860030420997371</v>
      </c>
      <c r="J30" s="307">
        <f t="shared" si="2"/>
        <v>9.737772071124478E-5</v>
      </c>
      <c r="K30" s="655">
        <f t="shared" si="3"/>
        <v>-6987031.5299998522</v>
      </c>
      <c r="L30" s="307">
        <f t="shared" si="4"/>
        <v>-1.0436945731622127E-2</v>
      </c>
      <c r="M30" s="506"/>
      <c r="N30" s="491"/>
      <c r="O30" s="491"/>
      <c r="P30" s="491"/>
      <c r="Q30" s="491"/>
      <c r="R30" s="491"/>
      <c r="S30" s="491"/>
      <c r="T30" s="491"/>
      <c r="U30" s="491"/>
      <c r="V30" s="491"/>
    </row>
    <row r="31" spans="2:22">
      <c r="B31" s="305" t="s">
        <v>867</v>
      </c>
      <c r="C31" s="655">
        <v>17323662083.199974</v>
      </c>
      <c r="D31" s="655">
        <v>13374225583</v>
      </c>
      <c r="E31" s="655">
        <v>20286872038.910019</v>
      </c>
      <c r="F31" s="655">
        <v>19381487309.869987</v>
      </c>
      <c r="G31" s="655">
        <v>19237776845.469986</v>
      </c>
      <c r="H31" s="655">
        <v>19226777121.859985</v>
      </c>
      <c r="I31" s="656">
        <f t="shared" si="1"/>
        <v>0.94828699114245518</v>
      </c>
      <c r="J31" s="307">
        <f t="shared" si="2"/>
        <v>2.8278198421008262E-3</v>
      </c>
      <c r="K31" s="655">
        <f t="shared" si="3"/>
        <v>1914114762.2700119</v>
      </c>
      <c r="L31" s="307">
        <f t="shared" si="4"/>
        <v>0.11049134721499043</v>
      </c>
      <c r="M31" s="506"/>
    </row>
    <row r="32" spans="2:22">
      <c r="B32" s="305" t="s">
        <v>961</v>
      </c>
      <c r="C32" s="655">
        <v>19458200179.939991</v>
      </c>
      <c r="D32" s="655">
        <v>15653944895</v>
      </c>
      <c r="E32" s="655">
        <v>18915454408.000011</v>
      </c>
      <c r="F32" s="655">
        <v>18825028162.859997</v>
      </c>
      <c r="G32" s="655">
        <v>18784622736.880001</v>
      </c>
      <c r="H32" s="655">
        <v>18779669709.789997</v>
      </c>
      <c r="I32" s="656">
        <f t="shared" si="1"/>
        <v>0.99308334506282459</v>
      </c>
      <c r="J32" s="307">
        <f t="shared" si="2"/>
        <v>2.7612093293532466E-3</v>
      </c>
      <c r="K32" s="655">
        <f t="shared" si="3"/>
        <v>-673577443.05998993</v>
      </c>
      <c r="L32" s="307">
        <f t="shared" si="4"/>
        <v>-3.4616636525016342E-2</v>
      </c>
      <c r="M32" s="506"/>
    </row>
    <row r="33" spans="2:13">
      <c r="B33" s="305" t="s">
        <v>962</v>
      </c>
      <c r="C33" s="655">
        <v>5901571203.0399981</v>
      </c>
      <c r="D33" s="655">
        <v>3459610022</v>
      </c>
      <c r="E33" s="655">
        <v>3831322856.6800017</v>
      </c>
      <c r="F33" s="655">
        <v>3507943078.7999988</v>
      </c>
      <c r="G33" s="655">
        <v>3456160397.1299973</v>
      </c>
      <c r="H33" s="655">
        <v>3455056693.349997</v>
      </c>
      <c r="I33" s="656">
        <f t="shared" si="1"/>
        <v>0.90208017606871738</v>
      </c>
      <c r="J33" s="307">
        <f t="shared" si="2"/>
        <v>5.080316206489664E-4</v>
      </c>
      <c r="K33" s="655">
        <f t="shared" si="3"/>
        <v>-2445410805.9100008</v>
      </c>
      <c r="L33" s="307">
        <f t="shared" si="4"/>
        <v>-0.41436605977918706</v>
      </c>
      <c r="M33" s="506"/>
    </row>
    <row r="34" spans="2:13">
      <c r="B34" s="305" t="s">
        <v>963</v>
      </c>
      <c r="C34" s="655">
        <v>1642175975.3100011</v>
      </c>
      <c r="D34" s="655">
        <v>2080734726</v>
      </c>
      <c r="E34" s="655">
        <v>2289470552</v>
      </c>
      <c r="F34" s="655">
        <v>2110215098.3499997</v>
      </c>
      <c r="G34" s="655">
        <v>2073745411.28</v>
      </c>
      <c r="H34" s="655">
        <v>2073524293.1899998</v>
      </c>
      <c r="I34" s="656">
        <f t="shared" si="1"/>
        <v>0.9057750969840821</v>
      </c>
      <c r="J34" s="307">
        <f t="shared" si="2"/>
        <v>3.0482620047981218E-4</v>
      </c>
      <c r="K34" s="655">
        <f t="shared" si="3"/>
        <v>431569435.96999884</v>
      </c>
      <c r="L34" s="307">
        <f t="shared" si="4"/>
        <v>0.26280340381214584</v>
      </c>
      <c r="M34" s="506"/>
    </row>
    <row r="35" spans="2:13">
      <c r="B35" s="305" t="s">
        <v>964</v>
      </c>
      <c r="C35" s="655">
        <v>2137045631.03</v>
      </c>
      <c r="D35" s="655">
        <v>3109655973</v>
      </c>
      <c r="E35" s="655">
        <v>2821831305.6299982</v>
      </c>
      <c r="F35" s="655">
        <v>2654669086.4199982</v>
      </c>
      <c r="G35" s="655">
        <v>2473774794.7099977</v>
      </c>
      <c r="H35" s="655">
        <v>2464244893.2599983</v>
      </c>
      <c r="I35" s="656">
        <f t="shared" si="1"/>
        <v>0.87665580496411211</v>
      </c>
      <c r="J35" s="307">
        <f t="shared" si="2"/>
        <v>3.6362774688370857E-4</v>
      </c>
      <c r="K35" s="655">
        <f t="shared" si="3"/>
        <v>336729163.67999768</v>
      </c>
      <c r="L35" s="307">
        <f t="shared" si="4"/>
        <v>0.15756760585299401</v>
      </c>
      <c r="M35" s="506"/>
    </row>
    <row r="36" spans="2:13">
      <c r="B36" s="305" t="s">
        <v>1264</v>
      </c>
      <c r="C36" s="655">
        <v>18325508051.560005</v>
      </c>
      <c r="D36" s="655">
        <v>13401009791</v>
      </c>
      <c r="E36" s="655">
        <v>20639081976.280003</v>
      </c>
      <c r="F36" s="655">
        <v>20127411121.220013</v>
      </c>
      <c r="G36" s="655">
        <v>19853341536.000011</v>
      </c>
      <c r="H36" s="655">
        <v>19853341535.990013</v>
      </c>
      <c r="I36" s="656">
        <f t="shared" si="1"/>
        <v>0.96192948692276992</v>
      </c>
      <c r="J36" s="307">
        <f t="shared" si="2"/>
        <v>2.9183035845810473E-3</v>
      </c>
      <c r="K36" s="655">
        <f t="shared" si="3"/>
        <v>1527833484.4400063</v>
      </c>
      <c r="L36" s="307">
        <f t="shared" si="4"/>
        <v>8.3371957827381715E-2</v>
      </c>
      <c r="M36" s="506"/>
    </row>
    <row r="37" spans="2:13">
      <c r="B37" s="650" t="s">
        <v>966</v>
      </c>
      <c r="C37" s="651">
        <f t="shared" ref="C37:H37" si="6">C38</f>
        <v>9087263133.3699989</v>
      </c>
      <c r="D37" s="651">
        <f t="shared" si="6"/>
        <v>8623286819</v>
      </c>
      <c r="E37" s="651">
        <f t="shared" si="6"/>
        <v>10002286819</v>
      </c>
      <c r="F37" s="651">
        <f t="shared" si="6"/>
        <v>9999593859.8999996</v>
      </c>
      <c r="G37" s="651">
        <f t="shared" si="6"/>
        <v>9999593859.8999996</v>
      </c>
      <c r="H37" s="651">
        <f t="shared" si="6"/>
        <v>9999593859.8999996</v>
      </c>
      <c r="I37" s="652">
        <f t="shared" si="1"/>
        <v>0.99973076565902064</v>
      </c>
      <c r="J37" s="653">
        <f t="shared" si="2"/>
        <v>1.4698709813048562E-3</v>
      </c>
      <c r="K37" s="654">
        <f t="shared" si="3"/>
        <v>912330726.53000069</v>
      </c>
      <c r="L37" s="653">
        <f t="shared" si="4"/>
        <v>0.10039664452763164</v>
      </c>
      <c r="M37" s="506"/>
    </row>
    <row r="38" spans="2:13">
      <c r="B38" s="305" t="s">
        <v>967</v>
      </c>
      <c r="C38" s="655">
        <v>9087263133.3699989</v>
      </c>
      <c r="D38" s="655">
        <v>8623286819</v>
      </c>
      <c r="E38" s="655">
        <v>10002286819</v>
      </c>
      <c r="F38" s="655">
        <v>9999593859.8999996</v>
      </c>
      <c r="G38" s="655">
        <v>9999593859.8999996</v>
      </c>
      <c r="H38" s="655">
        <v>9999593859.8999996</v>
      </c>
      <c r="I38" s="656">
        <f t="shared" si="1"/>
        <v>0.99973076565902064</v>
      </c>
      <c r="J38" s="307">
        <f t="shared" si="2"/>
        <v>1.4698709813048562E-3</v>
      </c>
      <c r="K38" s="655">
        <f t="shared" si="3"/>
        <v>912330726.53000069</v>
      </c>
      <c r="L38" s="307">
        <f t="shared" si="4"/>
        <v>0.10039664452763164</v>
      </c>
      <c r="M38" s="506"/>
    </row>
    <row r="39" spans="2:13">
      <c r="B39" s="650" t="s">
        <v>968</v>
      </c>
      <c r="C39" s="651">
        <f t="shared" ref="C39" si="7">+SUM(C40:C44)</f>
        <v>10603832249.879999</v>
      </c>
      <c r="D39" s="651">
        <f>+SUM(D40:D45)</f>
        <v>13027191299</v>
      </c>
      <c r="E39" s="651">
        <f t="shared" ref="E39:H39" si="8">+SUM(E40:E45)</f>
        <v>19676831761.139999</v>
      </c>
      <c r="F39" s="651">
        <f t="shared" si="8"/>
        <v>19645445478.610004</v>
      </c>
      <c r="G39" s="651">
        <f t="shared" si="8"/>
        <v>19641220548.610004</v>
      </c>
      <c r="H39" s="651">
        <f t="shared" si="8"/>
        <v>19641220548.600002</v>
      </c>
      <c r="I39" s="652">
        <f t="shared" si="1"/>
        <v>0.99819019581189261</v>
      </c>
      <c r="J39" s="653">
        <f t="shared" si="2"/>
        <v>2.8871232698344019E-3</v>
      </c>
      <c r="K39" s="654">
        <f t="shared" si="3"/>
        <v>9037388298.7300053</v>
      </c>
      <c r="L39" s="653">
        <f t="shared" si="4"/>
        <v>0.85227567597858589</v>
      </c>
      <c r="M39" s="506"/>
    </row>
    <row r="40" spans="2:13">
      <c r="B40" s="305" t="s">
        <v>969</v>
      </c>
      <c r="C40" s="655">
        <v>6361291957</v>
      </c>
      <c r="D40" s="655">
        <v>8011291957</v>
      </c>
      <c r="E40" s="655">
        <v>14311291957</v>
      </c>
      <c r="F40" s="655">
        <v>14311291957</v>
      </c>
      <c r="G40" s="655">
        <v>14311291957</v>
      </c>
      <c r="H40" s="655">
        <v>14311291957</v>
      </c>
      <c r="I40" s="656">
        <f t="shared" si="1"/>
        <v>1</v>
      </c>
      <c r="J40" s="307">
        <f t="shared" si="2"/>
        <v>2.1036607133548377E-3</v>
      </c>
      <c r="K40" s="655">
        <f t="shared" si="3"/>
        <v>7950000000</v>
      </c>
      <c r="L40" s="307">
        <f t="shared" si="4"/>
        <v>1.2497461292044263</v>
      </c>
      <c r="M40" s="506"/>
    </row>
    <row r="41" spans="2:13">
      <c r="B41" s="305" t="s">
        <v>970</v>
      </c>
      <c r="C41" s="655">
        <v>1474246648.3699996</v>
      </c>
      <c r="D41" s="655">
        <v>1524248087</v>
      </c>
      <c r="E41" s="655">
        <v>1524248087</v>
      </c>
      <c r="F41" s="655">
        <v>1524248085.0199997</v>
      </c>
      <c r="G41" s="655">
        <v>1524248085.0199997</v>
      </c>
      <c r="H41" s="655">
        <v>1524248085.0199997</v>
      </c>
      <c r="I41" s="656">
        <f t="shared" si="1"/>
        <v>0.99999999870099865</v>
      </c>
      <c r="J41" s="307">
        <f t="shared" si="2"/>
        <v>2.2405390257547924E-4</v>
      </c>
      <c r="K41" s="655">
        <f t="shared" si="3"/>
        <v>50001436.650000095</v>
      </c>
      <c r="L41" s="307">
        <f t="shared" si="4"/>
        <v>3.391660188292378E-2</v>
      </c>
      <c r="M41" s="506"/>
    </row>
    <row r="42" spans="2:13">
      <c r="B42" s="305" t="s">
        <v>971</v>
      </c>
      <c r="C42" s="655">
        <v>1575371781.9400001</v>
      </c>
      <c r="D42" s="655">
        <v>1625371875</v>
      </c>
      <c r="E42" s="655">
        <v>1756771874.9999998</v>
      </c>
      <c r="F42" s="655">
        <v>1756771874.9999998</v>
      </c>
      <c r="G42" s="655">
        <v>1756771874.9999998</v>
      </c>
      <c r="H42" s="655">
        <v>1756771874.9999998</v>
      </c>
      <c r="I42" s="656">
        <f t="shared" si="1"/>
        <v>1</v>
      </c>
      <c r="J42" s="307">
        <f t="shared" si="2"/>
        <v>2.5823328787283822E-4</v>
      </c>
      <c r="K42" s="655">
        <f t="shared" si="3"/>
        <v>181400093.0599997</v>
      </c>
      <c r="L42" s="307">
        <f t="shared" si="4"/>
        <v>0.11514748146409826</v>
      </c>
      <c r="M42" s="506"/>
    </row>
    <row r="43" spans="2:13">
      <c r="B43" s="305" t="s">
        <v>972</v>
      </c>
      <c r="C43" s="655">
        <v>273940193.56999981</v>
      </c>
      <c r="D43" s="655">
        <v>267728228</v>
      </c>
      <c r="E43" s="655">
        <v>345228228.00000024</v>
      </c>
      <c r="F43" s="655">
        <v>345185015.7900002</v>
      </c>
      <c r="G43" s="655">
        <v>345185015.7900002</v>
      </c>
      <c r="H43" s="655">
        <v>345185015.7900002</v>
      </c>
      <c r="I43" s="656">
        <f t="shared" si="1"/>
        <v>0.99987483002114175</v>
      </c>
      <c r="J43" s="307">
        <f t="shared" si="2"/>
        <v>5.0739804536026812E-5</v>
      </c>
      <c r="K43" s="655">
        <f t="shared" si="3"/>
        <v>71244822.220000386</v>
      </c>
      <c r="L43" s="307">
        <f t="shared" si="4"/>
        <v>0.26007436620210767</v>
      </c>
      <c r="M43" s="506"/>
    </row>
    <row r="44" spans="2:13">
      <c r="B44" s="305" t="s">
        <v>973</v>
      </c>
      <c r="C44" s="655">
        <v>918981669</v>
      </c>
      <c r="D44" s="655">
        <v>951881669</v>
      </c>
      <c r="E44" s="655">
        <v>1031081668.9999999</v>
      </c>
      <c r="F44" s="655">
        <v>1031081611.6300001</v>
      </c>
      <c r="G44" s="655">
        <v>1031081611.6300001</v>
      </c>
      <c r="H44" s="655">
        <v>1031081611.6300001</v>
      </c>
      <c r="I44" s="656">
        <f t="shared" si="1"/>
        <v>0.99999994435940287</v>
      </c>
      <c r="J44" s="307">
        <f t="shared" si="2"/>
        <v>1.5156184956367189E-4</v>
      </c>
      <c r="K44" s="655">
        <f t="shared" si="3"/>
        <v>112099942.63000011</v>
      </c>
      <c r="L44" s="307">
        <f t="shared" si="4"/>
        <v>0.12198278421808229</v>
      </c>
      <c r="M44" s="506"/>
    </row>
    <row r="45" spans="2:13">
      <c r="B45" s="305" t="s">
        <v>1265</v>
      </c>
      <c r="C45" s="655">
        <v>0</v>
      </c>
      <c r="D45" s="655">
        <v>646669483</v>
      </c>
      <c r="E45" s="655">
        <v>708209945.13999999</v>
      </c>
      <c r="F45" s="655">
        <v>676866934.1700002</v>
      </c>
      <c r="G45" s="655">
        <v>672642004.1700002</v>
      </c>
      <c r="H45" s="655">
        <v>672642004.16000021</v>
      </c>
      <c r="I45" s="656"/>
      <c r="J45" s="307"/>
      <c r="K45" s="655"/>
      <c r="L45" s="307"/>
      <c r="M45" s="506"/>
    </row>
    <row r="46" spans="2:13">
      <c r="B46" s="650" t="s">
        <v>975</v>
      </c>
      <c r="C46" s="651">
        <f t="shared" ref="C46:H46" si="9">+C47+C48</f>
        <v>348664833211.46997</v>
      </c>
      <c r="D46" s="651">
        <f t="shared" si="9"/>
        <v>369103243150</v>
      </c>
      <c r="E46" s="651">
        <f t="shared" si="9"/>
        <v>370587546548.16003</v>
      </c>
      <c r="F46" s="651">
        <f t="shared" si="9"/>
        <v>368638205107.51001</v>
      </c>
      <c r="G46" s="651">
        <f t="shared" si="9"/>
        <v>368573194525.26013</v>
      </c>
      <c r="H46" s="651">
        <f t="shared" si="9"/>
        <v>368573194525.26013</v>
      </c>
      <c r="I46" s="652">
        <f t="shared" si="1"/>
        <v>0.99456443682022622</v>
      </c>
      <c r="J46" s="653">
        <f t="shared" si="2"/>
        <v>5.4177704685790869E-2</v>
      </c>
      <c r="K46" s="654">
        <f t="shared" si="3"/>
        <v>19908361313.790161</v>
      </c>
      <c r="L46" s="653">
        <f t="shared" si="4"/>
        <v>5.7098850866085016E-2</v>
      </c>
      <c r="M46" s="506"/>
    </row>
    <row r="47" spans="2:13">
      <c r="B47" s="305" t="s">
        <v>976</v>
      </c>
      <c r="C47" s="655">
        <v>207283709907.85999</v>
      </c>
      <c r="D47" s="655">
        <v>253545536599</v>
      </c>
      <c r="E47" s="655">
        <v>241323971353.22</v>
      </c>
      <c r="F47" s="655">
        <v>241087332160.67999</v>
      </c>
      <c r="G47" s="655">
        <v>241087316519.56009</v>
      </c>
      <c r="H47" s="655">
        <v>241087316519.56009</v>
      </c>
      <c r="I47" s="656">
        <f t="shared" si="1"/>
        <v>0.99901934800619729</v>
      </c>
      <c r="J47" s="307">
        <f t="shared" si="2"/>
        <v>3.5438164337236802E-2</v>
      </c>
      <c r="K47" s="655">
        <f t="shared" si="3"/>
        <v>33803606611.700104</v>
      </c>
      <c r="L47" s="307">
        <f t="shared" si="4"/>
        <v>0.16307893479292801</v>
      </c>
      <c r="M47" s="506"/>
    </row>
    <row r="48" spans="2:13">
      <c r="B48" s="305" t="s">
        <v>977</v>
      </c>
      <c r="C48" s="655">
        <v>141381123303.60999</v>
      </c>
      <c r="D48" s="655">
        <v>115557706551</v>
      </c>
      <c r="E48" s="655">
        <v>129263575194.94</v>
      </c>
      <c r="F48" s="655">
        <v>127550872946.82999</v>
      </c>
      <c r="G48" s="655">
        <v>127485878005.70001</v>
      </c>
      <c r="H48" s="655">
        <v>127485878005.70001</v>
      </c>
      <c r="I48" s="656">
        <f t="shared" si="1"/>
        <v>0.9862475009950864</v>
      </c>
      <c r="J48" s="307">
        <f t="shared" si="2"/>
        <v>1.873954034855406E-2</v>
      </c>
      <c r="K48" s="655">
        <f t="shared" si="3"/>
        <v>-13895245297.909973</v>
      </c>
      <c r="L48" s="307">
        <f t="shared" si="4"/>
        <v>-9.8282182042580879E-2</v>
      </c>
      <c r="M48" s="506"/>
    </row>
    <row r="49" spans="2:13">
      <c r="B49" s="657" t="s">
        <v>1008</v>
      </c>
      <c r="C49" s="658">
        <f t="shared" ref="C49:H49" si="10">+C46+C39+C37+C13+C10</f>
        <v>1173736709688.8606</v>
      </c>
      <c r="D49" s="658">
        <f t="shared" si="10"/>
        <v>1247578095825</v>
      </c>
      <c r="E49" s="658">
        <f t="shared" si="10"/>
        <v>1328005412479.4722</v>
      </c>
      <c r="F49" s="658">
        <f t="shared" si="10"/>
        <v>1287863588708.4795</v>
      </c>
      <c r="G49" s="658">
        <f t="shared" si="10"/>
        <v>1279237204118.7498</v>
      </c>
      <c r="H49" s="658">
        <f t="shared" si="10"/>
        <v>1278525245154.0698</v>
      </c>
      <c r="I49" s="659">
        <f t="shared" si="1"/>
        <v>0.96327710120573307</v>
      </c>
      <c r="J49" s="660">
        <f t="shared" si="2"/>
        <v>0.18803900147185693</v>
      </c>
      <c r="K49" s="661">
        <f t="shared" si="3"/>
        <v>105500494429.88916</v>
      </c>
      <c r="L49" s="660">
        <f t="shared" si="4"/>
        <v>8.9884293094876222E-2</v>
      </c>
      <c r="M49" s="506"/>
    </row>
    <row r="50" spans="2:13">
      <c r="B50" s="662"/>
      <c r="C50" s="663"/>
      <c r="D50" s="663"/>
      <c r="E50" s="663"/>
      <c r="F50" s="663"/>
      <c r="G50" s="663"/>
      <c r="H50" s="663"/>
      <c r="I50" s="664"/>
      <c r="J50" s="665"/>
      <c r="K50" s="665"/>
      <c r="L50" s="666"/>
      <c r="M50" s="667"/>
    </row>
    <row r="51" spans="2:13">
      <c r="B51" s="634"/>
      <c r="C51" s="663"/>
      <c r="D51" s="668"/>
      <c r="E51" s="668"/>
      <c r="F51" s="668"/>
      <c r="G51" s="668"/>
      <c r="H51" s="668"/>
      <c r="I51" s="664"/>
      <c r="J51" s="665"/>
      <c r="K51" s="665"/>
      <c r="L51" s="666"/>
      <c r="M51" s="667"/>
    </row>
    <row r="52" spans="2:13">
      <c r="B52" s="628" t="s">
        <v>461</v>
      </c>
      <c r="D52" s="631"/>
      <c r="E52" s="75"/>
      <c r="F52" s="631"/>
      <c r="G52" s="631"/>
      <c r="H52" s="631"/>
      <c r="J52" s="505"/>
    </row>
    <row r="53" spans="2:13">
      <c r="B53" s="669" t="s">
        <v>1250</v>
      </c>
      <c r="E53" s="75"/>
      <c r="J53" s="505"/>
    </row>
    <row r="54" spans="2:13">
      <c r="B54" s="634" t="s">
        <v>1266</v>
      </c>
    </row>
    <row r="55" spans="2:13">
      <c r="B55" s="634" t="s">
        <v>1267</v>
      </c>
    </row>
    <row r="56" spans="2:13">
      <c r="B56" s="634"/>
    </row>
    <row r="57" spans="2:13">
      <c r="B57" s="634"/>
    </row>
    <row r="58" spans="2:13">
      <c r="E58" s="504"/>
    </row>
    <row r="65" spans="2:2">
      <c r="B65">
        <v>1</v>
      </c>
    </row>
  </sheetData>
  <mergeCells count="16">
    <mergeCell ref="L7:L8"/>
    <mergeCell ref="B2:L2"/>
    <mergeCell ref="B3:L3"/>
    <mergeCell ref="B4:L4"/>
    <mergeCell ref="B6:B9"/>
    <mergeCell ref="D6:J6"/>
    <mergeCell ref="K6:L6"/>
    <mergeCell ref="C7:C8"/>
    <mergeCell ref="D7:D8"/>
    <mergeCell ref="E7:E8"/>
    <mergeCell ref="F7:F8"/>
    <mergeCell ref="G7:G8"/>
    <mergeCell ref="H7:H8"/>
    <mergeCell ref="I7:I8"/>
    <mergeCell ref="J7:J8"/>
    <mergeCell ref="K7:K8"/>
  </mergeCell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AD4382-092E-4C7D-BFED-463C4D853F5A}">
  <dimension ref="B2:O46"/>
  <sheetViews>
    <sheetView showGridLines="0" topLeftCell="B1" zoomScale="70" zoomScaleNormal="70" workbookViewId="0">
      <selection activeCell="F17" sqref="F17"/>
    </sheetView>
  </sheetViews>
  <sheetFormatPr baseColWidth="10" defaultColWidth="9.140625" defaultRowHeight="15"/>
  <cols>
    <col min="2" max="2" width="67.7109375" customWidth="1"/>
    <col min="3" max="3" width="23.28515625" bestFit="1" customWidth="1"/>
    <col min="4" max="8" width="23.85546875" customWidth="1"/>
    <col min="9" max="9" width="18.28515625" customWidth="1"/>
    <col min="10" max="10" width="15.140625" customWidth="1"/>
    <col min="11" max="11" width="16.140625" customWidth="1"/>
    <col min="12" max="12" width="17.85546875" customWidth="1"/>
    <col min="13" max="13" width="9.140625" style="75"/>
    <col min="14" max="14" width="20.85546875" bestFit="1" customWidth="1"/>
    <col min="15" max="15" width="28" bestFit="1" customWidth="1"/>
  </cols>
  <sheetData>
    <row r="2" spans="2:15">
      <c r="B2" s="1622" t="s">
        <v>1268</v>
      </c>
      <c r="C2" s="1622"/>
      <c r="D2" s="1622"/>
      <c r="E2" s="1622"/>
      <c r="F2" s="1622"/>
      <c r="G2" s="1622"/>
      <c r="H2" s="1622"/>
      <c r="I2" s="1622"/>
      <c r="J2" s="1622"/>
      <c r="K2" s="1622"/>
    </row>
    <row r="3" spans="2:15" ht="15.75" thickBot="1">
      <c r="B3" s="1622" t="s">
        <v>1269</v>
      </c>
      <c r="C3" s="1622"/>
      <c r="D3" s="1622"/>
      <c r="E3" s="1622"/>
      <c r="F3" s="1622"/>
      <c r="G3" s="1622"/>
      <c r="H3" s="1622"/>
      <c r="I3" s="1622"/>
      <c r="J3" s="1622"/>
      <c r="K3" s="1622"/>
    </row>
    <row r="4" spans="2:15" ht="15.75" thickBot="1">
      <c r="B4" s="1749" t="s">
        <v>229</v>
      </c>
      <c r="C4" s="1749"/>
      <c r="D4" s="1749"/>
      <c r="E4" s="1749"/>
      <c r="F4" s="1749"/>
      <c r="G4" s="1749"/>
      <c r="H4" s="1749"/>
      <c r="I4" s="1749"/>
      <c r="J4" s="1749"/>
      <c r="K4" s="1749"/>
      <c r="N4" s="670" t="s">
        <v>1261</v>
      </c>
      <c r="O4" s="671">
        <v>6803041890808</v>
      </c>
    </row>
    <row r="5" spans="2:15">
      <c r="B5" s="644"/>
      <c r="C5" s="645"/>
      <c r="D5" s="645"/>
      <c r="E5" s="645"/>
      <c r="F5" s="645"/>
      <c r="G5" s="645"/>
      <c r="H5" s="645"/>
      <c r="I5" s="645"/>
      <c r="J5" s="645"/>
      <c r="K5" s="645"/>
      <c r="N5" s="33"/>
      <c r="O5" s="672"/>
    </row>
    <row r="6" spans="2:15" ht="21" customHeight="1">
      <c r="B6" s="1764" t="s">
        <v>2</v>
      </c>
      <c r="C6" s="673">
        <v>2022</v>
      </c>
      <c r="D6" s="1767">
        <v>2023</v>
      </c>
      <c r="E6" s="1768"/>
      <c r="F6" s="1768"/>
      <c r="G6" s="1768"/>
      <c r="H6" s="1768"/>
      <c r="I6" s="1768"/>
      <c r="J6" s="1769"/>
      <c r="K6" s="1770" t="s">
        <v>1270</v>
      </c>
      <c r="L6" s="1770"/>
      <c r="N6" s="33"/>
      <c r="O6" s="672"/>
    </row>
    <row r="7" spans="2:15" ht="24.6" customHeight="1">
      <c r="B7" s="1765"/>
      <c r="C7" s="1763" t="s">
        <v>1234</v>
      </c>
      <c r="D7" s="1762" t="s">
        <v>1271</v>
      </c>
      <c r="E7" s="1762" t="s">
        <v>1107</v>
      </c>
      <c r="F7" s="1760" t="s">
        <v>1236</v>
      </c>
      <c r="G7" s="1760" t="s">
        <v>1237</v>
      </c>
      <c r="H7" s="1760" t="s">
        <v>1238</v>
      </c>
      <c r="I7" s="1762" t="s">
        <v>1259</v>
      </c>
      <c r="J7" s="1762" t="s">
        <v>1260</v>
      </c>
      <c r="K7" s="1762" t="s">
        <v>1241</v>
      </c>
      <c r="L7" s="1762" t="s">
        <v>1242</v>
      </c>
    </row>
    <row r="8" spans="2:15" ht="24.6" customHeight="1">
      <c r="B8" s="1765"/>
      <c r="C8" s="1763"/>
      <c r="D8" s="1762"/>
      <c r="E8" s="1762"/>
      <c r="F8" s="1761"/>
      <c r="G8" s="1761"/>
      <c r="H8" s="1761"/>
      <c r="I8" s="1763"/>
      <c r="J8" s="1763"/>
      <c r="K8" s="1763"/>
      <c r="L8" s="1762"/>
      <c r="M8" s="675"/>
    </row>
    <row r="9" spans="2:15" ht="15.75">
      <c r="B9" s="1766"/>
      <c r="C9" s="673">
        <v>1</v>
      </c>
      <c r="D9" s="674">
        <v>2</v>
      </c>
      <c r="E9" s="674">
        <v>3</v>
      </c>
      <c r="F9" s="674">
        <v>4</v>
      </c>
      <c r="G9" s="673">
        <v>5</v>
      </c>
      <c r="H9" s="673">
        <v>6</v>
      </c>
      <c r="I9" s="673">
        <v>7</v>
      </c>
      <c r="J9" s="673" t="s">
        <v>1272</v>
      </c>
      <c r="K9" s="673" t="s">
        <v>1246</v>
      </c>
      <c r="L9" s="673" t="s">
        <v>1247</v>
      </c>
      <c r="M9" s="675"/>
    </row>
    <row r="10" spans="2:15" ht="15.75">
      <c r="B10" s="676" t="s">
        <v>980</v>
      </c>
      <c r="C10" s="677">
        <f t="shared" ref="C10:H10" si="0">SUM(C11:C14)</f>
        <v>187333742747.95999</v>
      </c>
      <c r="D10" s="677">
        <f t="shared" si="0"/>
        <v>197661015514</v>
      </c>
      <c r="E10" s="677">
        <f t="shared" si="0"/>
        <v>220359124738.15994</v>
      </c>
      <c r="F10" s="677">
        <f t="shared" si="0"/>
        <v>216200463337.80026</v>
      </c>
      <c r="G10" s="677">
        <f t="shared" si="0"/>
        <v>214773221005.98038</v>
      </c>
      <c r="H10" s="677">
        <f t="shared" si="0"/>
        <v>214693585859.97037</v>
      </c>
      <c r="I10" s="678">
        <f>G10/E10</f>
        <v>0.97465090797207976</v>
      </c>
      <c r="J10" s="678">
        <f>G10/$O$4</f>
        <v>3.1570174703197611E-2</v>
      </c>
      <c r="K10" s="678">
        <f>IFERROR(L10/C10,"0.0%")</f>
        <v>0.14647376311131324</v>
      </c>
      <c r="L10" s="677">
        <f>G10-C10</f>
        <v>27439478258.020386</v>
      </c>
      <c r="M10" s="675"/>
      <c r="N10" s="675"/>
      <c r="O10" s="679"/>
    </row>
    <row r="11" spans="2:15" ht="15.75">
      <c r="B11" s="359" t="s">
        <v>981</v>
      </c>
      <c r="C11" s="680">
        <v>92320932865.909988</v>
      </c>
      <c r="D11" s="680">
        <v>87046015519</v>
      </c>
      <c r="E11" s="680">
        <v>100918669110.99995</v>
      </c>
      <c r="F11" s="680">
        <v>98100866238.850296</v>
      </c>
      <c r="G11" s="680">
        <v>97226499399.77037</v>
      </c>
      <c r="H11" s="680">
        <v>97182187028.490387</v>
      </c>
      <c r="I11" s="681">
        <f>G11/E11</f>
        <v>0.96341440346217222</v>
      </c>
      <c r="J11" s="681">
        <f>G11/$O$4</f>
        <v>1.4291621448214064E-2</v>
      </c>
      <c r="K11" s="681">
        <f>IFERROR(L11/C11,"0.0%")</f>
        <v>5.3136015652976459E-2</v>
      </c>
      <c r="L11" s="680">
        <f>G11-C11</f>
        <v>4905566533.8603821</v>
      </c>
      <c r="M11" s="675"/>
      <c r="N11" s="675"/>
    </row>
    <row r="12" spans="2:15" ht="15.75">
      <c r="B12" s="359" t="s">
        <v>982</v>
      </c>
      <c r="C12" s="680">
        <v>9861367522.3900013</v>
      </c>
      <c r="D12" s="680">
        <v>11590710886</v>
      </c>
      <c r="E12" s="680">
        <v>12115133853.139997</v>
      </c>
      <c r="F12" s="680">
        <v>12030201506.630003</v>
      </c>
      <c r="G12" s="680">
        <v>12007781768.86001</v>
      </c>
      <c r="H12" s="680">
        <v>12007640852.29001</v>
      </c>
      <c r="I12" s="681">
        <f t="shared" ref="I12:I38" si="1">G12/E12</f>
        <v>0.99113900964023072</v>
      </c>
      <c r="J12" s="681">
        <f t="shared" ref="J12:J38" si="2">G12/$O$4</f>
        <v>1.7650606833811281E-3</v>
      </c>
      <c r="K12" s="681">
        <f t="shared" ref="K12:K38" si="3">IFERROR(L12/C12,"0.0%")</f>
        <v>0.21765888367882305</v>
      </c>
      <c r="L12" s="680">
        <f t="shared" ref="L12:L38" si="4">G12-C12</f>
        <v>2146414246.4700089</v>
      </c>
      <c r="M12" s="675"/>
      <c r="N12" s="675"/>
    </row>
    <row r="13" spans="2:15" ht="15.75">
      <c r="B13" s="359" t="s">
        <v>983</v>
      </c>
      <c r="C13" s="680">
        <v>35590182896.299995</v>
      </c>
      <c r="D13" s="680">
        <v>42631638927</v>
      </c>
      <c r="E13" s="680">
        <v>45938719501.379997</v>
      </c>
      <c r="F13" s="680">
        <v>45401582592.450012</v>
      </c>
      <c r="G13" s="680">
        <v>45123968525.43</v>
      </c>
      <c r="H13" s="680">
        <v>45118317689.419991</v>
      </c>
      <c r="I13" s="681">
        <f t="shared" si="1"/>
        <v>0.98226439515960995</v>
      </c>
      <c r="J13" s="681">
        <f t="shared" si="2"/>
        <v>6.6329105787809005E-3</v>
      </c>
      <c r="K13" s="681">
        <f t="shared" si="3"/>
        <v>0.26787683718594069</v>
      </c>
      <c r="L13" s="680">
        <f t="shared" si="4"/>
        <v>9533785629.1300049</v>
      </c>
      <c r="M13" s="675"/>
      <c r="N13" s="675"/>
    </row>
    <row r="14" spans="2:15" ht="15.75">
      <c r="B14" s="359" t="s">
        <v>984</v>
      </c>
      <c r="C14" s="680">
        <v>49561259463.360008</v>
      </c>
      <c r="D14" s="680">
        <v>56392650182</v>
      </c>
      <c r="E14" s="680">
        <v>61386602272.639984</v>
      </c>
      <c r="F14" s="680">
        <v>60667812999.869957</v>
      </c>
      <c r="G14" s="680">
        <v>60414971311.919983</v>
      </c>
      <c r="H14" s="680">
        <v>60385440289.769981</v>
      </c>
      <c r="I14" s="681">
        <f t="shared" si="1"/>
        <v>0.98417193777227419</v>
      </c>
      <c r="J14" s="681">
        <f t="shared" si="2"/>
        <v>8.8805819928215197E-3</v>
      </c>
      <c r="K14" s="681">
        <f t="shared" si="3"/>
        <v>0.21899588440814305</v>
      </c>
      <c r="L14" s="680">
        <f t="shared" si="4"/>
        <v>10853711848.559975</v>
      </c>
      <c r="M14" s="675"/>
      <c r="N14" s="675"/>
    </row>
    <row r="15" spans="2:15" ht="15.75">
      <c r="B15" s="676" t="s">
        <v>985</v>
      </c>
      <c r="C15" s="677">
        <f t="shared" ref="C15:H15" si="5">SUM(C16:C24)</f>
        <v>243744840568.60004</v>
      </c>
      <c r="D15" s="677">
        <f t="shared" si="5"/>
        <v>209176934582</v>
      </c>
      <c r="E15" s="677">
        <f t="shared" si="5"/>
        <v>247997642372.10995</v>
      </c>
      <c r="F15" s="677">
        <f t="shared" si="5"/>
        <v>238948899880.43005</v>
      </c>
      <c r="G15" s="677">
        <f t="shared" si="5"/>
        <v>236928278497.47009</v>
      </c>
      <c r="H15" s="677">
        <f t="shared" si="5"/>
        <v>236665443868.55008</v>
      </c>
      <c r="I15" s="678">
        <f t="shared" si="1"/>
        <v>0.95536504392235011</v>
      </c>
      <c r="J15" s="678">
        <f t="shared" si="2"/>
        <v>3.4826814577990202E-2</v>
      </c>
      <c r="K15" s="678">
        <f t="shared" si="3"/>
        <v>-2.7965974808855397E-2</v>
      </c>
      <c r="L15" s="677">
        <f t="shared" si="4"/>
        <v>-6816562071.1299438</v>
      </c>
      <c r="M15" s="675"/>
      <c r="N15" s="675"/>
      <c r="O15" s="679"/>
    </row>
    <row r="16" spans="2:15" ht="15.75">
      <c r="B16" s="359" t="s">
        <v>986</v>
      </c>
      <c r="C16" s="680">
        <v>45795880747.890007</v>
      </c>
      <c r="D16" s="680">
        <v>29167495804</v>
      </c>
      <c r="E16" s="680">
        <v>23891556879.460011</v>
      </c>
      <c r="F16" s="680">
        <v>22927999874.200008</v>
      </c>
      <c r="G16" s="680">
        <v>22782555496.469997</v>
      </c>
      <c r="H16" s="680">
        <v>22775053658.589996</v>
      </c>
      <c r="I16" s="681">
        <f t="shared" si="1"/>
        <v>0.95358187042454978</v>
      </c>
      <c r="J16" s="681">
        <f t="shared" si="2"/>
        <v>3.3488777317765574E-3</v>
      </c>
      <c r="K16" s="681">
        <f t="shared" si="3"/>
        <v>-0.50251954707695679</v>
      </c>
      <c r="L16" s="680">
        <f>G16-C16</f>
        <v>-23013325251.42001</v>
      </c>
      <c r="M16" s="675"/>
      <c r="N16" s="675"/>
    </row>
    <row r="17" spans="2:15" ht="15.75">
      <c r="B17" s="359" t="s">
        <v>987</v>
      </c>
      <c r="C17" s="680">
        <v>24374052864.02</v>
      </c>
      <c r="D17" s="680">
        <v>15112730111</v>
      </c>
      <c r="E17" s="680">
        <v>24210058027.060009</v>
      </c>
      <c r="F17" s="680">
        <v>23143747839.800045</v>
      </c>
      <c r="G17" s="680">
        <v>22685805593.01004</v>
      </c>
      <c r="H17" s="680">
        <v>22576143442.850029</v>
      </c>
      <c r="I17" s="681">
        <f t="shared" si="1"/>
        <v>0.93704052950446115</v>
      </c>
      <c r="J17" s="681">
        <f t="shared" si="2"/>
        <v>3.3346561666277846E-3</v>
      </c>
      <c r="K17" s="681">
        <f t="shared" si="3"/>
        <v>-6.9264117889154292E-2</v>
      </c>
      <c r="L17" s="680">
        <f t="shared" si="4"/>
        <v>-1688247271.0099602</v>
      </c>
      <c r="M17" s="675"/>
      <c r="N17" s="675"/>
    </row>
    <row r="18" spans="2:15" ht="15.75">
      <c r="B18" s="359" t="s">
        <v>988</v>
      </c>
      <c r="C18" s="680">
        <v>11351318607.009998</v>
      </c>
      <c r="D18" s="680">
        <v>6626663210</v>
      </c>
      <c r="E18" s="680">
        <v>12064244361.279999</v>
      </c>
      <c r="F18" s="680">
        <v>11501509940.460001</v>
      </c>
      <c r="G18" s="680">
        <v>11501305933.049999</v>
      </c>
      <c r="H18" s="680">
        <v>11501305933.049999</v>
      </c>
      <c r="I18" s="681">
        <f t="shared" si="1"/>
        <v>0.95333827702987006</v>
      </c>
      <c r="J18" s="681">
        <f t="shared" si="2"/>
        <v>1.6906122463526364E-3</v>
      </c>
      <c r="K18" s="681">
        <f t="shared" si="3"/>
        <v>1.3213207313851305E-2</v>
      </c>
      <c r="L18" s="680">
        <f t="shared" si="4"/>
        <v>149987326.04000092</v>
      </c>
      <c r="M18" s="675"/>
      <c r="N18" s="675"/>
    </row>
    <row r="19" spans="2:15" ht="15.75">
      <c r="B19" s="359" t="s">
        <v>989</v>
      </c>
      <c r="C19" s="680">
        <v>99324470706.560013</v>
      </c>
      <c r="D19" s="680">
        <v>76290465116</v>
      </c>
      <c r="E19" s="680">
        <v>88357978919.089996</v>
      </c>
      <c r="F19" s="680">
        <v>86817494838.480026</v>
      </c>
      <c r="G19" s="680">
        <v>86640012309.670029</v>
      </c>
      <c r="H19" s="680">
        <v>86630482408.220032</v>
      </c>
      <c r="I19" s="681">
        <f t="shared" si="1"/>
        <v>0.98055674619953537</v>
      </c>
      <c r="J19" s="681">
        <f t="shared" si="2"/>
        <v>1.2735481230349996E-2</v>
      </c>
      <c r="K19" s="681">
        <f t="shared" si="3"/>
        <v>-0.12770728408273535</v>
      </c>
      <c r="L19" s="680">
        <f t="shared" si="4"/>
        <v>-12684458396.889984</v>
      </c>
      <c r="M19" s="675"/>
      <c r="N19" s="675"/>
    </row>
    <row r="20" spans="2:15" ht="15.75">
      <c r="B20" s="359" t="s">
        <v>990</v>
      </c>
      <c r="C20" s="680">
        <v>330297086.57999998</v>
      </c>
      <c r="D20" s="680">
        <v>619417675</v>
      </c>
      <c r="E20" s="680">
        <v>626336517.04000008</v>
      </c>
      <c r="F20" s="680">
        <v>622730059.35000026</v>
      </c>
      <c r="G20" s="680">
        <v>618894671.98000026</v>
      </c>
      <c r="H20" s="680">
        <v>618894671.98000026</v>
      </c>
      <c r="I20" s="681">
        <f t="shared" si="1"/>
        <v>0.98811845572222234</v>
      </c>
      <c r="J20" s="681">
        <f t="shared" si="2"/>
        <v>9.0973226670296734E-5</v>
      </c>
      <c r="K20" s="681">
        <f t="shared" si="3"/>
        <v>0.87375153195636857</v>
      </c>
      <c r="L20" s="680">
        <f t="shared" si="4"/>
        <v>288597585.40000027</v>
      </c>
      <c r="M20" s="675"/>
      <c r="N20" s="675"/>
    </row>
    <row r="21" spans="2:15" ht="15.75">
      <c r="B21" s="359" t="s">
        <v>991</v>
      </c>
      <c r="C21" s="680">
        <v>55701059153.070007</v>
      </c>
      <c r="D21" s="680">
        <v>67607726816</v>
      </c>
      <c r="E21" s="680">
        <v>89214114669.439926</v>
      </c>
      <c r="F21" s="680">
        <v>85372295905.119965</v>
      </c>
      <c r="G21" s="680">
        <v>84343441721.170029</v>
      </c>
      <c r="H21" s="680">
        <v>84209318967.340027</v>
      </c>
      <c r="I21" s="681">
        <f t="shared" si="1"/>
        <v>0.94540468213671203</v>
      </c>
      <c r="J21" s="681">
        <f t="shared" si="2"/>
        <v>1.2397901273418813E-2</v>
      </c>
      <c r="K21" s="681">
        <f t="shared" si="3"/>
        <v>0.51421612090694646</v>
      </c>
      <c r="L21" s="680">
        <f t="shared" si="4"/>
        <v>28642382568.100021</v>
      </c>
      <c r="M21" s="675"/>
      <c r="N21" s="675"/>
    </row>
    <row r="22" spans="2:15" ht="15.75">
      <c r="B22" s="359" t="s">
        <v>992</v>
      </c>
      <c r="C22" s="680">
        <v>1927777864.2300003</v>
      </c>
      <c r="D22" s="680">
        <v>2896483864</v>
      </c>
      <c r="E22" s="680">
        <v>2793827247.6999998</v>
      </c>
      <c r="F22" s="680">
        <v>2734889905.2600007</v>
      </c>
      <c r="G22" s="680">
        <v>2696713755.7100005</v>
      </c>
      <c r="H22" s="680">
        <v>2695932699.250001</v>
      </c>
      <c r="I22" s="681">
        <f t="shared" si="1"/>
        <v>0.96523997964800889</v>
      </c>
      <c r="J22" s="681">
        <f t="shared" si="2"/>
        <v>3.9639822876200322E-4</v>
      </c>
      <c r="K22" s="681">
        <f t="shared" si="3"/>
        <v>0.39887162610777838</v>
      </c>
      <c r="L22" s="680">
        <f t="shared" si="4"/>
        <v>768935891.48000026</v>
      </c>
      <c r="M22" s="675"/>
      <c r="N22" s="675"/>
    </row>
    <row r="23" spans="2:15" ht="15.75">
      <c r="B23" s="359" t="s">
        <v>993</v>
      </c>
      <c r="C23" s="680">
        <v>149703019.34999999</v>
      </c>
      <c r="D23" s="680">
        <v>149703020</v>
      </c>
      <c r="E23" s="680">
        <v>149703020</v>
      </c>
      <c r="F23" s="680">
        <v>149703020</v>
      </c>
      <c r="G23" s="680">
        <v>149703020</v>
      </c>
      <c r="H23" s="680">
        <v>149703020</v>
      </c>
      <c r="I23" s="681">
        <f t="shared" si="1"/>
        <v>1</v>
      </c>
      <c r="J23" s="681">
        <f t="shared" si="2"/>
        <v>2.2005306214896718E-5</v>
      </c>
      <c r="K23" s="681">
        <f t="shared" si="3"/>
        <v>4.3419298340321982E-9</v>
      </c>
      <c r="L23" s="680">
        <f>G23-C23</f>
        <v>0.65000000596046448</v>
      </c>
      <c r="M23" s="675"/>
      <c r="N23" s="675"/>
    </row>
    <row r="24" spans="2:15" ht="15.75">
      <c r="B24" s="359" t="s">
        <v>994</v>
      </c>
      <c r="C24" s="680">
        <v>4790280519.8900003</v>
      </c>
      <c r="D24" s="680">
        <v>10706248966</v>
      </c>
      <c r="E24" s="680">
        <v>6689822731.0399952</v>
      </c>
      <c r="F24" s="680">
        <v>5678528497.7599983</v>
      </c>
      <c r="G24" s="680">
        <v>5509845996.4100008</v>
      </c>
      <c r="H24" s="680">
        <v>5508609067.2700005</v>
      </c>
      <c r="I24" s="681">
        <f t="shared" si="1"/>
        <v>0.82361614319688314</v>
      </c>
      <c r="J24" s="681">
        <f t="shared" si="2"/>
        <v>8.0990916781722099E-4</v>
      </c>
      <c r="K24" s="681">
        <f t="shared" si="3"/>
        <v>0.1502136406275689</v>
      </c>
      <c r="L24" s="680">
        <f t="shared" si="4"/>
        <v>719565476.52000046</v>
      </c>
      <c r="M24" s="675"/>
      <c r="N24" s="675"/>
    </row>
    <row r="25" spans="2:15" ht="15.75">
      <c r="B25" s="676" t="s">
        <v>995</v>
      </c>
      <c r="C25" s="677">
        <f t="shared" ref="C25:H25" si="6">SUM(C26:C28)</f>
        <v>7694409505.8299999</v>
      </c>
      <c r="D25" s="677">
        <f t="shared" si="6"/>
        <v>8813357287</v>
      </c>
      <c r="E25" s="677">
        <f t="shared" si="6"/>
        <v>9186115482.1499901</v>
      </c>
      <c r="F25" s="677">
        <f t="shared" si="6"/>
        <v>8804013398.4299965</v>
      </c>
      <c r="G25" s="677">
        <f t="shared" si="6"/>
        <v>8644409445.9799919</v>
      </c>
      <c r="H25" s="677">
        <f t="shared" si="6"/>
        <v>8633170418.3699913</v>
      </c>
      <c r="I25" s="678">
        <f t="shared" si="1"/>
        <v>0.94102991223846311</v>
      </c>
      <c r="J25" s="678">
        <f t="shared" si="2"/>
        <v>1.2706682664500382E-3</v>
      </c>
      <c r="K25" s="678">
        <f t="shared" si="3"/>
        <v>0.12346625682324079</v>
      </c>
      <c r="L25" s="677">
        <f t="shared" si="4"/>
        <v>949999940.14999199</v>
      </c>
      <c r="M25" s="675"/>
      <c r="N25" s="675"/>
      <c r="O25" s="679"/>
    </row>
    <row r="26" spans="2:15" ht="15.75">
      <c r="B26" s="359" t="s">
        <v>996</v>
      </c>
      <c r="C26" s="680">
        <v>2813113404.2200003</v>
      </c>
      <c r="D26" s="680">
        <v>398496194</v>
      </c>
      <c r="E26" s="680">
        <v>935204797.89999998</v>
      </c>
      <c r="F26" s="680">
        <v>929238160.36000001</v>
      </c>
      <c r="G26" s="680">
        <v>924876304.22000003</v>
      </c>
      <c r="H26" s="680">
        <v>924876304.22000003</v>
      </c>
      <c r="I26" s="682">
        <f t="shared" si="1"/>
        <v>0.98895590174131642</v>
      </c>
      <c r="J26" s="682">
        <f t="shared" si="2"/>
        <v>1.3595040557807768E-4</v>
      </c>
      <c r="K26" s="682">
        <f t="shared" si="3"/>
        <v>-0.67122679703115518</v>
      </c>
      <c r="L26" s="680">
        <f t="shared" si="4"/>
        <v>-1888237100.0000002</v>
      </c>
      <c r="M26" s="675"/>
      <c r="N26" s="675"/>
    </row>
    <row r="27" spans="2:15" ht="15.75">
      <c r="B27" s="359" t="s">
        <v>997</v>
      </c>
      <c r="C27" s="680">
        <v>4881296101.6099997</v>
      </c>
      <c r="D27" s="680">
        <v>7783956898</v>
      </c>
      <c r="E27" s="680">
        <v>7598914282.0099897</v>
      </c>
      <c r="F27" s="680">
        <v>7253887674.9299974</v>
      </c>
      <c r="G27" s="680">
        <v>7109693697.8199911</v>
      </c>
      <c r="H27" s="680">
        <v>7098454670.2099905</v>
      </c>
      <c r="I27" s="682">
        <f>G27/E27</f>
        <v>0.93561967328040518</v>
      </c>
      <c r="J27" s="682">
        <f>G27/$O$4</f>
        <v>1.0450756899536848E-3</v>
      </c>
      <c r="K27" s="682">
        <f t="shared" si="3"/>
        <v>0.45651760307574829</v>
      </c>
      <c r="L27" s="680">
        <f t="shared" si="4"/>
        <v>2228397596.2099915</v>
      </c>
      <c r="M27" s="675"/>
      <c r="N27" s="675"/>
    </row>
    <row r="28" spans="2:15" ht="15.75">
      <c r="B28" s="359" t="s">
        <v>998</v>
      </c>
      <c r="C28" s="680">
        <v>0</v>
      </c>
      <c r="D28" s="680">
        <v>630904195</v>
      </c>
      <c r="E28" s="680">
        <v>651996402.23999989</v>
      </c>
      <c r="F28" s="680">
        <v>620887563.1400001</v>
      </c>
      <c r="G28" s="680">
        <v>609839443.94000041</v>
      </c>
      <c r="H28" s="680">
        <v>609839443.94000041</v>
      </c>
      <c r="I28" s="682">
        <f>G28/E28</f>
        <v>0.93534173171022883</v>
      </c>
      <c r="J28" s="682">
        <f>G28/$O$4</f>
        <v>8.9642170918275728E-5</v>
      </c>
      <c r="K28" s="683" t="str">
        <f>IFERROR(L28/C28,"0.0%")</f>
        <v>0.0%</v>
      </c>
      <c r="L28" s="680">
        <f t="shared" si="4"/>
        <v>609839443.94000041</v>
      </c>
      <c r="M28" s="675"/>
      <c r="N28" s="675"/>
    </row>
    <row r="29" spans="2:15" ht="15.75">
      <c r="B29" s="676" t="s">
        <v>999</v>
      </c>
      <c r="C29" s="677">
        <f>SUM(C30:C35)</f>
        <v>527680006958.62</v>
      </c>
      <c r="D29" s="677">
        <f t="shared" ref="D29:G29" si="7">SUM(D30:D35)</f>
        <v>578381251843</v>
      </c>
      <c r="E29" s="677">
        <f t="shared" si="7"/>
        <v>609138558533.83228</v>
      </c>
      <c r="F29" s="677">
        <f t="shared" si="7"/>
        <v>582822879931.1394</v>
      </c>
      <c r="G29" s="677">
        <f t="shared" si="7"/>
        <v>577803978649.75977</v>
      </c>
      <c r="H29" s="677">
        <f>SUM(H30:H35)</f>
        <v>577445728487.61975</v>
      </c>
      <c r="I29" s="678">
        <f t="shared" si="1"/>
        <v>0.94855919159100133</v>
      </c>
      <c r="J29" s="678">
        <f t="shared" si="2"/>
        <v>8.4933179586982335E-2</v>
      </c>
      <c r="K29" s="678">
        <f t="shared" si="3"/>
        <v>9.4989332607157945E-2</v>
      </c>
      <c r="L29" s="677">
        <f t="shared" si="4"/>
        <v>50123971691.139771</v>
      </c>
      <c r="M29" s="675"/>
      <c r="N29" s="675"/>
      <c r="O29" s="679"/>
    </row>
    <row r="30" spans="2:15" ht="15.75">
      <c r="B30" s="359" t="s">
        <v>1000</v>
      </c>
      <c r="C30" s="680">
        <v>38929279241.129997</v>
      </c>
      <c r="D30" s="680">
        <v>31108895165</v>
      </c>
      <c r="E30" s="680">
        <v>35608243996.210007</v>
      </c>
      <c r="F30" s="680">
        <v>34094894732.109993</v>
      </c>
      <c r="G30" s="680">
        <v>33952136170.629993</v>
      </c>
      <c r="H30" s="680">
        <v>33952136170.629993</v>
      </c>
      <c r="I30" s="681">
        <f t="shared" si="1"/>
        <v>0.9534908875103113</v>
      </c>
      <c r="J30" s="681">
        <f t="shared" si="2"/>
        <v>4.9907286645558911E-3</v>
      </c>
      <c r="K30" s="681">
        <f t="shared" si="3"/>
        <v>-0.12785089186140125</v>
      </c>
      <c r="L30" s="680">
        <f t="shared" si="4"/>
        <v>-4977143070.5000038</v>
      </c>
      <c r="M30" s="675"/>
      <c r="N30" s="675"/>
    </row>
    <row r="31" spans="2:15" ht="15.75">
      <c r="B31" s="359" t="s">
        <v>1001</v>
      </c>
      <c r="C31" s="680">
        <v>117452364930.67</v>
      </c>
      <c r="D31" s="680">
        <v>122301215766</v>
      </c>
      <c r="E31" s="680">
        <v>129838426640.37996</v>
      </c>
      <c r="F31" s="680">
        <v>128725521849.62</v>
      </c>
      <c r="G31" s="680">
        <v>128352917746.18991</v>
      </c>
      <c r="H31" s="680">
        <v>128346348820.56992</v>
      </c>
      <c r="I31" s="681">
        <f t="shared" si="1"/>
        <v>0.9885587885449002</v>
      </c>
      <c r="J31" s="681">
        <f t="shared" si="2"/>
        <v>1.88669891801806E-2</v>
      </c>
      <c r="K31" s="681">
        <f t="shared" si="3"/>
        <v>9.2808287189060104E-2</v>
      </c>
      <c r="L31" s="680">
        <f t="shared" si="4"/>
        <v>10900552815.519913</v>
      </c>
      <c r="M31" s="675"/>
      <c r="N31" s="675"/>
    </row>
    <row r="32" spans="2:15" ht="15.75">
      <c r="B32" s="359" t="s">
        <v>1002</v>
      </c>
      <c r="C32" s="680">
        <v>8797921168.4999981</v>
      </c>
      <c r="D32" s="680">
        <v>7710620100</v>
      </c>
      <c r="E32" s="680">
        <v>11027051212.290003</v>
      </c>
      <c r="F32" s="680">
        <v>10815543208.589993</v>
      </c>
      <c r="G32" s="680">
        <v>10687476084.579994</v>
      </c>
      <c r="H32" s="680">
        <v>10664881053.969995</v>
      </c>
      <c r="I32" s="681">
        <f t="shared" si="1"/>
        <v>0.96920526429300147</v>
      </c>
      <c r="J32" s="681">
        <f t="shared" si="2"/>
        <v>1.5709849000078166E-3</v>
      </c>
      <c r="K32" s="681">
        <f t="shared" si="3"/>
        <v>0.21477288553634039</v>
      </c>
      <c r="L32" s="680">
        <f t="shared" si="4"/>
        <v>1889554916.0799961</v>
      </c>
      <c r="M32" s="675"/>
      <c r="N32" s="675"/>
    </row>
    <row r="33" spans="2:15" ht="15.75">
      <c r="B33" s="359" t="s">
        <v>1003</v>
      </c>
      <c r="C33" s="680">
        <v>233261387292.32001</v>
      </c>
      <c r="D33" s="680">
        <v>276271248260</v>
      </c>
      <c r="E33" s="680">
        <v>279199952852.0022</v>
      </c>
      <c r="F33" s="680">
        <v>258234899389.10965</v>
      </c>
      <c r="G33" s="680">
        <v>256476935071.34979</v>
      </c>
      <c r="H33" s="680">
        <v>256202682162.38965</v>
      </c>
      <c r="I33" s="681">
        <f t="shared" si="1"/>
        <v>0.91861381942031561</v>
      </c>
      <c r="J33" s="681">
        <f t="shared" si="2"/>
        <v>3.7700331585182691E-2</v>
      </c>
      <c r="K33" s="681">
        <f>IFERROR(L33/C33,"0.0%")</f>
        <v>9.9525892598488125E-2</v>
      </c>
      <c r="L33" s="680">
        <f>G33-C33</f>
        <v>23215547779.029785</v>
      </c>
      <c r="M33" s="675"/>
      <c r="N33" s="675"/>
    </row>
    <row r="34" spans="2:15" ht="15.75">
      <c r="B34" s="359" t="s">
        <v>1004</v>
      </c>
      <c r="C34" s="680">
        <v>129239054326.00003</v>
      </c>
      <c r="D34" s="680">
        <v>140266235422</v>
      </c>
      <c r="E34" s="680">
        <v>152695050347.93005</v>
      </c>
      <c r="F34" s="680">
        <v>150275855768.23978</v>
      </c>
      <c r="G34" s="680">
        <v>147684297703.63004</v>
      </c>
      <c r="H34" s="680">
        <v>147631124435.90009</v>
      </c>
      <c r="I34" s="681">
        <f t="shared" si="1"/>
        <v>0.96718457714979922</v>
      </c>
      <c r="J34" s="681">
        <f t="shared" si="2"/>
        <v>2.1708568030894413E-2</v>
      </c>
      <c r="K34" s="681">
        <f t="shared" si="3"/>
        <v>0.14272189992277923</v>
      </c>
      <c r="L34" s="680">
        <f t="shared" si="4"/>
        <v>18445243377.630005</v>
      </c>
      <c r="M34" s="675"/>
      <c r="N34" s="675"/>
    </row>
    <row r="35" spans="2:15" ht="15.75">
      <c r="B35" s="359" t="s">
        <v>1005</v>
      </c>
      <c r="C35" s="680">
        <v>0</v>
      </c>
      <c r="D35" s="680">
        <v>723037130</v>
      </c>
      <c r="E35" s="680">
        <v>769833485.01999998</v>
      </c>
      <c r="F35" s="680">
        <v>676164983.46999979</v>
      </c>
      <c r="G35" s="680">
        <v>650215873.38</v>
      </c>
      <c r="H35" s="680">
        <v>648555844.16000009</v>
      </c>
      <c r="I35" s="681">
        <f t="shared" si="1"/>
        <v>0.84461885074160892</v>
      </c>
      <c r="J35" s="681">
        <f t="shared" si="2"/>
        <v>9.5577226160924552E-5</v>
      </c>
      <c r="K35" s="684" t="str">
        <f t="shared" si="3"/>
        <v>0.0%</v>
      </c>
      <c r="L35" s="680">
        <f>G35-C35</f>
        <v>650215873.38</v>
      </c>
      <c r="M35" s="675"/>
      <c r="N35" s="675"/>
    </row>
    <row r="36" spans="2:15" ht="15.75">
      <c r="B36" s="676" t="s">
        <v>1006</v>
      </c>
      <c r="C36" s="677">
        <f t="shared" ref="C36:H36" si="8">C37</f>
        <v>207283709907.85999</v>
      </c>
      <c r="D36" s="677">
        <f t="shared" si="8"/>
        <v>253545536599</v>
      </c>
      <c r="E36" s="677">
        <f t="shared" si="8"/>
        <v>241323971353.22</v>
      </c>
      <c r="F36" s="677">
        <f t="shared" si="8"/>
        <v>241087332160.68002</v>
      </c>
      <c r="G36" s="677">
        <f t="shared" si="8"/>
        <v>241087316519.56</v>
      </c>
      <c r="H36" s="677">
        <f t="shared" si="8"/>
        <v>241087316519.56</v>
      </c>
      <c r="I36" s="678">
        <f t="shared" si="1"/>
        <v>0.99901934800619696</v>
      </c>
      <c r="J36" s="678">
        <f t="shared" si="2"/>
        <v>3.5438164337236788E-2</v>
      </c>
      <c r="K36" s="678">
        <f t="shared" si="3"/>
        <v>0.16307893479292757</v>
      </c>
      <c r="L36" s="677">
        <f t="shared" si="4"/>
        <v>33803606611.700012</v>
      </c>
      <c r="M36" s="675"/>
      <c r="N36" s="675"/>
      <c r="O36" s="679"/>
    </row>
    <row r="37" spans="2:15" ht="15.75">
      <c r="B37" s="359" t="s">
        <v>1007</v>
      </c>
      <c r="C37" s="680">
        <v>207283709907.85999</v>
      </c>
      <c r="D37" s="680">
        <v>253545536599</v>
      </c>
      <c r="E37" s="680">
        <v>241323971353.22</v>
      </c>
      <c r="F37" s="680">
        <v>241087332160.68002</v>
      </c>
      <c r="G37" s="680">
        <v>241087316519.56</v>
      </c>
      <c r="H37" s="680">
        <v>241087316519.56</v>
      </c>
      <c r="I37" s="681">
        <f t="shared" si="1"/>
        <v>0.99901934800619696</v>
      </c>
      <c r="J37" s="681">
        <f t="shared" si="2"/>
        <v>3.5438164337236788E-2</v>
      </c>
      <c r="K37" s="681">
        <f t="shared" si="3"/>
        <v>0.16307893479292757</v>
      </c>
      <c r="L37" s="680">
        <f t="shared" si="4"/>
        <v>33803606611.700012</v>
      </c>
      <c r="M37" s="675"/>
      <c r="N37" s="675"/>
    </row>
    <row r="38" spans="2:15" ht="15.75">
      <c r="B38" s="367" t="s">
        <v>1008</v>
      </c>
      <c r="C38" s="685">
        <f t="shared" ref="C38:H38" si="9">C10+C15+C25+C29+C36</f>
        <v>1173736709688.8701</v>
      </c>
      <c r="D38" s="685">
        <f t="shared" si="9"/>
        <v>1247578095825</v>
      </c>
      <c r="E38" s="685">
        <f t="shared" si="9"/>
        <v>1328005412479.4722</v>
      </c>
      <c r="F38" s="685">
        <f t="shared" si="9"/>
        <v>1287863588708.4797</v>
      </c>
      <c r="G38" s="685">
        <f t="shared" si="9"/>
        <v>1279237204118.7502</v>
      </c>
      <c r="H38" s="685">
        <f t="shared" si="9"/>
        <v>1278525245154.0703</v>
      </c>
      <c r="I38" s="686">
        <f t="shared" si="1"/>
        <v>0.9632771012057334</v>
      </c>
      <c r="J38" s="686">
        <f t="shared" si="2"/>
        <v>0.18803900147185698</v>
      </c>
      <c r="K38" s="686">
        <f t="shared" si="3"/>
        <v>8.988429309486777E-2</v>
      </c>
      <c r="L38" s="685">
        <f t="shared" si="4"/>
        <v>105500494429.88013</v>
      </c>
      <c r="M38" s="675"/>
      <c r="N38" s="675"/>
    </row>
    <row r="39" spans="2:15">
      <c r="B39" s="539" t="s">
        <v>461</v>
      </c>
      <c r="M39" s="675"/>
    </row>
    <row r="40" spans="2:15" ht="15" customHeight="1">
      <c r="B40" s="1759" t="s">
        <v>1273</v>
      </c>
      <c r="C40" s="1759"/>
      <c r="D40" s="1759"/>
      <c r="E40" s="1759"/>
      <c r="F40" s="1759"/>
      <c r="G40" s="688"/>
      <c r="H40" s="539"/>
      <c r="I40" s="38"/>
      <c r="J40" s="38"/>
      <c r="K40" s="38"/>
      <c r="L40" s="38"/>
      <c r="M40" s="675"/>
    </row>
    <row r="41" spans="2:15">
      <c r="B41" s="1759"/>
      <c r="C41" s="1759"/>
      <c r="D41" s="1759"/>
      <c r="E41" s="1759"/>
      <c r="F41" s="1759"/>
      <c r="G41" s="539"/>
      <c r="H41" s="539"/>
      <c r="I41" s="38"/>
      <c r="J41" s="38"/>
      <c r="K41" s="38"/>
      <c r="L41" s="38"/>
      <c r="M41" s="675"/>
    </row>
    <row r="42" spans="2:15">
      <c r="B42" s="689" t="s">
        <v>1274</v>
      </c>
      <c r="C42" s="687"/>
      <c r="D42" s="687"/>
      <c r="E42" s="687"/>
      <c r="F42" s="687"/>
      <c r="G42" s="539"/>
      <c r="H42" s="539"/>
      <c r="I42" s="38"/>
      <c r="J42" s="38"/>
      <c r="K42" s="38"/>
      <c r="L42" s="38"/>
    </row>
    <row r="43" spans="2:15" ht="15" customHeight="1">
      <c r="B43" s="541" t="s">
        <v>1275</v>
      </c>
      <c r="C43" s="690"/>
      <c r="D43" s="690"/>
      <c r="E43" s="690"/>
      <c r="F43" s="690"/>
      <c r="G43" s="539"/>
      <c r="H43" s="539"/>
      <c r="I43" s="38"/>
      <c r="J43" s="38"/>
      <c r="K43" s="38"/>
      <c r="L43" s="38"/>
    </row>
    <row r="44" spans="2:15">
      <c r="B44" s="690" t="s">
        <v>21</v>
      </c>
      <c r="C44" s="690"/>
      <c r="D44" s="690"/>
      <c r="E44" s="690"/>
      <c r="F44" s="690"/>
      <c r="G44" s="38"/>
      <c r="H44" s="38"/>
    </row>
    <row r="45" spans="2:15">
      <c r="B45" s="38"/>
      <c r="C45" s="38"/>
      <c r="D45" s="38"/>
      <c r="E45" s="38"/>
      <c r="F45" s="38"/>
      <c r="G45" s="38"/>
      <c r="H45" s="38"/>
    </row>
    <row r="46" spans="2:15">
      <c r="B46" s="691"/>
      <c r="C46" t="s">
        <v>1276</v>
      </c>
      <c r="E46" s="75"/>
      <c r="F46" s="75"/>
    </row>
  </sheetData>
  <mergeCells count="17">
    <mergeCell ref="K7:K8"/>
    <mergeCell ref="L7:L8"/>
    <mergeCell ref="B2:K2"/>
    <mergeCell ref="B3:K3"/>
    <mergeCell ref="B4:K4"/>
    <mergeCell ref="B6:B9"/>
    <mergeCell ref="D6:J6"/>
    <mergeCell ref="K6:L6"/>
    <mergeCell ref="C7:C8"/>
    <mergeCell ref="D7:D8"/>
    <mergeCell ref="E7:E8"/>
    <mergeCell ref="F7:F8"/>
    <mergeCell ref="B40:F41"/>
    <mergeCell ref="G7:G8"/>
    <mergeCell ref="H7:H8"/>
    <mergeCell ref="I7:I8"/>
    <mergeCell ref="J7:J8"/>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191E6-2275-439C-8F95-84BDE446AFB0}">
  <dimension ref="A4:C36"/>
  <sheetViews>
    <sheetView showGridLines="0" topLeftCell="B1" zoomScale="120" zoomScaleNormal="120" workbookViewId="0">
      <selection activeCell="E7" sqref="E7"/>
    </sheetView>
  </sheetViews>
  <sheetFormatPr baseColWidth="10" defaultColWidth="11.42578125" defaultRowHeight="15"/>
  <cols>
    <col min="1" max="1" width="20.7109375" bestFit="1" customWidth="1"/>
    <col min="2" max="2" width="21.28515625" bestFit="1" customWidth="1"/>
  </cols>
  <sheetData>
    <row r="4" spans="1:3">
      <c r="A4" t="s">
        <v>54</v>
      </c>
      <c r="B4" t="s">
        <v>1277</v>
      </c>
      <c r="C4" t="s">
        <v>1278</v>
      </c>
    </row>
    <row r="5" spans="1:3">
      <c r="A5" t="s">
        <v>1279</v>
      </c>
      <c r="B5" t="s">
        <v>1280</v>
      </c>
      <c r="C5" s="693">
        <v>4915871871.3300009</v>
      </c>
    </row>
    <row r="6" spans="1:3">
      <c r="A6" t="s">
        <v>1279</v>
      </c>
      <c r="B6" t="s">
        <v>1281</v>
      </c>
      <c r="C6" s="693">
        <v>2181889724.79</v>
      </c>
    </row>
    <row r="7" spans="1:3">
      <c r="A7" t="s">
        <v>1279</v>
      </c>
      <c r="B7" t="s">
        <v>1282</v>
      </c>
      <c r="C7" s="693">
        <v>954303234.60000014</v>
      </c>
    </row>
    <row r="8" spans="1:3">
      <c r="A8" t="s">
        <v>1279</v>
      </c>
      <c r="B8" t="s">
        <v>1283</v>
      </c>
      <c r="C8" s="693">
        <v>1207314359.3900001</v>
      </c>
    </row>
    <row r="9" spans="1:3">
      <c r="A9" t="s">
        <v>1279</v>
      </c>
      <c r="B9" t="s">
        <v>1284</v>
      </c>
      <c r="C9" s="693">
        <v>2045964794.46</v>
      </c>
    </row>
    <row r="10" spans="1:3">
      <c r="A10" t="s">
        <v>1279</v>
      </c>
      <c r="B10" t="s">
        <v>1285</v>
      </c>
      <c r="C10" s="693">
        <v>3441226663.0699997</v>
      </c>
    </row>
    <row r="11" spans="1:3">
      <c r="A11" t="s">
        <v>1279</v>
      </c>
      <c r="B11" t="s">
        <v>1286</v>
      </c>
      <c r="C11" s="693">
        <v>1428307971.2</v>
      </c>
    </row>
    <row r="12" spans="1:3">
      <c r="A12" t="s">
        <v>1279</v>
      </c>
      <c r="B12" t="s">
        <v>1287</v>
      </c>
      <c r="C12" s="693">
        <v>651053606.16000009</v>
      </c>
    </row>
    <row r="13" spans="1:3">
      <c r="A13" t="s">
        <v>1279</v>
      </c>
      <c r="B13" t="s">
        <v>1288</v>
      </c>
      <c r="C13" s="693">
        <v>1072395125.0000001</v>
      </c>
    </row>
    <row r="14" spans="1:3">
      <c r="A14" t="s">
        <v>1279</v>
      </c>
      <c r="B14" t="s">
        <v>1289</v>
      </c>
      <c r="C14" s="693">
        <v>519019973.46000004</v>
      </c>
    </row>
    <row r="15" spans="1:3">
      <c r="A15" t="s">
        <v>1279</v>
      </c>
      <c r="B15" t="s">
        <v>1290</v>
      </c>
      <c r="C15" s="693">
        <v>1657853315.48</v>
      </c>
    </row>
    <row r="16" spans="1:3">
      <c r="A16" t="s">
        <v>1279</v>
      </c>
      <c r="B16" t="s">
        <v>1291</v>
      </c>
      <c r="C16" s="693">
        <v>1022051543.8800002</v>
      </c>
    </row>
    <row r="17" spans="1:3">
      <c r="A17" t="s">
        <v>1279</v>
      </c>
      <c r="B17" t="s">
        <v>1292</v>
      </c>
      <c r="C17" s="693">
        <v>1555979004.8500001</v>
      </c>
    </row>
    <row r="18" spans="1:3">
      <c r="A18" t="s">
        <v>1279</v>
      </c>
      <c r="B18" t="s">
        <v>1293</v>
      </c>
      <c r="C18" s="693">
        <v>2279801267.2299995</v>
      </c>
    </row>
    <row r="19" spans="1:3">
      <c r="A19" t="s">
        <v>1279</v>
      </c>
      <c r="B19" t="s">
        <v>1294</v>
      </c>
      <c r="C19" s="693">
        <v>3791357832.5199995</v>
      </c>
    </row>
    <row r="20" spans="1:3">
      <c r="A20" t="s">
        <v>1279</v>
      </c>
      <c r="B20" t="s">
        <v>1295</v>
      </c>
      <c r="C20" s="693">
        <v>167147755.54999995</v>
      </c>
    </row>
    <row r="21" spans="1:3">
      <c r="A21" t="s">
        <v>1279</v>
      </c>
      <c r="B21" t="s">
        <v>1296</v>
      </c>
      <c r="C21" s="693">
        <v>1504402018.9399996</v>
      </c>
    </row>
    <row r="22" spans="1:3">
      <c r="A22" t="s">
        <v>1279</v>
      </c>
      <c r="B22" t="s">
        <v>1297</v>
      </c>
      <c r="C22" s="693">
        <v>1405639768.48</v>
      </c>
    </row>
    <row r="23" spans="1:3">
      <c r="A23" t="s">
        <v>1279</v>
      </c>
      <c r="B23" t="s">
        <v>1298</v>
      </c>
      <c r="C23" s="693">
        <v>293060728.24999994</v>
      </c>
    </row>
    <row r="24" spans="1:3">
      <c r="A24" t="s">
        <v>1279</v>
      </c>
      <c r="B24" t="s">
        <v>1299</v>
      </c>
      <c r="C24" s="693">
        <v>1232055939.05</v>
      </c>
    </row>
    <row r="25" spans="1:3">
      <c r="A25" t="s">
        <v>1279</v>
      </c>
      <c r="B25" t="s">
        <v>1300</v>
      </c>
      <c r="C25" s="693">
        <v>1572508275.5200002</v>
      </c>
    </row>
    <row r="26" spans="1:3">
      <c r="A26" t="s">
        <v>1279</v>
      </c>
      <c r="B26" t="s">
        <v>1301</v>
      </c>
      <c r="C26" s="693">
        <v>736772890.33999991</v>
      </c>
    </row>
    <row r="27" spans="1:3">
      <c r="A27" t="s">
        <v>1279</v>
      </c>
      <c r="B27" t="s">
        <v>1302</v>
      </c>
      <c r="C27" s="693">
        <v>1859892098.9999998</v>
      </c>
    </row>
    <row r="28" spans="1:3">
      <c r="A28" t="s">
        <v>1279</v>
      </c>
      <c r="B28" t="s">
        <v>1303</v>
      </c>
      <c r="C28" s="693">
        <v>703257998.82000005</v>
      </c>
    </row>
    <row r="29" spans="1:3">
      <c r="A29" t="s">
        <v>1279</v>
      </c>
      <c r="B29" t="s">
        <v>1304</v>
      </c>
      <c r="C29" s="693">
        <v>5477473751.1000013</v>
      </c>
    </row>
    <row r="30" spans="1:3">
      <c r="A30" t="s">
        <v>1279</v>
      </c>
      <c r="B30" t="s">
        <v>1305</v>
      </c>
      <c r="C30" s="693">
        <v>636317090.6400001</v>
      </c>
    </row>
    <row r="31" spans="1:3">
      <c r="A31" t="s">
        <v>1279</v>
      </c>
      <c r="B31" t="s">
        <v>1306</v>
      </c>
      <c r="C31" s="693">
        <v>636810683.41000009</v>
      </c>
    </row>
    <row r="32" spans="1:3">
      <c r="A32" t="s">
        <v>1279</v>
      </c>
      <c r="B32" t="s">
        <v>1307</v>
      </c>
      <c r="C32" s="693">
        <v>451699343.48999989</v>
      </c>
    </row>
    <row r="33" spans="1:3">
      <c r="A33" t="s">
        <v>1279</v>
      </c>
      <c r="B33" t="s">
        <v>1308</v>
      </c>
      <c r="C33" s="693">
        <v>2190026533.46</v>
      </c>
    </row>
    <row r="34" spans="1:3">
      <c r="A34" t="s">
        <v>1279</v>
      </c>
      <c r="B34" t="s">
        <v>1309</v>
      </c>
      <c r="C34" s="693">
        <v>1393538648.8100004</v>
      </c>
    </row>
    <row r="35" spans="1:3">
      <c r="A35" t="s">
        <v>1279</v>
      </c>
      <c r="B35" t="s">
        <v>1310</v>
      </c>
      <c r="C35" s="693">
        <v>1482369445.9400001</v>
      </c>
    </row>
    <row r="36" spans="1:3">
      <c r="A36" t="s">
        <v>1279</v>
      </c>
      <c r="B36" t="s">
        <v>1311</v>
      </c>
      <c r="C36" s="693">
        <v>30322154568.52</v>
      </c>
    </row>
  </sheetData>
  <pageMargins left="0.7" right="0.7" top="0.75" bottom="0.75" header="0.3" footer="0.3"/>
  <drawing r:id="rId1"/>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54728-0F74-4DE1-9893-DBDA7AFF7B52}">
  <dimension ref="A2:N74"/>
  <sheetViews>
    <sheetView showGridLines="0" topLeftCell="A11" zoomScale="60" zoomScaleNormal="60" workbookViewId="0">
      <selection activeCell="B10" sqref="B10:I51"/>
    </sheetView>
  </sheetViews>
  <sheetFormatPr baseColWidth="10" defaultColWidth="11.5703125" defaultRowHeight="15"/>
  <cols>
    <col min="1" max="1" width="11.5703125" style="694"/>
    <col min="2" max="2" width="87.85546875" style="694" bestFit="1" customWidth="1"/>
    <col min="3" max="3" width="24.7109375" style="694" customWidth="1"/>
    <col min="4" max="4" width="34.42578125" style="694" bestFit="1" customWidth="1"/>
    <col min="5" max="5" width="32.7109375" style="694" bestFit="1" customWidth="1"/>
    <col min="6" max="6" width="27.7109375" style="694" bestFit="1" customWidth="1"/>
    <col min="7" max="7" width="26.5703125" style="694" customWidth="1"/>
    <col min="8" max="8" width="20.28515625" style="694" customWidth="1"/>
    <col min="9" max="9" width="21.5703125" style="694" customWidth="1"/>
    <col min="10" max="12" width="11.5703125" style="694"/>
    <col min="13" max="13" width="36.28515625" style="694" bestFit="1" customWidth="1"/>
    <col min="14" max="14" width="15.5703125" style="694" bestFit="1" customWidth="1"/>
    <col min="15" max="16384" width="11.5703125" style="694"/>
  </cols>
  <sheetData>
    <row r="2" spans="1:14">
      <c r="A2" s="1777" t="s">
        <v>1312</v>
      </c>
      <c r="B2" s="1777"/>
      <c r="C2" s="1777"/>
      <c r="D2" s="1777"/>
      <c r="E2" s="1777"/>
      <c r="F2" s="1777"/>
      <c r="G2" s="1777"/>
      <c r="H2" s="1777"/>
      <c r="I2" s="1777"/>
      <c r="J2" s="1777"/>
      <c r="K2" s="1777"/>
      <c r="L2" s="1777"/>
    </row>
    <row r="3" spans="1:14">
      <c r="A3" s="1777" t="s">
        <v>1313</v>
      </c>
      <c r="B3" s="1777"/>
      <c r="C3" s="1777"/>
      <c r="D3" s="1777"/>
      <c r="E3" s="1777"/>
      <c r="F3" s="1777"/>
      <c r="G3" s="1777"/>
      <c r="H3" s="1777"/>
      <c r="I3" s="1777"/>
      <c r="J3" s="1777"/>
      <c r="K3" s="1777"/>
      <c r="L3" s="1777"/>
    </row>
    <row r="4" spans="1:14">
      <c r="A4" s="1778" t="s">
        <v>1314</v>
      </c>
      <c r="B4" s="1778"/>
      <c r="C4" s="1778"/>
      <c r="D4" s="1778"/>
      <c r="E4" s="1778"/>
      <c r="F4" s="1778"/>
      <c r="G4" s="1778"/>
      <c r="H4" s="1778"/>
      <c r="I4" s="1778"/>
      <c r="J4" s="1778"/>
      <c r="K4" s="1778"/>
      <c r="L4" s="1778"/>
    </row>
    <row r="5" spans="1:14">
      <c r="B5" s="695"/>
      <c r="C5" s="695"/>
      <c r="D5" s="695"/>
      <c r="E5" s="695"/>
      <c r="F5" s="695"/>
      <c r="G5" s="695"/>
      <c r="H5" s="695"/>
      <c r="I5" s="695"/>
      <c r="J5" s="695"/>
      <c r="K5" s="695"/>
      <c r="L5" s="695"/>
    </row>
    <row r="6" spans="1:14">
      <c r="B6" s="695"/>
      <c r="C6" s="695"/>
      <c r="D6" s="695"/>
      <c r="E6" s="695"/>
      <c r="F6" s="695"/>
      <c r="G6" s="695"/>
      <c r="H6" s="695"/>
      <c r="I6" s="695"/>
      <c r="J6" s="695"/>
      <c r="K6" s="695"/>
      <c r="L6" s="695"/>
    </row>
    <row r="7" spans="1:14">
      <c r="A7" s="1779" t="s">
        <v>1315</v>
      </c>
      <c r="B7" s="1779"/>
      <c r="C7" s="1779"/>
      <c r="D7" s="1779"/>
      <c r="E7" s="1779"/>
      <c r="F7" s="1779"/>
      <c r="G7" s="1779"/>
      <c r="H7" s="1779"/>
      <c r="I7" s="1779"/>
      <c r="J7" s="1779"/>
      <c r="K7" s="1779"/>
      <c r="L7" s="1779"/>
    </row>
    <row r="8" spans="1:14">
      <c r="A8" s="1780" t="s">
        <v>1316</v>
      </c>
      <c r="B8" s="1780"/>
      <c r="C8" s="1780"/>
      <c r="D8" s="1780"/>
      <c r="E8" s="1780"/>
      <c r="F8" s="1780"/>
      <c r="G8" s="1780"/>
      <c r="H8" s="1780"/>
      <c r="I8" s="1780"/>
      <c r="J8" s="1780"/>
      <c r="K8" s="1780"/>
      <c r="L8" s="1780"/>
    </row>
    <row r="10" spans="1:14" ht="19.149999999999999" customHeight="1" thickBot="1">
      <c r="B10" s="1781" t="s">
        <v>842</v>
      </c>
      <c r="C10" s="1783" t="s">
        <v>1317</v>
      </c>
      <c r="D10" s="1783"/>
      <c r="E10" s="1783"/>
      <c r="F10" s="1783"/>
      <c r="G10" s="1783"/>
      <c r="H10" s="1783"/>
      <c r="I10" s="1775" t="s">
        <v>1318</v>
      </c>
    </row>
    <row r="11" spans="1:14" ht="14.45" customHeight="1" thickBot="1">
      <c r="B11" s="1781"/>
      <c r="C11" s="1784" t="s">
        <v>1106</v>
      </c>
      <c r="D11" s="1771" t="s">
        <v>1107</v>
      </c>
      <c r="E11" s="1771" t="s">
        <v>1319</v>
      </c>
      <c r="F11" s="1771" t="s">
        <v>1320</v>
      </c>
      <c r="G11" s="1771" t="s">
        <v>1321</v>
      </c>
      <c r="H11" s="1774" t="s">
        <v>1322</v>
      </c>
      <c r="I11" s="1775"/>
      <c r="M11" s="696" t="s">
        <v>1323</v>
      </c>
      <c r="N11" s="697">
        <v>6803041890807.7998</v>
      </c>
    </row>
    <row r="12" spans="1:14" ht="14.45" customHeight="1">
      <c r="B12" s="1781"/>
      <c r="C12" s="1785"/>
      <c r="D12" s="1772"/>
      <c r="E12" s="1772"/>
      <c r="F12" s="1772"/>
      <c r="G12" s="1772"/>
      <c r="H12" s="1775"/>
      <c r="I12" s="1775"/>
    </row>
    <row r="13" spans="1:14" ht="14.45" customHeight="1" thickBot="1">
      <c r="B13" s="1781"/>
      <c r="C13" s="1786"/>
      <c r="D13" s="1773"/>
      <c r="E13" s="1773"/>
      <c r="F13" s="1773"/>
      <c r="G13" s="1773"/>
      <c r="H13" s="1776"/>
      <c r="I13" s="1776"/>
    </row>
    <row r="14" spans="1:14" ht="22.9" customHeight="1" thickBot="1">
      <c r="B14" s="1782"/>
      <c r="C14" s="698">
        <v>1</v>
      </c>
      <c r="D14" s="699">
        <v>2</v>
      </c>
      <c r="E14" s="698">
        <v>3</v>
      </c>
      <c r="F14" s="699">
        <v>4</v>
      </c>
      <c r="G14" s="700">
        <v>5</v>
      </c>
      <c r="H14" s="698" t="s">
        <v>1324</v>
      </c>
      <c r="I14" s="701" t="s">
        <v>1325</v>
      </c>
    </row>
    <row r="15" spans="1:14" ht="20.25">
      <c r="B15" s="702" t="s">
        <v>1326</v>
      </c>
      <c r="C15" s="703">
        <f t="shared" ref="C15:E16" si="0">C16</f>
        <v>562621270</v>
      </c>
      <c r="D15" s="703">
        <f t="shared" si="0"/>
        <v>1028363340.5600002</v>
      </c>
      <c r="E15" s="704">
        <f t="shared" si="0"/>
        <v>1010183307.2200003</v>
      </c>
      <c r="F15" s="704">
        <f>$E15</f>
        <v>1010183307.2200003</v>
      </c>
      <c r="G15" s="704"/>
      <c r="H15" s="703">
        <f t="shared" ref="H15:H51" si="1">F15-G15</f>
        <v>1010183307.2200003</v>
      </c>
      <c r="I15" s="705">
        <f t="shared" ref="I15:I51" si="2">E15/$N$11</f>
        <v>1.4848994368018659E-4</v>
      </c>
    </row>
    <row r="16" spans="1:14" ht="20.25">
      <c r="B16" s="706" t="s">
        <v>1327</v>
      </c>
      <c r="C16" s="707">
        <f t="shared" si="0"/>
        <v>562621270</v>
      </c>
      <c r="D16" s="707">
        <f t="shared" si="0"/>
        <v>1028363340.5600002</v>
      </c>
      <c r="E16" s="708">
        <f t="shared" si="0"/>
        <v>1010183307.2200003</v>
      </c>
      <c r="F16" s="709">
        <f>$E16</f>
        <v>1010183307.2200003</v>
      </c>
      <c r="G16" s="709"/>
      <c r="H16" s="707">
        <f t="shared" si="1"/>
        <v>1010183307.2200003</v>
      </c>
      <c r="I16" s="710">
        <f t="shared" si="2"/>
        <v>1.4848994368018659E-4</v>
      </c>
    </row>
    <row r="17" spans="2:11" ht="21" thickBot="1">
      <c r="B17" s="711" t="s">
        <v>1328</v>
      </c>
      <c r="C17" s="712">
        <v>562621270</v>
      </c>
      <c r="D17" s="712">
        <v>1028363340.5600002</v>
      </c>
      <c r="E17" s="713">
        <v>1010183307.2200003</v>
      </c>
      <c r="F17" s="712">
        <f>$E17</f>
        <v>1010183307.2200003</v>
      </c>
      <c r="G17" s="712"/>
      <c r="H17" s="712">
        <f t="shared" si="1"/>
        <v>1010183307.2200003</v>
      </c>
      <c r="I17" s="714">
        <f t="shared" si="2"/>
        <v>1.4848994368018659E-4</v>
      </c>
    </row>
    <row r="18" spans="2:11" ht="20.25">
      <c r="B18" s="702" t="s">
        <v>1329</v>
      </c>
      <c r="C18" s="704">
        <f>C19+C21+C26+C28</f>
        <v>108007551326</v>
      </c>
      <c r="D18" s="704">
        <f t="shared" ref="D18:G18" si="3">D19+D21+D26+D28</f>
        <v>121473965386.46001</v>
      </c>
      <c r="E18" s="704">
        <f t="shared" si="3"/>
        <v>119376864891.00002</v>
      </c>
      <c r="F18" s="704">
        <f t="shared" si="3"/>
        <v>33927115296.400002</v>
      </c>
      <c r="G18" s="704">
        <f t="shared" si="3"/>
        <v>85449749594.600021</v>
      </c>
      <c r="H18" s="704">
        <f t="shared" si="1"/>
        <v>-51522634298.20002</v>
      </c>
      <c r="I18" s="705">
        <f t="shared" si="2"/>
        <v>1.7547571631493376E-2</v>
      </c>
      <c r="K18" s="715">
        <f>E18/E51</f>
        <v>0.92721655848103302</v>
      </c>
    </row>
    <row r="19" spans="2:11" ht="20.25">
      <c r="B19" s="706" t="s">
        <v>1330</v>
      </c>
      <c r="C19" s="716">
        <f>C20</f>
        <v>679316034</v>
      </c>
      <c r="D19" s="716">
        <f t="shared" ref="D19:F19" si="4">D20</f>
        <v>637217059.06000006</v>
      </c>
      <c r="E19" s="716">
        <f t="shared" si="4"/>
        <v>611832895.00999999</v>
      </c>
      <c r="F19" s="716">
        <f t="shared" si="4"/>
        <v>611832895.00999999</v>
      </c>
      <c r="G19" s="716"/>
      <c r="H19" s="716">
        <f t="shared" si="1"/>
        <v>611832895.00999999</v>
      </c>
      <c r="I19" s="717">
        <f t="shared" si="2"/>
        <v>8.9935194407181636E-5</v>
      </c>
      <c r="K19" s="715"/>
    </row>
    <row r="20" spans="2:11" ht="20.25">
      <c r="B20" s="718" t="s">
        <v>1331</v>
      </c>
      <c r="C20" s="719">
        <v>679316034</v>
      </c>
      <c r="D20" s="719">
        <v>637217059.06000006</v>
      </c>
      <c r="E20" s="719">
        <v>611832895.00999999</v>
      </c>
      <c r="F20" s="719">
        <f>$E20</f>
        <v>611832895.00999999</v>
      </c>
      <c r="G20" s="719"/>
      <c r="H20" s="719">
        <f t="shared" si="1"/>
        <v>611832895.00999999</v>
      </c>
      <c r="I20" s="720">
        <f t="shared" si="2"/>
        <v>8.9935194407181636E-5</v>
      </c>
    </row>
    <row r="21" spans="2:11" ht="20.25">
      <c r="B21" s="721" t="s">
        <v>1332</v>
      </c>
      <c r="C21" s="722">
        <f>SUM(C22:C25)</f>
        <v>76290465116</v>
      </c>
      <c r="D21" s="722">
        <f t="shared" ref="D21:G21" si="5">SUM(D22:D25)</f>
        <v>88352147859.090012</v>
      </c>
      <c r="E21" s="722">
        <f t="shared" si="5"/>
        <v>86635455297.350021</v>
      </c>
      <c r="F21" s="722">
        <f t="shared" si="5"/>
        <v>1785243569.1599998</v>
      </c>
      <c r="G21" s="722">
        <f t="shared" si="5"/>
        <v>84850211728.190018</v>
      </c>
      <c r="H21" s="722">
        <f t="shared" si="1"/>
        <v>-83064968159.030014</v>
      </c>
      <c r="I21" s="723">
        <f t="shared" si="2"/>
        <v>1.2734811381128044E-2</v>
      </c>
    </row>
    <row r="22" spans="2:11" ht="20.25">
      <c r="B22" s="718" t="s">
        <v>1333</v>
      </c>
      <c r="C22" s="719">
        <v>210332022</v>
      </c>
      <c r="D22" s="719">
        <v>37335073</v>
      </c>
      <c r="E22" s="719">
        <v>13477625.799999997</v>
      </c>
      <c r="F22" s="719"/>
      <c r="G22" s="719">
        <f>$E22</f>
        <v>13477625.799999997</v>
      </c>
      <c r="H22" s="719">
        <f t="shared" si="1"/>
        <v>-13477625.799999997</v>
      </c>
      <c r="I22" s="720">
        <f t="shared" si="2"/>
        <v>1.9811175671593064E-6</v>
      </c>
    </row>
    <row r="23" spans="2:11" ht="20.25">
      <c r="B23" s="724" t="s">
        <v>1334</v>
      </c>
      <c r="C23" s="719">
        <v>73959093451</v>
      </c>
      <c r="D23" s="719">
        <v>86212388374.460007</v>
      </c>
      <c r="E23" s="719">
        <v>84836734102.390015</v>
      </c>
      <c r="F23" s="719"/>
      <c r="G23" s="719">
        <f>$E23</f>
        <v>84836734102.390015</v>
      </c>
      <c r="H23" s="719">
        <f t="shared" si="1"/>
        <v>-84836734102.390015</v>
      </c>
      <c r="I23" s="720">
        <f t="shared" si="2"/>
        <v>1.2470411834009215E-2</v>
      </c>
      <c r="K23" s="725">
        <f>G23/G18</f>
        <v>0.99282601183598151</v>
      </c>
    </row>
    <row r="24" spans="2:11" ht="20.25">
      <c r="B24" s="718" t="s">
        <v>1335</v>
      </c>
      <c r="C24" s="719">
        <v>400000</v>
      </c>
      <c r="D24" s="719">
        <v>0</v>
      </c>
      <c r="E24" s="719">
        <v>0</v>
      </c>
      <c r="F24" s="719"/>
      <c r="G24" s="719"/>
      <c r="H24" s="719">
        <f t="shared" si="1"/>
        <v>0</v>
      </c>
      <c r="I24" s="720">
        <f t="shared" si="2"/>
        <v>0</v>
      </c>
    </row>
    <row r="25" spans="2:11" ht="40.5">
      <c r="B25" s="718" t="s">
        <v>1336</v>
      </c>
      <c r="C25" s="719">
        <v>2120639643</v>
      </c>
      <c r="D25" s="719">
        <v>2102424411.6300001</v>
      </c>
      <c r="E25" s="719">
        <v>1785243569.1599998</v>
      </c>
      <c r="F25" s="719">
        <f>$E25</f>
        <v>1785243569.1599998</v>
      </c>
      <c r="G25" s="719"/>
      <c r="H25" s="719">
        <f t="shared" si="1"/>
        <v>1785243569.1599998</v>
      </c>
      <c r="I25" s="720">
        <f t="shared" si="2"/>
        <v>2.6241842955166902E-4</v>
      </c>
    </row>
    <row r="26" spans="2:11" ht="20.25">
      <c r="B26" s="706" t="s">
        <v>1337</v>
      </c>
      <c r="C26" s="722">
        <f>C27</f>
        <v>619417675</v>
      </c>
      <c r="D26" s="722">
        <f>D27</f>
        <v>606556087</v>
      </c>
      <c r="E26" s="722">
        <f>E27</f>
        <v>599537866.40999997</v>
      </c>
      <c r="F26" s="722"/>
      <c r="G26" s="722">
        <f>G27</f>
        <v>599537866.40999997</v>
      </c>
      <c r="H26" s="722">
        <f t="shared" si="1"/>
        <v>-599537866.40999997</v>
      </c>
      <c r="I26" s="723">
        <f t="shared" si="2"/>
        <v>8.8127910430786755E-5</v>
      </c>
    </row>
    <row r="27" spans="2:11" ht="20.25">
      <c r="B27" s="726" t="s">
        <v>1338</v>
      </c>
      <c r="C27" s="719">
        <v>619417675</v>
      </c>
      <c r="D27" s="719">
        <v>606556087</v>
      </c>
      <c r="E27" s="719">
        <v>599537866.40999997</v>
      </c>
      <c r="F27" s="719"/>
      <c r="G27" s="719">
        <f>$E27</f>
        <v>599537866.40999997</v>
      </c>
      <c r="H27" s="719">
        <f t="shared" si="1"/>
        <v>-599537866.40999997</v>
      </c>
      <c r="I27" s="720">
        <f t="shared" si="2"/>
        <v>8.8127910430786755E-5</v>
      </c>
    </row>
    <row r="28" spans="2:11" ht="20.25">
      <c r="B28" s="721" t="s">
        <v>1339</v>
      </c>
      <c r="C28" s="722">
        <f>C29</f>
        <v>30418352501</v>
      </c>
      <c r="D28" s="722">
        <f>D29</f>
        <v>31878044381.310001</v>
      </c>
      <c r="E28" s="722">
        <f>E29</f>
        <v>31530038832.23</v>
      </c>
      <c r="F28" s="722">
        <f>F29</f>
        <v>31530038832.23</v>
      </c>
      <c r="G28" s="722"/>
      <c r="H28" s="722">
        <f t="shared" si="1"/>
        <v>31530038832.23</v>
      </c>
      <c r="I28" s="723">
        <f t="shared" si="2"/>
        <v>4.6346971455273655E-3</v>
      </c>
    </row>
    <row r="29" spans="2:11" ht="21" thickBot="1">
      <c r="B29" s="724" t="s">
        <v>1340</v>
      </c>
      <c r="C29" s="713">
        <v>30418352501</v>
      </c>
      <c r="D29" s="713">
        <v>31878044381.310001</v>
      </c>
      <c r="E29" s="713">
        <v>31530038832.23</v>
      </c>
      <c r="F29" s="713">
        <v>31530038832.23</v>
      </c>
      <c r="G29" s="713"/>
      <c r="H29" s="713">
        <f t="shared" si="1"/>
        <v>31530038832.23</v>
      </c>
      <c r="I29" s="727">
        <f t="shared" si="2"/>
        <v>4.6346971455273655E-3</v>
      </c>
    </row>
    <row r="30" spans="2:11" ht="20.25">
      <c r="B30" s="702" t="s">
        <v>1341</v>
      </c>
      <c r="C30" s="704">
        <f>C31+C34+C44</f>
        <v>8464284971</v>
      </c>
      <c r="D30" s="704">
        <f t="shared" ref="D30:F30" si="6">D31+D34+D44</f>
        <v>8892312864.4099998</v>
      </c>
      <c r="E30" s="704">
        <f t="shared" si="6"/>
        <v>8360506835.2700005</v>
      </c>
      <c r="F30" s="704">
        <f t="shared" si="6"/>
        <v>8360506835.2700005</v>
      </c>
      <c r="G30" s="704"/>
      <c r="H30" s="704">
        <f t="shared" si="1"/>
        <v>8360506835.2700005</v>
      </c>
      <c r="I30" s="705">
        <f t="shared" si="2"/>
        <v>1.2289365506578213E-3</v>
      </c>
    </row>
    <row r="31" spans="2:11" ht="20.25">
      <c r="B31" s="728" t="s">
        <v>1342</v>
      </c>
      <c r="C31" s="709">
        <f>C32+C33</f>
        <v>324513928</v>
      </c>
      <c r="D31" s="709">
        <f t="shared" ref="D31:E31" si="7">D32+D33</f>
        <v>923906680.36999989</v>
      </c>
      <c r="E31" s="709">
        <f t="shared" si="7"/>
        <v>916224318.44000006</v>
      </c>
      <c r="F31" s="709">
        <f>$E31</f>
        <v>916224318.44000006</v>
      </c>
      <c r="G31" s="709"/>
      <c r="H31" s="709">
        <f t="shared" si="1"/>
        <v>916224318.44000006</v>
      </c>
      <c r="I31" s="710">
        <f t="shared" si="2"/>
        <v>1.3467862364304899E-4</v>
      </c>
    </row>
    <row r="32" spans="2:11" ht="20.25">
      <c r="B32" s="718" t="s">
        <v>1343</v>
      </c>
      <c r="C32" s="719">
        <v>233210529</v>
      </c>
      <c r="D32" s="719">
        <v>887424543.36999989</v>
      </c>
      <c r="E32" s="719">
        <v>883852133.06000006</v>
      </c>
      <c r="F32" s="719">
        <f>$E32</f>
        <v>883852133.06000006</v>
      </c>
      <c r="G32" s="719"/>
      <c r="H32" s="719">
        <f t="shared" si="1"/>
        <v>883852133.06000006</v>
      </c>
      <c r="I32" s="720">
        <f t="shared" si="2"/>
        <v>1.2992013679266799E-4</v>
      </c>
    </row>
    <row r="33" spans="2:9" ht="40.5">
      <c r="B33" s="724" t="s">
        <v>1344</v>
      </c>
      <c r="C33" s="719">
        <v>91303399</v>
      </c>
      <c r="D33" s="719">
        <v>36482137</v>
      </c>
      <c r="E33" s="719">
        <v>32372185.380000003</v>
      </c>
      <c r="F33" s="719">
        <f t="shared" ref="F33:F49" si="8">$E33</f>
        <v>32372185.380000003</v>
      </c>
      <c r="G33" s="719"/>
      <c r="H33" s="719">
        <f t="shared" si="1"/>
        <v>32372185.380000003</v>
      </c>
      <c r="I33" s="720">
        <f t="shared" si="2"/>
        <v>4.7584868503809986E-6</v>
      </c>
    </row>
    <row r="34" spans="2:9" ht="40.5">
      <c r="B34" s="721" t="s">
        <v>1345</v>
      </c>
      <c r="C34" s="722">
        <f>SUM(C35:C43)</f>
        <v>7508866848</v>
      </c>
      <c r="D34" s="722">
        <f t="shared" ref="D34:E34" si="9">SUM(D35:D43)</f>
        <v>7316409781.8000002</v>
      </c>
      <c r="E34" s="722">
        <f t="shared" si="9"/>
        <v>6834443072.8899994</v>
      </c>
      <c r="F34" s="722">
        <f t="shared" si="8"/>
        <v>6834443072.8899994</v>
      </c>
      <c r="G34" s="722"/>
      <c r="H34" s="722">
        <f t="shared" si="1"/>
        <v>6834443072.8899994</v>
      </c>
      <c r="I34" s="723">
        <f t="shared" si="2"/>
        <v>1.0046157560964939E-3</v>
      </c>
    </row>
    <row r="35" spans="2:9" ht="20.25">
      <c r="B35" s="718" t="s">
        <v>1346</v>
      </c>
      <c r="C35" s="719">
        <v>1012470342</v>
      </c>
      <c r="D35" s="719">
        <v>234406552.19000006</v>
      </c>
      <c r="E35" s="719">
        <v>196050765.44</v>
      </c>
      <c r="F35" s="719">
        <f t="shared" si="8"/>
        <v>196050765.44</v>
      </c>
      <c r="G35" s="719"/>
      <c r="H35" s="719">
        <f t="shared" si="1"/>
        <v>196050765.44</v>
      </c>
      <c r="I35" s="720">
        <f t="shared" si="2"/>
        <v>2.881810351703137E-5</v>
      </c>
    </row>
    <row r="36" spans="2:9" ht="20.25">
      <c r="B36" s="724" t="s">
        <v>1347</v>
      </c>
      <c r="C36" s="719">
        <v>149322587</v>
      </c>
      <c r="D36" s="719">
        <v>151037741.96000001</v>
      </c>
      <c r="E36" s="719">
        <v>137180733.02000001</v>
      </c>
      <c r="F36" s="719">
        <f t="shared" si="8"/>
        <v>137180733.02000001</v>
      </c>
      <c r="G36" s="719"/>
      <c r="H36" s="719">
        <f t="shared" si="1"/>
        <v>137180733.02000001</v>
      </c>
      <c r="I36" s="720">
        <f t="shared" si="2"/>
        <v>2.0164616831972946E-5</v>
      </c>
    </row>
    <row r="37" spans="2:9" ht="20.25">
      <c r="B37" s="718" t="s">
        <v>1348</v>
      </c>
      <c r="C37" s="719">
        <v>18650001</v>
      </c>
      <c r="D37" s="719">
        <v>4018705.67</v>
      </c>
      <c r="E37" s="719">
        <v>3717840.3200000003</v>
      </c>
      <c r="F37" s="719">
        <f t="shared" si="8"/>
        <v>3717840.3200000003</v>
      </c>
      <c r="G37" s="719"/>
      <c r="H37" s="719">
        <f t="shared" si="1"/>
        <v>3717840.3200000003</v>
      </c>
      <c r="I37" s="720">
        <f t="shared" si="2"/>
        <v>5.4649675537401996E-7</v>
      </c>
    </row>
    <row r="38" spans="2:9" ht="20.25">
      <c r="B38" s="718" t="s">
        <v>1349</v>
      </c>
      <c r="C38" s="719">
        <v>962916544</v>
      </c>
      <c r="D38" s="719">
        <v>1327457958.5900002</v>
      </c>
      <c r="E38" s="719">
        <v>1283333752.8300002</v>
      </c>
      <c r="F38" s="719">
        <f t="shared" si="8"/>
        <v>1283333752.8300002</v>
      </c>
      <c r="G38" s="719"/>
      <c r="H38" s="719">
        <f t="shared" si="1"/>
        <v>1283333752.8300002</v>
      </c>
      <c r="I38" s="720">
        <f t="shared" si="2"/>
        <v>1.8864116573558476E-4</v>
      </c>
    </row>
    <row r="39" spans="2:9" ht="20.25">
      <c r="B39" s="718" t="s">
        <v>1350</v>
      </c>
      <c r="C39" s="713">
        <v>7220389</v>
      </c>
      <c r="D39" s="713">
        <v>84</v>
      </c>
      <c r="E39" s="713">
        <v>0</v>
      </c>
      <c r="F39" s="713">
        <f t="shared" si="8"/>
        <v>0</v>
      </c>
      <c r="G39" s="729"/>
      <c r="H39" s="713">
        <f t="shared" si="1"/>
        <v>0</v>
      </c>
      <c r="I39" s="730">
        <f t="shared" si="2"/>
        <v>0</v>
      </c>
    </row>
    <row r="40" spans="2:9" ht="20.25">
      <c r="B40" s="718" t="s">
        <v>1351</v>
      </c>
      <c r="C40" s="719">
        <v>191213528</v>
      </c>
      <c r="D40" s="719">
        <v>155751379.53</v>
      </c>
      <c r="E40" s="719">
        <v>144945387.41</v>
      </c>
      <c r="F40" s="719">
        <f t="shared" si="8"/>
        <v>144945387.41</v>
      </c>
      <c r="G40" s="713"/>
      <c r="H40" s="719">
        <f t="shared" si="1"/>
        <v>144945387.41</v>
      </c>
      <c r="I40" s="720">
        <f t="shared" si="2"/>
        <v>2.1305967203560617E-5</v>
      </c>
    </row>
    <row r="41" spans="2:9" ht="40.5">
      <c r="B41" s="724" t="s">
        <v>1352</v>
      </c>
      <c r="C41" s="719">
        <v>20417626</v>
      </c>
      <c r="D41" s="729">
        <v>86070614.760000005</v>
      </c>
      <c r="E41" s="713">
        <v>79940548.169999972</v>
      </c>
      <c r="F41" s="713">
        <f t="shared" si="8"/>
        <v>79940548.169999972</v>
      </c>
      <c r="G41" s="719"/>
      <c r="H41" s="719">
        <f t="shared" si="1"/>
        <v>79940548.169999972</v>
      </c>
      <c r="I41" s="731">
        <f t="shared" si="2"/>
        <v>1.1750706441777878E-5</v>
      </c>
    </row>
    <row r="42" spans="2:9" ht="40.5">
      <c r="B42" s="718" t="s">
        <v>1353</v>
      </c>
      <c r="C42" s="719">
        <v>9200000</v>
      </c>
      <c r="D42" s="729">
        <v>11440581.689999999</v>
      </c>
      <c r="E42" s="719">
        <v>11440581.689999999</v>
      </c>
      <c r="F42" s="719">
        <f t="shared" si="8"/>
        <v>11440581.689999999</v>
      </c>
      <c r="G42" s="719"/>
      <c r="H42" s="719">
        <f t="shared" si="1"/>
        <v>11440581.689999999</v>
      </c>
      <c r="I42" s="720">
        <f t="shared" si="2"/>
        <v>1.6816862035582046E-6</v>
      </c>
    </row>
    <row r="43" spans="2:9" ht="40.5">
      <c r="B43" s="718" t="s">
        <v>1354</v>
      </c>
      <c r="C43" s="719">
        <v>5137455831</v>
      </c>
      <c r="D43" s="713">
        <v>5346226163.4099998</v>
      </c>
      <c r="E43" s="719">
        <v>4977833464.0099993</v>
      </c>
      <c r="F43" s="719">
        <f t="shared" si="8"/>
        <v>4977833464.0099993</v>
      </c>
      <c r="G43" s="729"/>
      <c r="H43" s="713">
        <f t="shared" si="1"/>
        <v>4977833464.0099993</v>
      </c>
      <c r="I43" s="731">
        <f t="shared" si="2"/>
        <v>7.3170701340763411E-4</v>
      </c>
    </row>
    <row r="44" spans="2:9" ht="20.25">
      <c r="B44" s="721" t="s">
        <v>1355</v>
      </c>
      <c r="C44" s="722">
        <f>SUM(C45:C50)</f>
        <v>630904195</v>
      </c>
      <c r="D44" s="722">
        <f t="shared" ref="D44:E44" si="10">SUM(D45:D50)</f>
        <v>651996402.24000001</v>
      </c>
      <c r="E44" s="722">
        <f t="shared" si="10"/>
        <v>609839443.94000006</v>
      </c>
      <c r="F44" s="722">
        <f t="shared" si="8"/>
        <v>609839443.94000006</v>
      </c>
      <c r="G44" s="709"/>
      <c r="H44" s="732">
        <f t="shared" si="1"/>
        <v>609839443.94000006</v>
      </c>
      <c r="I44" s="723">
        <f t="shared" si="2"/>
        <v>8.9642170918278317E-5</v>
      </c>
    </row>
    <row r="45" spans="2:9" ht="20.25">
      <c r="B45" s="724" t="s">
        <v>1356</v>
      </c>
      <c r="C45" s="729">
        <v>353099122</v>
      </c>
      <c r="D45" s="729">
        <v>343571459.60000002</v>
      </c>
      <c r="E45" s="713">
        <v>318092504.61000001</v>
      </c>
      <c r="F45" s="713">
        <f t="shared" si="8"/>
        <v>318092504.61000001</v>
      </c>
      <c r="G45" s="719"/>
      <c r="H45" s="719">
        <f t="shared" si="1"/>
        <v>318092504.61000001</v>
      </c>
      <c r="I45" s="731">
        <f t="shared" si="2"/>
        <v>4.6757393194918193E-5</v>
      </c>
    </row>
    <row r="46" spans="2:9" ht="20.25">
      <c r="B46" s="726" t="s">
        <v>1357</v>
      </c>
      <c r="C46" s="729">
        <v>4535516</v>
      </c>
      <c r="D46" s="713">
        <v>4401690.58</v>
      </c>
      <c r="E46" s="719">
        <v>4401663.580000001</v>
      </c>
      <c r="F46" s="719">
        <f t="shared" si="8"/>
        <v>4401663.580000001</v>
      </c>
      <c r="G46" s="729"/>
      <c r="H46" s="719">
        <f t="shared" si="1"/>
        <v>4401663.580000001</v>
      </c>
      <c r="I46" s="720">
        <f t="shared" si="2"/>
        <v>6.4701403440532738E-7</v>
      </c>
    </row>
    <row r="47" spans="2:9" ht="20.25">
      <c r="B47" s="726" t="s">
        <v>1358</v>
      </c>
      <c r="C47" s="729">
        <v>147059247</v>
      </c>
      <c r="D47" s="719">
        <v>174124826.28</v>
      </c>
      <c r="E47" s="719">
        <v>163999422.31000006</v>
      </c>
      <c r="F47" s="719">
        <f t="shared" si="8"/>
        <v>163999422.31000006</v>
      </c>
      <c r="G47" s="713"/>
      <c r="H47" s="713">
        <f t="shared" si="1"/>
        <v>163999422.31000006</v>
      </c>
      <c r="I47" s="731">
        <f t="shared" si="2"/>
        <v>2.4106778253356693E-5</v>
      </c>
    </row>
    <row r="48" spans="2:9" ht="20.25">
      <c r="B48" s="726" t="s">
        <v>1359</v>
      </c>
      <c r="C48" s="713">
        <v>16000000</v>
      </c>
      <c r="D48" s="719">
        <v>15968003</v>
      </c>
      <c r="E48" s="719">
        <v>9773169.4000000004</v>
      </c>
      <c r="F48" s="719">
        <f t="shared" si="8"/>
        <v>9773169.4000000004</v>
      </c>
      <c r="G48" s="719"/>
      <c r="H48" s="719">
        <f t="shared" si="1"/>
        <v>9773169.4000000004</v>
      </c>
      <c r="I48" s="720">
        <f t="shared" si="2"/>
        <v>1.4365881552494049E-6</v>
      </c>
    </row>
    <row r="49" spans="2:10" ht="20.25">
      <c r="B49" s="718" t="s">
        <v>1360</v>
      </c>
      <c r="C49" s="719">
        <v>6548439</v>
      </c>
      <c r="D49" s="719">
        <v>6648187.3000000007</v>
      </c>
      <c r="E49" s="719">
        <v>6648148.3000000017</v>
      </c>
      <c r="F49" s="729">
        <f t="shared" si="8"/>
        <v>6648148.3000000017</v>
      </c>
      <c r="G49" s="719"/>
      <c r="H49" s="719">
        <f t="shared" si="1"/>
        <v>6648148.3000000017</v>
      </c>
      <c r="I49" s="730">
        <f t="shared" si="2"/>
        <v>9.7723171585683026E-7</v>
      </c>
    </row>
    <row r="50" spans="2:10" ht="41.25" thickBot="1">
      <c r="B50" s="724" t="s">
        <v>1361</v>
      </c>
      <c r="C50" s="713">
        <v>103661871</v>
      </c>
      <c r="D50" s="713">
        <v>107282235.47999999</v>
      </c>
      <c r="E50" s="713">
        <v>106924535.73999996</v>
      </c>
      <c r="F50" s="713">
        <f t="shared" ref="F50" si="11">$E50</f>
        <v>106924535.73999996</v>
      </c>
      <c r="G50" s="713"/>
      <c r="H50" s="713">
        <f t="shared" si="1"/>
        <v>106924535.73999996</v>
      </c>
      <c r="I50" s="727">
        <f t="shared" si="2"/>
        <v>1.5717165564491864E-5</v>
      </c>
    </row>
    <row r="51" spans="2:10" ht="21" thickBot="1">
      <c r="B51" s="733" t="s">
        <v>460</v>
      </c>
      <c r="C51" s="734">
        <f>C15+C18+C30</f>
        <v>117034457567</v>
      </c>
      <c r="D51" s="734">
        <f t="shared" ref="D51:F51" si="12">D15+D18+D30</f>
        <v>131394641591.43001</v>
      </c>
      <c r="E51" s="734">
        <f t="shared" si="12"/>
        <v>128747555033.49002</v>
      </c>
      <c r="F51" s="734">
        <f t="shared" si="12"/>
        <v>43297805438.889999</v>
      </c>
      <c r="G51" s="734">
        <f>G15+G18+G30</f>
        <v>85449749594.600021</v>
      </c>
      <c r="H51" s="734">
        <f t="shared" si="1"/>
        <v>-42151944155.710022</v>
      </c>
      <c r="I51" s="735">
        <f t="shared" si="2"/>
        <v>1.8924998125831385E-2</v>
      </c>
    </row>
    <row r="52" spans="2:10">
      <c r="F52" s="725">
        <f>F51/$E$51</f>
        <v>0.33630002082468519</v>
      </c>
      <c r="G52" s="725">
        <f>G51/$E$51</f>
        <v>0.66369997917531476</v>
      </c>
    </row>
    <row r="53" spans="2:10">
      <c r="B53" s="736" t="s">
        <v>1362</v>
      </c>
      <c r="F53" s="715"/>
      <c r="G53" s="715"/>
    </row>
    <row r="54" spans="2:10">
      <c r="B54" s="695" t="s">
        <v>1363</v>
      </c>
      <c r="F54" s="715"/>
      <c r="G54" s="715"/>
    </row>
    <row r="55" spans="2:10">
      <c r="B55" s="736" t="s">
        <v>1364</v>
      </c>
      <c r="F55" s="715"/>
    </row>
    <row r="56" spans="2:10">
      <c r="F56" s="715"/>
    </row>
    <row r="57" spans="2:10">
      <c r="F57" s="715"/>
    </row>
    <row r="64" spans="2:10">
      <c r="I64" s="715"/>
      <c r="J64" s="715"/>
    </row>
    <row r="66" spans="9:9">
      <c r="I66" s="715"/>
    </row>
    <row r="67" spans="9:9">
      <c r="I67" s="715"/>
    </row>
    <row r="68" spans="9:9">
      <c r="I68" s="715"/>
    </row>
    <row r="69" spans="9:9">
      <c r="I69" s="737"/>
    </row>
    <row r="70" spans="9:9">
      <c r="I70" s="737"/>
    </row>
    <row r="74" spans="9:9">
      <c r="I74" s="715"/>
    </row>
  </sheetData>
  <mergeCells count="14">
    <mergeCell ref="E11:E13"/>
    <mergeCell ref="F11:F13"/>
    <mergeCell ref="G11:G13"/>
    <mergeCell ref="H11:H13"/>
    <mergeCell ref="A2:L2"/>
    <mergeCell ref="A3:L3"/>
    <mergeCell ref="A4:L4"/>
    <mergeCell ref="A7:L7"/>
    <mergeCell ref="A8:L8"/>
    <mergeCell ref="B10:B14"/>
    <mergeCell ref="C10:H10"/>
    <mergeCell ref="I10:I13"/>
    <mergeCell ref="C11:C13"/>
    <mergeCell ref="D11:D13"/>
  </mergeCell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F3F28-E13E-4C49-B90A-89531212F9C9}">
  <dimension ref="B1:I260"/>
  <sheetViews>
    <sheetView showGridLines="0" zoomScale="70" zoomScaleNormal="70" workbookViewId="0">
      <selection activeCell="F17" sqref="F17"/>
    </sheetView>
  </sheetViews>
  <sheetFormatPr baseColWidth="10" defaultColWidth="11.42578125" defaultRowHeight="15"/>
  <cols>
    <col min="1" max="1" width="11.42578125" style="738"/>
    <col min="2" max="2" width="122.7109375" style="738" customWidth="1"/>
    <col min="3" max="5" width="29.42578125" style="738" customWidth="1"/>
    <col min="6" max="6" width="21.85546875" style="738" bestFit="1" customWidth="1"/>
    <col min="7" max="7" width="38.5703125" style="738" customWidth="1"/>
    <col min="8" max="8" width="23.7109375" style="738" bestFit="1" customWidth="1"/>
    <col min="9" max="9" width="15.7109375" style="738" bestFit="1" customWidth="1"/>
    <col min="10" max="16384" width="11.42578125" style="738"/>
  </cols>
  <sheetData>
    <row r="1" spans="2:9">
      <c r="G1" s="739"/>
      <c r="H1" s="739"/>
    </row>
    <row r="2" spans="2:9">
      <c r="B2" s="1787" t="s">
        <v>1365</v>
      </c>
      <c r="C2" s="1787"/>
      <c r="D2" s="1787"/>
      <c r="E2" s="1787"/>
      <c r="G2" s="739"/>
      <c r="H2" s="739"/>
    </row>
    <row r="3" spans="2:9" ht="15.75" thickBot="1">
      <c r="B3" s="1788" t="s">
        <v>1316</v>
      </c>
      <c r="C3" s="1788"/>
      <c r="D3" s="1788"/>
      <c r="E3" s="1788"/>
      <c r="G3" s="740"/>
      <c r="H3" s="740"/>
    </row>
    <row r="4" spans="2:9" ht="15.75" thickBot="1">
      <c r="B4" s="741"/>
      <c r="C4" s="741"/>
      <c r="D4" s="741"/>
      <c r="E4" s="741"/>
      <c r="G4" s="740"/>
      <c r="H4" s="740"/>
    </row>
    <row r="5" spans="2:9" ht="21.6" customHeight="1" thickBot="1">
      <c r="B5" s="1789" t="s">
        <v>842</v>
      </c>
      <c r="C5" s="1792">
        <v>2023</v>
      </c>
      <c r="D5" s="1793"/>
      <c r="E5" s="1793"/>
    </row>
    <row r="6" spans="2:9" ht="21.6" customHeight="1">
      <c r="B6" s="1790"/>
      <c r="C6" s="1794" t="s">
        <v>1106</v>
      </c>
      <c r="D6" s="1794" t="s">
        <v>1107</v>
      </c>
      <c r="E6" s="1794" t="s">
        <v>1319</v>
      </c>
    </row>
    <row r="7" spans="2:9" ht="15" customHeight="1">
      <c r="B7" s="1790"/>
      <c r="C7" s="1795"/>
      <c r="D7" s="1795"/>
      <c r="E7" s="1795"/>
      <c r="G7" s="742"/>
      <c r="I7" s="743"/>
    </row>
    <row r="8" spans="2:9" ht="15" customHeight="1" thickBot="1">
      <c r="B8" s="1790"/>
      <c r="C8" s="1796"/>
      <c r="D8" s="1796"/>
      <c r="E8" s="1796"/>
      <c r="G8" s="742"/>
      <c r="H8" s="744"/>
    </row>
    <row r="9" spans="2:9" ht="21" thickBot="1">
      <c r="B9" s="1791"/>
      <c r="C9" s="745">
        <v>1</v>
      </c>
      <c r="D9" s="745">
        <v>2</v>
      </c>
      <c r="E9" s="745">
        <v>3</v>
      </c>
      <c r="G9" s="742"/>
    </row>
    <row r="10" spans="2:9" ht="20.25">
      <c r="B10" s="746" t="s">
        <v>1326</v>
      </c>
      <c r="C10" s="747">
        <f>C11+C13</f>
        <v>693588380</v>
      </c>
      <c r="D10" s="747">
        <f>D11+D13</f>
        <v>764968590.08000004</v>
      </c>
      <c r="E10" s="747">
        <f>E11+E13</f>
        <v>714082735.50999975</v>
      </c>
      <c r="F10" s="748"/>
      <c r="G10" s="749"/>
      <c r="H10" s="744"/>
    </row>
    <row r="11" spans="2:9" ht="20.25">
      <c r="B11" s="750" t="s">
        <v>1366</v>
      </c>
      <c r="C11" s="751">
        <f>C12</f>
        <v>624569653</v>
      </c>
      <c r="D11" s="751">
        <f>D12</f>
        <v>695949863.08000004</v>
      </c>
      <c r="E11" s="751">
        <f>E12</f>
        <v>650667535.50999975</v>
      </c>
      <c r="F11" s="748"/>
      <c r="G11" s="742"/>
    </row>
    <row r="12" spans="2:9" ht="49.9" customHeight="1">
      <c r="B12" s="752" t="s">
        <v>1367</v>
      </c>
      <c r="C12" s="753">
        <v>624569653</v>
      </c>
      <c r="D12" s="753">
        <v>695949863.08000004</v>
      </c>
      <c r="E12" s="753">
        <v>650667535.50999975</v>
      </c>
      <c r="F12" s="748"/>
      <c r="G12" s="742"/>
    </row>
    <row r="13" spans="2:9" ht="20.25">
      <c r="B13" s="750" t="s">
        <v>1327</v>
      </c>
      <c r="C13" s="751">
        <f>C14</f>
        <v>69018727</v>
      </c>
      <c r="D13" s="751">
        <f>D14</f>
        <v>69018727</v>
      </c>
      <c r="E13" s="751">
        <f>E14</f>
        <v>63415200</v>
      </c>
      <c r="F13" s="748"/>
      <c r="G13" s="742"/>
    </row>
    <row r="14" spans="2:9" ht="48" customHeight="1">
      <c r="B14" s="752" t="s">
        <v>1368</v>
      </c>
      <c r="C14" s="753">
        <v>69018727</v>
      </c>
      <c r="D14" s="753">
        <v>69018727</v>
      </c>
      <c r="E14" s="753">
        <v>63415200</v>
      </c>
      <c r="F14" s="748"/>
      <c r="G14" s="749"/>
    </row>
    <row r="15" spans="2:9" ht="26.25" customHeight="1">
      <c r="B15" s="754" t="s">
        <v>1329</v>
      </c>
      <c r="C15" s="755">
        <f t="shared" ref="C15:E16" si="0">C16</f>
        <v>250913090</v>
      </c>
      <c r="D15" s="755">
        <f t="shared" si="0"/>
        <v>281700115.27999997</v>
      </c>
      <c r="E15" s="755">
        <f t="shared" si="0"/>
        <v>268849463.34000003</v>
      </c>
      <c r="F15" s="748"/>
      <c r="G15" s="749"/>
    </row>
    <row r="16" spans="2:9" ht="39.75" customHeight="1">
      <c r="B16" s="750" t="s">
        <v>1369</v>
      </c>
      <c r="C16" s="751">
        <f t="shared" si="0"/>
        <v>250913090</v>
      </c>
      <c r="D16" s="751">
        <f t="shared" si="0"/>
        <v>281700115.27999997</v>
      </c>
      <c r="E16" s="751">
        <f t="shared" si="0"/>
        <v>268849463.34000003</v>
      </c>
      <c r="F16" s="748"/>
      <c r="G16" s="756"/>
    </row>
    <row r="17" spans="2:8" ht="20.25">
      <c r="B17" s="757" t="s">
        <v>1370</v>
      </c>
      <c r="C17" s="753">
        <v>250913090</v>
      </c>
      <c r="D17" s="753">
        <v>281700115.27999997</v>
      </c>
      <c r="E17" s="753">
        <v>268849463.34000003</v>
      </c>
      <c r="F17" s="748"/>
      <c r="G17" s="749"/>
    </row>
    <row r="18" spans="2:8" ht="20.25">
      <c r="B18" s="754" t="s">
        <v>1371</v>
      </c>
      <c r="C18" s="755">
        <f>C19+C21+C23</f>
        <v>753307130</v>
      </c>
      <c r="D18" s="755">
        <f>D19+D21+D23</f>
        <v>862075854.02999997</v>
      </c>
      <c r="E18" s="755">
        <f>E19+E21+E23</f>
        <v>723103271.82000017</v>
      </c>
      <c r="F18" s="748"/>
      <c r="G18" s="749"/>
    </row>
    <row r="19" spans="2:8" ht="20.25">
      <c r="B19" s="750" t="s">
        <v>1372</v>
      </c>
      <c r="C19" s="751">
        <f>C20</f>
        <v>30270000</v>
      </c>
      <c r="D19" s="751">
        <f>D20</f>
        <v>42671094.009999998</v>
      </c>
      <c r="E19" s="751">
        <f>E20</f>
        <v>23316124.300000001</v>
      </c>
      <c r="F19" s="748"/>
      <c r="G19" s="749"/>
    </row>
    <row r="20" spans="2:8" ht="40.5">
      <c r="B20" s="757" t="s">
        <v>1373</v>
      </c>
      <c r="C20" s="753">
        <v>30270000</v>
      </c>
      <c r="D20" s="753">
        <v>42671094.009999998</v>
      </c>
      <c r="E20" s="753">
        <v>23316124.300000001</v>
      </c>
      <c r="F20" s="748"/>
      <c r="G20" s="749"/>
    </row>
    <row r="21" spans="2:8" ht="20.25">
      <c r="B21" s="750" t="s">
        <v>1374</v>
      </c>
      <c r="C21" s="751">
        <f>C22</f>
        <v>0</v>
      </c>
      <c r="D21" s="751">
        <f>D22</f>
        <v>49571275</v>
      </c>
      <c r="E21" s="751">
        <f>E22</f>
        <v>49571274.140000001</v>
      </c>
      <c r="F21" s="748"/>
      <c r="G21" s="749"/>
    </row>
    <row r="22" spans="2:8" ht="20.25">
      <c r="B22" s="757" t="s">
        <v>1375</v>
      </c>
      <c r="C22" s="753">
        <v>0</v>
      </c>
      <c r="D22" s="753">
        <v>49571275</v>
      </c>
      <c r="E22" s="753">
        <v>49571274.140000001</v>
      </c>
      <c r="F22" s="748"/>
      <c r="G22" s="749"/>
    </row>
    <row r="23" spans="2:8" ht="20.25">
      <c r="B23" s="750" t="s">
        <v>1376</v>
      </c>
      <c r="C23" s="751">
        <f>C24+C25+C26</f>
        <v>723037130</v>
      </c>
      <c r="D23" s="751">
        <f>D24+D25+D26</f>
        <v>769833485.01999998</v>
      </c>
      <c r="E23" s="751">
        <f>E24+E25+E26</f>
        <v>650215873.38000011</v>
      </c>
      <c r="F23" s="748"/>
      <c r="G23" s="749"/>
    </row>
    <row r="24" spans="2:8" ht="30.6" customHeight="1">
      <c r="B24" s="757" t="s">
        <v>1377</v>
      </c>
      <c r="C24" s="753">
        <v>143677431</v>
      </c>
      <c r="D24" s="753">
        <v>143810517.34999999</v>
      </c>
      <c r="E24" s="753">
        <v>131228932.39999999</v>
      </c>
      <c r="F24" s="748"/>
      <c r="G24" s="749"/>
    </row>
    <row r="25" spans="2:8" ht="26.45" customHeight="1">
      <c r="B25" s="757" t="s">
        <v>1378</v>
      </c>
      <c r="C25" s="753">
        <v>182696666</v>
      </c>
      <c r="D25" s="753">
        <v>108630273.67</v>
      </c>
      <c r="E25" s="753">
        <v>81854524.370000005</v>
      </c>
      <c r="F25" s="748"/>
      <c r="G25" s="742"/>
      <c r="H25" s="742"/>
    </row>
    <row r="26" spans="2:8" ht="50.45" customHeight="1">
      <c r="B26" s="757" t="s">
        <v>1379</v>
      </c>
      <c r="C26" s="753">
        <v>396663033</v>
      </c>
      <c r="D26" s="753">
        <v>517392694</v>
      </c>
      <c r="E26" s="753">
        <v>437132416.61000007</v>
      </c>
      <c r="F26" s="748"/>
      <c r="G26" s="756"/>
      <c r="H26" s="742"/>
    </row>
    <row r="27" spans="2:8" ht="21" thickBot="1">
      <c r="B27" s="758" t="s">
        <v>978</v>
      </c>
      <c r="C27" s="759">
        <f>C10+C15+C18</f>
        <v>1697808600</v>
      </c>
      <c r="D27" s="759">
        <f>D10+D15+D18</f>
        <v>1908744559.3899999</v>
      </c>
      <c r="E27" s="759">
        <f>E10+E15+E18</f>
        <v>1706035470.6700001</v>
      </c>
      <c r="F27" s="748"/>
    </row>
    <row r="28" spans="2:8">
      <c r="B28" s="760"/>
      <c r="C28" s="761"/>
      <c r="D28" s="761"/>
      <c r="E28" s="761"/>
      <c r="F28" s="762"/>
    </row>
    <row r="29" spans="2:8">
      <c r="B29" s="763" t="s">
        <v>1362</v>
      </c>
    </row>
    <row r="30" spans="2:8">
      <c r="B30" s="738" t="s">
        <v>1380</v>
      </c>
    </row>
    <row r="31" spans="2:8">
      <c r="B31" s="763" t="s">
        <v>1364</v>
      </c>
    </row>
    <row r="37" spans="8:8">
      <c r="H37" s="742"/>
    </row>
    <row r="260" spans="2:2">
      <c r="B260" s="738" t="s">
        <v>1381</v>
      </c>
    </row>
  </sheetData>
  <mergeCells count="7">
    <mergeCell ref="B2:E2"/>
    <mergeCell ref="B3:E3"/>
    <mergeCell ref="B5:B9"/>
    <mergeCell ref="C5:E5"/>
    <mergeCell ref="C6:C8"/>
    <mergeCell ref="D6:D8"/>
    <mergeCell ref="E6:E8"/>
  </mergeCells>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A1B57F-27DE-4C53-BEC9-A43B6397483A}">
  <dimension ref="A1:P328"/>
  <sheetViews>
    <sheetView showGridLines="0" zoomScale="70" zoomScaleNormal="70" workbookViewId="0">
      <selection activeCell="K54" sqref="K54"/>
    </sheetView>
  </sheetViews>
  <sheetFormatPr baseColWidth="10" defaultColWidth="9.28515625" defaultRowHeight="15"/>
  <cols>
    <col min="2" max="2" width="7.7109375" customWidth="1"/>
    <col min="3" max="3" width="100.42578125" customWidth="1"/>
    <col min="4" max="4" width="17" customWidth="1"/>
    <col min="5" max="5" width="22.5703125" customWidth="1"/>
    <col min="6" max="6" width="22.28515625" customWidth="1"/>
    <col min="7" max="7" width="26.28515625" customWidth="1"/>
    <col min="8" max="9" width="18.42578125" customWidth="1"/>
    <col min="11" max="11" width="20.28515625" customWidth="1"/>
    <col min="12" max="12" width="23.28515625" customWidth="1"/>
    <col min="13" max="13" width="14.7109375" customWidth="1"/>
    <col min="16" max="16" width="14.7109375" customWidth="1"/>
  </cols>
  <sheetData>
    <row r="1" spans="1:16" ht="28.5" customHeight="1">
      <c r="A1" s="1800" t="s">
        <v>1312</v>
      </c>
      <c r="B1" s="1800"/>
      <c r="C1" s="1800"/>
      <c r="D1" s="1800"/>
      <c r="E1" s="1800"/>
      <c r="F1" s="1800"/>
      <c r="G1" s="1800"/>
      <c r="H1" s="1800"/>
      <c r="I1" s="1800"/>
      <c r="J1" s="1800"/>
      <c r="K1" s="1800"/>
      <c r="L1" s="1800"/>
      <c r="M1" s="1800"/>
      <c r="N1" s="1334"/>
      <c r="O1" s="1334"/>
      <c r="P1" s="1334"/>
    </row>
    <row r="2" spans="1:16" ht="21" customHeight="1">
      <c r="A2" s="1801" t="s">
        <v>1313</v>
      </c>
      <c r="B2" s="1801"/>
      <c r="C2" s="1801"/>
      <c r="D2" s="1801"/>
      <c r="E2" s="1801"/>
      <c r="F2" s="1801"/>
      <c r="G2" s="1801"/>
      <c r="H2" s="1801"/>
      <c r="I2" s="1801"/>
      <c r="J2" s="1801"/>
      <c r="K2" s="1801"/>
      <c r="L2" s="1801"/>
      <c r="M2" s="1801"/>
      <c r="N2" s="1335"/>
      <c r="O2" s="1335"/>
      <c r="P2" s="1335"/>
    </row>
    <row r="3" spans="1:16" ht="15" customHeight="1" thickBot="1">
      <c r="A3" s="1802" t="s">
        <v>1314</v>
      </c>
      <c r="B3" s="1802"/>
      <c r="C3" s="1802"/>
      <c r="D3" s="1802"/>
      <c r="E3" s="1802"/>
      <c r="F3" s="1802"/>
      <c r="G3" s="1802"/>
      <c r="H3" s="1802"/>
      <c r="I3" s="1802"/>
      <c r="J3" s="1802"/>
      <c r="K3" s="1802"/>
      <c r="L3" s="1802"/>
      <c r="M3" s="1802"/>
      <c r="N3" s="1336"/>
      <c r="O3" s="1336"/>
      <c r="P3" s="1336"/>
    </row>
    <row r="4" spans="1:16" ht="15.75" thickBot="1">
      <c r="B4" s="1337"/>
    </row>
    <row r="5" spans="1:16" ht="28.15" customHeight="1">
      <c r="A5" s="1338"/>
      <c r="B5" s="1339"/>
      <c r="C5" s="1803" t="s">
        <v>1382</v>
      </c>
      <c r="D5" s="1803"/>
      <c r="E5" s="1803"/>
      <c r="F5" s="1803"/>
      <c r="G5" s="1803"/>
      <c r="H5" s="1803"/>
      <c r="I5" s="1803"/>
      <c r="J5" s="1803"/>
      <c r="K5" s="1803"/>
      <c r="L5" s="1803"/>
      <c r="M5" s="1803"/>
      <c r="N5" s="1340"/>
      <c r="O5" s="1340"/>
      <c r="P5" s="1340"/>
    </row>
    <row r="6" spans="1:16" s="296" customFormat="1" ht="18" customHeight="1">
      <c r="A6" s="1341"/>
      <c r="B6" s="1341"/>
      <c r="C6" s="1804"/>
      <c r="D6" s="1804"/>
      <c r="E6" s="1804"/>
      <c r="F6" s="1804"/>
      <c r="G6" s="1804"/>
      <c r="H6" s="1804"/>
      <c r="I6" s="1804"/>
      <c r="J6" s="1804"/>
      <c r="K6" s="1804"/>
      <c r="L6" s="1804"/>
      <c r="M6" s="1804"/>
      <c r="N6" s="1342"/>
      <c r="O6" s="1342"/>
      <c r="P6" s="1342"/>
    </row>
    <row r="7" spans="1:16" s="296" customFormat="1" ht="15.75" hidden="1">
      <c r="A7" s="1805" t="s">
        <v>1383</v>
      </c>
      <c r="B7" s="1805"/>
      <c r="C7" s="1805"/>
      <c r="D7" s="1805"/>
      <c r="E7" s="1805"/>
      <c r="F7" s="1805"/>
      <c r="G7" s="1805"/>
      <c r="H7" s="1805"/>
      <c r="I7" s="1805"/>
      <c r="J7" s="1805"/>
      <c r="K7" s="1805"/>
      <c r="L7" s="1805"/>
      <c r="M7" s="1805"/>
      <c r="N7" s="1165"/>
      <c r="O7" s="1165"/>
      <c r="P7" s="1165"/>
    </row>
    <row r="8" spans="1:16" ht="21.75" hidden="1" customHeight="1" thickBot="1">
      <c r="B8" s="1343"/>
      <c r="J8" s="1344"/>
    </row>
    <row r="9" spans="1:16" ht="32.25" hidden="1" customHeight="1" thickBot="1">
      <c r="A9" s="1345"/>
      <c r="B9" s="1346" t="s">
        <v>1384</v>
      </c>
      <c r="C9" s="1347" t="s">
        <v>1385</v>
      </c>
      <c r="D9" s="1348" t="s">
        <v>1178</v>
      </c>
      <c r="E9" s="1349" t="s">
        <v>1386</v>
      </c>
      <c r="F9" s="1350" t="s">
        <v>1387</v>
      </c>
      <c r="G9" s="1351" t="s">
        <v>1388</v>
      </c>
      <c r="H9" s="1352" t="s">
        <v>1389</v>
      </c>
      <c r="I9" s="1349" t="s">
        <v>1181</v>
      </c>
      <c r="J9" s="1353"/>
    </row>
    <row r="10" spans="1:16" ht="16.5" hidden="1" thickBot="1">
      <c r="A10" s="1345"/>
      <c r="B10" s="1354">
        <v>1</v>
      </c>
      <c r="C10" s="1355"/>
      <c r="D10" s="1356"/>
      <c r="E10" s="1356"/>
      <c r="F10" s="1356"/>
      <c r="G10" s="1357"/>
      <c r="H10" s="1356"/>
      <c r="I10" s="1358"/>
      <c r="K10" s="75"/>
      <c r="L10" s="1359"/>
    </row>
    <row r="11" spans="1:16" ht="16.5" hidden="1" thickBot="1">
      <c r="A11" s="1345"/>
      <c r="B11" s="1360">
        <v>2</v>
      </c>
      <c r="C11" s="1361"/>
      <c r="D11" s="1362"/>
      <c r="E11" s="1362"/>
      <c r="F11" s="1362"/>
      <c r="G11" s="1363"/>
      <c r="H11" s="1362"/>
      <c r="I11" s="1364"/>
      <c r="K11" s="75"/>
      <c r="L11" s="1359"/>
    </row>
    <row r="12" spans="1:16" ht="16.5" hidden="1" thickBot="1">
      <c r="A12" s="1345"/>
      <c r="B12" s="1365">
        <v>3</v>
      </c>
      <c r="C12" s="1366"/>
      <c r="D12" s="1367"/>
      <c r="E12" s="1367"/>
      <c r="F12" s="1356"/>
      <c r="G12" s="1368"/>
      <c r="H12" s="1356"/>
      <c r="I12" s="1369"/>
      <c r="K12" s="75"/>
      <c r="L12" s="1359"/>
    </row>
    <row r="13" spans="1:16" ht="15.75" hidden="1" customHeight="1" thickBot="1">
      <c r="A13" s="1345"/>
      <c r="B13" s="1825">
        <v>4</v>
      </c>
      <c r="C13" s="1828"/>
      <c r="D13" s="1831"/>
      <c r="E13" s="1831"/>
      <c r="F13" s="1806"/>
      <c r="G13" s="1797"/>
      <c r="H13" s="1806"/>
      <c r="I13" s="1809"/>
      <c r="K13" s="75"/>
      <c r="L13" s="1359"/>
    </row>
    <row r="14" spans="1:16" ht="15.75" hidden="1" customHeight="1" thickBot="1">
      <c r="A14" s="1345"/>
      <c r="B14" s="1826"/>
      <c r="C14" s="1829"/>
      <c r="D14" s="1832"/>
      <c r="E14" s="1832"/>
      <c r="F14" s="1807"/>
      <c r="G14" s="1798"/>
      <c r="H14" s="1807"/>
      <c r="I14" s="1810"/>
      <c r="K14" s="75"/>
      <c r="L14" s="1359"/>
    </row>
    <row r="15" spans="1:16" ht="15.75" hidden="1" customHeight="1" thickBot="1">
      <c r="A15" s="1345"/>
      <c r="B15" s="1827"/>
      <c r="C15" s="1830"/>
      <c r="D15" s="1833"/>
      <c r="E15" s="1833"/>
      <c r="F15" s="1808"/>
      <c r="G15" s="1799"/>
      <c r="H15" s="1808"/>
      <c r="I15" s="1811"/>
      <c r="K15" s="75"/>
      <c r="L15" s="1359"/>
    </row>
    <row r="16" spans="1:16" ht="15" hidden="1" customHeight="1" thickBot="1">
      <c r="A16" s="1345"/>
      <c r="B16" s="1812">
        <v>5</v>
      </c>
      <c r="C16" s="1815"/>
      <c r="D16" s="1816"/>
      <c r="E16" s="1816"/>
      <c r="F16" s="1819"/>
      <c r="G16" s="1797"/>
      <c r="H16" s="1819"/>
      <c r="I16" s="1822"/>
      <c r="K16" s="75"/>
      <c r="L16" s="1359"/>
    </row>
    <row r="17" spans="1:12" ht="15" hidden="1" customHeight="1" thickBot="1">
      <c r="A17" s="1345"/>
      <c r="B17" s="1813"/>
      <c r="C17" s="1815"/>
      <c r="D17" s="1817"/>
      <c r="E17" s="1817"/>
      <c r="F17" s="1820"/>
      <c r="G17" s="1798"/>
      <c r="H17" s="1820"/>
      <c r="I17" s="1823"/>
      <c r="K17" s="75"/>
      <c r="L17" s="1359"/>
    </row>
    <row r="18" spans="1:12" ht="15" hidden="1" customHeight="1" thickBot="1">
      <c r="A18" s="1345"/>
      <c r="B18" s="1814"/>
      <c r="C18" s="1815"/>
      <c r="D18" s="1818"/>
      <c r="E18" s="1818"/>
      <c r="F18" s="1821"/>
      <c r="G18" s="1799"/>
      <c r="H18" s="1821"/>
      <c r="I18" s="1824"/>
      <c r="K18" s="75"/>
      <c r="L18" s="1359"/>
    </row>
    <row r="19" spans="1:12" ht="24.75" hidden="1" customHeight="1" thickBot="1">
      <c r="A19" s="1345"/>
      <c r="B19" s="1842">
        <v>6</v>
      </c>
      <c r="C19" s="1844"/>
      <c r="D19" s="1806"/>
      <c r="E19" s="1806"/>
      <c r="F19" s="1806"/>
      <c r="G19" s="1797"/>
      <c r="H19" s="1806"/>
      <c r="I19" s="1834"/>
      <c r="K19" s="75"/>
      <c r="L19" s="1359"/>
    </row>
    <row r="20" spans="1:12" ht="26.25" hidden="1" customHeight="1" thickBot="1">
      <c r="A20" s="1345"/>
      <c r="B20" s="1843"/>
      <c r="C20" s="1845"/>
      <c r="D20" s="1808"/>
      <c r="E20" s="1808"/>
      <c r="F20" s="1808"/>
      <c r="G20" s="1799"/>
      <c r="H20" s="1808"/>
      <c r="I20" s="1835"/>
      <c r="K20" s="75"/>
      <c r="L20" s="1359"/>
    </row>
    <row r="21" spans="1:12" ht="16.5" hidden="1" thickBot="1">
      <c r="A21" s="1345"/>
      <c r="B21" s="1374">
        <v>7</v>
      </c>
      <c r="C21" s="1375"/>
      <c r="D21" s="1376"/>
      <c r="E21" s="1376"/>
      <c r="F21" s="1376"/>
      <c r="G21" s="1377"/>
      <c r="H21" s="1378"/>
      <c r="I21" s="1379"/>
      <c r="K21" s="75"/>
      <c r="L21" s="1359"/>
    </row>
    <row r="22" spans="1:12" ht="16.5" hidden="1" thickBot="1">
      <c r="A22" s="1345"/>
      <c r="B22" s="1380">
        <v>8</v>
      </c>
      <c r="C22" s="1381"/>
      <c r="D22" s="1382"/>
      <c r="E22" s="1382"/>
      <c r="F22" s="1382"/>
      <c r="G22" s="1363"/>
      <c r="H22" s="1382"/>
      <c r="I22" s="1383"/>
      <c r="K22" s="75"/>
      <c r="L22" s="1359"/>
    </row>
    <row r="23" spans="1:12" ht="16.5" hidden="1" thickBot="1">
      <c r="A23" s="1345"/>
      <c r="B23" s="1384">
        <v>9</v>
      </c>
      <c r="C23" s="1385"/>
      <c r="D23" s="1376"/>
      <c r="E23" s="1376"/>
      <c r="F23" s="1376"/>
      <c r="G23" s="1377"/>
      <c r="H23" s="1378"/>
      <c r="I23" s="1379"/>
      <c r="K23" s="75"/>
      <c r="L23" s="1359"/>
    </row>
    <row r="24" spans="1:12" ht="16.5" hidden="1" thickBot="1">
      <c r="A24" s="1345"/>
      <c r="B24" s="1380">
        <v>10</v>
      </c>
      <c r="C24" s="1381"/>
      <c r="D24" s="1382"/>
      <c r="E24" s="1382"/>
      <c r="F24" s="1382"/>
      <c r="G24" s="1363"/>
      <c r="H24" s="1382"/>
      <c r="I24" s="1383"/>
      <c r="K24" s="75"/>
      <c r="L24" s="1359"/>
    </row>
    <row r="25" spans="1:12" ht="16.5" hidden="1" thickBot="1">
      <c r="A25" s="1345"/>
      <c r="B25" s="1386">
        <v>11</v>
      </c>
      <c r="C25" s="1387"/>
      <c r="D25" s="1367"/>
      <c r="E25" s="1367"/>
      <c r="F25" s="1367"/>
      <c r="G25" s="1357"/>
      <c r="H25" s="1356"/>
      <c r="I25" s="1369"/>
      <c r="K25" s="75"/>
      <c r="L25" s="1359"/>
    </row>
    <row r="26" spans="1:12" ht="16.5" hidden="1" thickBot="1">
      <c r="A26" s="1345"/>
      <c r="B26" s="1388">
        <v>12</v>
      </c>
      <c r="C26" s="1389"/>
      <c r="D26" s="1390"/>
      <c r="E26" s="1390"/>
      <c r="F26" s="1390"/>
      <c r="G26" s="1377"/>
      <c r="H26" s="1382"/>
      <c r="I26" s="1391"/>
      <c r="K26" s="75"/>
      <c r="L26" s="1359"/>
    </row>
    <row r="27" spans="1:12" ht="47.25" hidden="1" customHeight="1" thickBot="1">
      <c r="A27" s="1345"/>
      <c r="B27" s="1392">
        <v>13</v>
      </c>
      <c r="C27" s="1393"/>
      <c r="D27" s="1356"/>
      <c r="E27" s="1367"/>
      <c r="F27" s="1367"/>
      <c r="G27" s="1357"/>
      <c r="H27" s="1356"/>
      <c r="I27" s="1369"/>
      <c r="K27" s="75"/>
      <c r="L27" s="1359"/>
    </row>
    <row r="28" spans="1:12" ht="16.5" hidden="1" thickBot="1">
      <c r="A28" s="1345"/>
      <c r="B28" s="1394">
        <v>14</v>
      </c>
      <c r="C28" s="1381"/>
      <c r="D28" s="1370"/>
      <c r="E28" s="1370"/>
      <c r="F28" s="1370"/>
      <c r="G28" s="1357"/>
      <c r="H28" s="1362"/>
      <c r="I28" s="1371"/>
      <c r="K28" s="75" t="s">
        <v>1276</v>
      </c>
      <c r="L28" s="1359"/>
    </row>
    <row r="29" spans="1:12" ht="74.25" hidden="1" customHeight="1" thickBot="1">
      <c r="A29" s="1345"/>
      <c r="B29" s="1384">
        <v>15</v>
      </c>
      <c r="C29" s="1385"/>
      <c r="D29" s="1376"/>
      <c r="E29" s="1376"/>
      <c r="F29" s="1376"/>
      <c r="G29" s="1377"/>
      <c r="H29" s="1378"/>
      <c r="I29" s="1379"/>
      <c r="K29" s="75"/>
      <c r="L29" s="1359"/>
    </row>
    <row r="30" spans="1:12" ht="16.5" hidden="1" thickBot="1">
      <c r="A30" s="1345"/>
      <c r="B30" s="1395">
        <v>16</v>
      </c>
      <c r="C30" s="1361"/>
      <c r="D30" s="1370"/>
      <c r="E30" s="1370"/>
      <c r="F30" s="1370"/>
      <c r="G30" s="1357"/>
      <c r="H30" s="1362"/>
      <c r="I30" s="1371"/>
      <c r="K30" s="75"/>
      <c r="L30" s="1359"/>
    </row>
    <row r="31" spans="1:12" ht="16.5" hidden="1" thickBot="1">
      <c r="A31" s="1345"/>
      <c r="B31" s="1374">
        <v>17</v>
      </c>
      <c r="C31" s="1375"/>
      <c r="D31" s="1376"/>
      <c r="E31" s="1376"/>
      <c r="F31" s="1376"/>
      <c r="G31" s="1377"/>
      <c r="H31" s="1378"/>
      <c r="I31" s="1379"/>
      <c r="K31" s="75"/>
      <c r="L31" s="1359"/>
    </row>
    <row r="32" spans="1:12" ht="16.5" hidden="1" thickBot="1">
      <c r="A32" s="1345"/>
      <c r="B32" s="1388">
        <v>18</v>
      </c>
      <c r="C32" s="1396"/>
      <c r="D32" s="1390"/>
      <c r="E32" s="1390"/>
      <c r="F32" s="1390"/>
      <c r="G32" s="1377"/>
      <c r="H32" s="1382"/>
      <c r="I32" s="1391"/>
      <c r="K32" s="75"/>
      <c r="L32" s="1359"/>
    </row>
    <row r="33" spans="1:12" ht="46.5" hidden="1" customHeight="1" thickBot="1">
      <c r="A33" s="1345"/>
      <c r="B33" s="1365">
        <v>19</v>
      </c>
      <c r="C33" s="1366"/>
      <c r="D33" s="1372"/>
      <c r="E33" s="1372"/>
      <c r="F33" s="1372"/>
      <c r="G33" s="1397"/>
      <c r="H33" s="1356"/>
      <c r="I33" s="1373"/>
      <c r="K33" s="75"/>
      <c r="L33" s="1359"/>
    </row>
    <row r="34" spans="1:12" ht="19.5" hidden="1" customHeight="1" thickBot="1">
      <c r="A34" s="1345"/>
      <c r="B34" s="1836">
        <v>20</v>
      </c>
      <c r="C34" s="1828"/>
      <c r="D34" s="1806"/>
      <c r="E34" s="1806"/>
      <c r="F34" s="1806"/>
      <c r="G34" s="1838"/>
      <c r="H34" s="1840"/>
      <c r="I34" s="1834"/>
      <c r="K34" s="75"/>
      <c r="L34" s="1359"/>
    </row>
    <row r="35" spans="1:12" ht="15.75" hidden="1" customHeight="1" thickBot="1">
      <c r="A35" s="1345"/>
      <c r="B35" s="1837">
        <v>21</v>
      </c>
      <c r="C35" s="1830"/>
      <c r="D35" s="1808"/>
      <c r="E35" s="1808"/>
      <c r="F35" s="1808"/>
      <c r="G35" s="1839"/>
      <c r="H35" s="1841"/>
      <c r="I35" s="1835"/>
      <c r="K35" s="75"/>
      <c r="L35" s="1359"/>
    </row>
    <row r="36" spans="1:12" ht="33" hidden="1" customHeight="1" thickBot="1">
      <c r="A36" s="1345"/>
      <c r="B36" s="1812">
        <v>21</v>
      </c>
      <c r="C36" s="1852"/>
      <c r="D36" s="1819"/>
      <c r="E36" s="1819"/>
      <c r="F36" s="1819"/>
      <c r="G36" s="1797"/>
      <c r="H36" s="1819"/>
      <c r="I36" s="1850"/>
      <c r="K36" s="75"/>
      <c r="L36" s="1359"/>
    </row>
    <row r="37" spans="1:12" ht="21.75" hidden="1" customHeight="1" thickBot="1">
      <c r="A37" s="1345"/>
      <c r="B37" s="1814"/>
      <c r="C37" s="1853"/>
      <c r="D37" s="1821"/>
      <c r="E37" s="1821"/>
      <c r="F37" s="1821"/>
      <c r="G37" s="1799"/>
      <c r="H37" s="1821"/>
      <c r="I37" s="1851"/>
      <c r="K37" s="75"/>
      <c r="L37" s="1359"/>
    </row>
    <row r="38" spans="1:12" ht="38.25" hidden="1" customHeight="1" thickBot="1">
      <c r="A38" s="1345"/>
      <c r="B38" s="1398">
        <v>22</v>
      </c>
      <c r="C38" s="1396"/>
      <c r="D38" s="1382"/>
      <c r="E38" s="1382"/>
      <c r="F38" s="1382"/>
      <c r="G38" s="1363"/>
      <c r="H38" s="1382"/>
      <c r="I38" s="1383"/>
      <c r="K38" s="75"/>
      <c r="L38" s="1359"/>
    </row>
    <row r="39" spans="1:12" ht="40.5" hidden="1" customHeight="1" thickBot="1">
      <c r="A39" s="1345"/>
      <c r="B39" s="1812">
        <v>23</v>
      </c>
      <c r="C39" s="1852"/>
      <c r="D39" s="1819"/>
      <c r="E39" s="1819"/>
      <c r="F39" s="1819"/>
      <c r="G39" s="1797"/>
      <c r="H39" s="1819"/>
      <c r="I39" s="1850"/>
      <c r="K39" s="507"/>
      <c r="L39" s="1359"/>
    </row>
    <row r="40" spans="1:12" ht="39" hidden="1" customHeight="1" thickBot="1">
      <c r="A40" s="1345"/>
      <c r="B40" s="1814"/>
      <c r="C40" s="1853"/>
      <c r="D40" s="1821"/>
      <c r="E40" s="1821"/>
      <c r="F40" s="1821"/>
      <c r="G40" s="1799"/>
      <c r="H40" s="1821"/>
      <c r="I40" s="1851"/>
      <c r="K40" s="507"/>
      <c r="L40" s="1359"/>
    </row>
    <row r="41" spans="1:12" ht="38.25" hidden="1" customHeight="1" thickBot="1">
      <c r="A41" s="1345"/>
      <c r="B41" s="1388">
        <v>24</v>
      </c>
      <c r="C41" s="1396"/>
      <c r="D41" s="1390"/>
      <c r="E41" s="1390"/>
      <c r="F41" s="1390"/>
      <c r="G41" s="1377"/>
      <c r="H41" s="1382"/>
      <c r="I41" s="1391"/>
      <c r="K41" s="507"/>
      <c r="L41" s="1359"/>
    </row>
    <row r="42" spans="1:12" ht="16.5" hidden="1" thickBot="1">
      <c r="A42" s="1345"/>
      <c r="B42" s="1354">
        <v>25</v>
      </c>
      <c r="C42" s="1355"/>
      <c r="D42" s="1367"/>
      <c r="E42" s="1367"/>
      <c r="F42" s="1367"/>
      <c r="G42" s="1357"/>
      <c r="H42" s="1356"/>
      <c r="I42" s="1369"/>
      <c r="K42" s="75"/>
      <c r="L42" s="1359"/>
    </row>
    <row r="43" spans="1:12" ht="16.5" hidden="1" thickBot="1">
      <c r="A43" s="1345"/>
      <c r="B43" s="1854" t="s">
        <v>1390</v>
      </c>
      <c r="C43" s="1855"/>
      <c r="D43" s="1399">
        <f>D10+D11+D12+D13+D16+D19+D21+D22+D23+D24+D25+D26+D27+D28+D29+D30+D31+D32+D33+D34+D36+D38+D39+D41+D42</f>
        <v>0</v>
      </c>
      <c r="E43" s="1400">
        <f>E10+E11+E12+E13+E16+E19+E21+E22+E23+E24+E25+E26+E27+E28+E29+E30+E31+E32+E33+E34+E36+E38+E39+E41+E42</f>
        <v>0</v>
      </c>
      <c r="F43" s="1401">
        <f>SUM(F10:F42)</f>
        <v>0</v>
      </c>
      <c r="G43" s="1402">
        <f>SUM(G10:G42)</f>
        <v>0</v>
      </c>
      <c r="H43" s="1401">
        <f>SUM(H10:H42)</f>
        <v>0</v>
      </c>
      <c r="I43" s="1403" t="e">
        <f>G43/E43</f>
        <v>#DIV/0!</v>
      </c>
      <c r="K43" s="75"/>
      <c r="L43" s="1359"/>
    </row>
    <row r="44" spans="1:12" ht="15.75" hidden="1" thickBot="1">
      <c r="B44" s="1404"/>
      <c r="C44" s="28"/>
      <c r="D44" s="693"/>
      <c r="E44" s="1405"/>
      <c r="F44" s="1406"/>
      <c r="H44" s="1407"/>
      <c r="I44" s="292"/>
      <c r="L44" s="1359"/>
    </row>
    <row r="45" spans="1:12" hidden="1">
      <c r="C45" s="28"/>
      <c r="D45" s="693"/>
      <c r="E45" s="1408"/>
      <c r="H45" s="1407"/>
      <c r="I45" s="292"/>
    </row>
    <row r="46" spans="1:12" ht="15" customHeight="1" thickBot="1">
      <c r="B46" s="1409"/>
      <c r="C46" s="28"/>
      <c r="D46" s="693"/>
      <c r="E46" s="1408"/>
      <c r="H46" s="1407"/>
      <c r="I46" s="292"/>
    </row>
    <row r="47" spans="1:12" ht="16.5" thickBot="1">
      <c r="A47" s="1410"/>
      <c r="B47" s="1856" t="s">
        <v>1391</v>
      </c>
      <c r="C47" s="1857"/>
      <c r="D47" s="1857"/>
      <c r="E47" s="1857"/>
      <c r="F47" s="1857"/>
      <c r="G47" s="1857"/>
      <c r="H47" s="1857"/>
      <c r="I47" s="1858"/>
    </row>
    <row r="48" spans="1:12" ht="32.25" thickBot="1">
      <c r="A48" s="1410"/>
      <c r="B48" s="1411" t="s">
        <v>1384</v>
      </c>
      <c r="C48" s="1412" t="s">
        <v>1392</v>
      </c>
      <c r="D48" s="1413" t="s">
        <v>1178</v>
      </c>
      <c r="E48" s="1412" t="s">
        <v>1386</v>
      </c>
      <c r="F48" s="1413" t="s">
        <v>1387</v>
      </c>
      <c r="G48" s="1414" t="s">
        <v>1388</v>
      </c>
      <c r="H48" s="1413" t="s">
        <v>1389</v>
      </c>
      <c r="I48" s="1415" t="s">
        <v>1181</v>
      </c>
    </row>
    <row r="49" spans="1:12" ht="17.25" thickTop="1" thickBot="1">
      <c r="A49" s="1410"/>
      <c r="B49" s="1416">
        <v>1</v>
      </c>
      <c r="C49" s="1417" t="s">
        <v>1393</v>
      </c>
      <c r="D49" s="1418">
        <f>'[222]Din. Progr. Prior. PoRs'!B28</f>
        <v>338376158</v>
      </c>
      <c r="E49" s="1419">
        <f>'[222]Din. Progr. Prior. PoRs'!C28</f>
        <v>367296796.44999999</v>
      </c>
      <c r="F49" s="1420">
        <f>'[222]Din. Progr. Prior. PoRs'!D28</f>
        <v>326447136.16000009</v>
      </c>
      <c r="G49" s="1421">
        <f>'[222]Din. Progr. Prior. PoRs'!E28</f>
        <v>318595112.91000003</v>
      </c>
      <c r="H49" s="1422">
        <f>'[222]Din. Progr. Prior. PoRs'!F28</f>
        <v>318503512.91000003</v>
      </c>
      <c r="I49" s="1423">
        <f t="shared" ref="I49:I61" si="0">IFERROR(G49/E49,"NA")</f>
        <v>0.86740509579524827</v>
      </c>
      <c r="L49" s="1424"/>
    </row>
    <row r="50" spans="1:12" ht="16.5" thickBot="1">
      <c r="A50" s="1410"/>
      <c r="B50" s="1425">
        <v>2</v>
      </c>
      <c r="C50" s="1426" t="s">
        <v>1394</v>
      </c>
      <c r="D50" s="1427">
        <f>'[222]Din. Progr. Prior. PoRs'!B80</f>
        <v>1167387478</v>
      </c>
      <c r="E50" s="1428">
        <f>'[222]Din. Progr. Prior. PoRs'!C80</f>
        <v>1251388365</v>
      </c>
      <c r="F50" s="1429">
        <f>'[222]Din. Progr. Prior. PoRs'!D80</f>
        <v>1242581158.8900003</v>
      </c>
      <c r="G50" s="1430">
        <f>'[222]Din. Progr. Prior. PoRs'!E80</f>
        <v>1241724687.7600005</v>
      </c>
      <c r="H50" s="1429">
        <f>'[222]Din. Progr. Prior. PoRs'!F80</f>
        <v>1239404066.9500005</v>
      </c>
      <c r="I50" s="1431">
        <f t="shared" si="0"/>
        <v>0.99227763537660862</v>
      </c>
      <c r="L50" s="1424"/>
    </row>
    <row r="51" spans="1:12" ht="16.5" thickBot="1">
      <c r="A51" s="1410"/>
      <c r="B51" s="1432">
        <v>3</v>
      </c>
      <c r="C51" s="1433" t="s">
        <v>881</v>
      </c>
      <c r="D51" s="1434">
        <f>'[222]Din. Progr. Prior. PoRs'!B138</f>
        <v>1779500000</v>
      </c>
      <c r="E51" s="1435">
        <f>'[222]Din. Progr. Prior. PoRs'!C138</f>
        <v>1561299419.74</v>
      </c>
      <c r="F51" s="1436">
        <f>'[222]Din. Progr. Prior. PoRs'!D138</f>
        <v>1537540670.3000002</v>
      </c>
      <c r="G51" s="1437">
        <f>'[222]Din. Progr. Prior. PoRs'!E138</f>
        <v>1459605133.51</v>
      </c>
      <c r="H51" s="1436">
        <f>'[222]Din. Progr. Prior. PoRs'!F138</f>
        <v>1440950375.7499998</v>
      </c>
      <c r="I51" s="1423">
        <f t="shared" si="0"/>
        <v>0.93486560941210428</v>
      </c>
      <c r="L51" s="1438"/>
    </row>
    <row r="52" spans="1:12" ht="16.5" thickBot="1">
      <c r="A52" s="1410"/>
      <c r="B52" s="1425">
        <v>4</v>
      </c>
      <c r="C52" s="1426" t="s">
        <v>880</v>
      </c>
      <c r="D52" s="1427">
        <f>'[222]Din. Progr. Prior. PoRs'!B210</f>
        <v>178730000</v>
      </c>
      <c r="E52" s="1427">
        <f>'[222]Din. Progr. Prior. PoRs'!C210</f>
        <v>164962689.00999999</v>
      </c>
      <c r="F52" s="1427">
        <f>'[222]Din. Progr. Prior. PoRs'!D210</f>
        <v>153997963.09</v>
      </c>
      <c r="G52" s="1439">
        <f>'[222]Din. Progr. Prior. PoRs'!E210</f>
        <v>146268516.90000001</v>
      </c>
      <c r="H52" s="1429">
        <f>'[222]Din. Progr. Prior. PoRs'!F210</f>
        <v>146069622.89999998</v>
      </c>
      <c r="I52" s="1431">
        <f t="shared" si="0"/>
        <v>0.88667636165371466</v>
      </c>
    </row>
    <row r="53" spans="1:12" ht="16.5" thickBot="1">
      <c r="A53" s="1410"/>
      <c r="B53" s="1432">
        <v>5</v>
      </c>
      <c r="C53" s="1440" t="s">
        <v>878</v>
      </c>
      <c r="D53" s="1434">
        <f>'[222]Din. Progr. Prior. PoRs'!B281</f>
        <v>1664555704</v>
      </c>
      <c r="E53" s="1435">
        <f>'[222]Din. Progr. Prior. PoRs'!C281</f>
        <v>1628808103.3900001</v>
      </c>
      <c r="F53" s="1441">
        <f>'[222]Din. Progr. Prior. PoRs'!D281</f>
        <v>1518969509.8700001</v>
      </c>
      <c r="G53" s="1430">
        <f>'[222]Din. Progr. Prior. PoRs'!E281</f>
        <v>1507838413.3499999</v>
      </c>
      <c r="H53" s="1441">
        <f>'[222]Din. Progr. Prior. PoRs'!F281</f>
        <v>1507597965.3499999</v>
      </c>
      <c r="I53" s="1442">
        <f t="shared" si="0"/>
        <v>0.92573115900625202</v>
      </c>
    </row>
    <row r="54" spans="1:12" ht="16.5" thickBot="1">
      <c r="A54" s="1410"/>
      <c r="B54" s="1425">
        <v>6</v>
      </c>
      <c r="C54" s="1426" t="s">
        <v>879</v>
      </c>
      <c r="D54" s="1443">
        <f>'[222]Din. Progr. Prior. PoRs'!B327</f>
        <v>441190000</v>
      </c>
      <c r="E54" s="1444">
        <f>'[222]Din. Progr. Prior. PoRs'!C327</f>
        <v>349534534.94</v>
      </c>
      <c r="F54" s="1445">
        <f>'[222]Din. Progr. Prior. PoRs'!D327</f>
        <v>90309250.759999961</v>
      </c>
      <c r="G54" s="1437">
        <f>'[222]Din. Progr. Prior. PoRs'!E327</f>
        <v>80099894.220000014</v>
      </c>
      <c r="H54" s="1446">
        <f>'[222]Din. Progr. Prior. PoRs'!F327</f>
        <v>80099894.220000014</v>
      </c>
      <c r="I54" s="1447">
        <f t="shared" si="0"/>
        <v>0.2291616026832648</v>
      </c>
    </row>
    <row r="55" spans="1:12" ht="16.5" thickBot="1">
      <c r="A55" s="1410"/>
      <c r="B55" s="1432">
        <v>7</v>
      </c>
      <c r="C55" s="1417" t="s">
        <v>1395</v>
      </c>
      <c r="D55" s="1434">
        <f>'[222]Din. Progr. Prior. PoRs'!B387</f>
        <v>596500000</v>
      </c>
      <c r="E55" s="1435">
        <f>'[222]Din. Progr. Prior. PoRs'!C387</f>
        <v>482600000.00000006</v>
      </c>
      <c r="F55" s="1441">
        <f>'[222]Din. Progr. Prior. PoRs'!D387</f>
        <v>404698978.83999997</v>
      </c>
      <c r="G55" s="1439">
        <f>'[222]Din. Progr. Prior. PoRs'!E387</f>
        <v>370862547.48000008</v>
      </c>
      <c r="H55" s="1436">
        <f>'[222]Din. Progr. Prior. PoRs'!F387</f>
        <v>370862547.47999996</v>
      </c>
      <c r="I55" s="1448">
        <f t="shared" si="0"/>
        <v>0.76846777347699968</v>
      </c>
    </row>
    <row r="56" spans="1:12" ht="16.5" thickBot="1">
      <c r="A56" s="1410"/>
      <c r="B56" s="1449">
        <v>8</v>
      </c>
      <c r="C56" s="1450" t="s">
        <v>1396</v>
      </c>
      <c r="D56" s="1451">
        <f>'[222]Din. Progr. Prior. PoRs'!B437</f>
        <v>54500000</v>
      </c>
      <c r="E56" s="1452">
        <f>'[222]Din. Progr. Prior. PoRs'!C437</f>
        <v>48604373.409999996</v>
      </c>
      <c r="F56" s="1453">
        <f>'[222]Din. Progr. Prior. PoRs'!D437</f>
        <v>46638307.560000002</v>
      </c>
      <c r="G56" s="1437">
        <f>'[222]Din. Progr. Prior. PoRs'!E437</f>
        <v>40598256.120000005</v>
      </c>
      <c r="H56" s="1453">
        <f>'[222]Din. Progr. Prior. PoRs'!F437</f>
        <v>40598256.120000005</v>
      </c>
      <c r="I56" s="1454">
        <f t="shared" si="0"/>
        <v>0.83527989914683709</v>
      </c>
    </row>
    <row r="57" spans="1:12" ht="16.5" thickBot="1">
      <c r="A57" s="1410"/>
      <c r="B57" s="1432">
        <v>9</v>
      </c>
      <c r="C57" s="1417" t="s">
        <v>1397</v>
      </c>
      <c r="D57" s="1434">
        <f>'[222]Din. Progr. Prior. PoRs'!B478</f>
        <v>22200000</v>
      </c>
      <c r="E57" s="1455">
        <f>'[222]Din. Progr. Prior. PoRs'!C478</f>
        <v>21226297.079999998</v>
      </c>
      <c r="F57" s="1420">
        <f>'[222]Din. Progr. Prior. PoRs'!D478</f>
        <v>19025247.600000001</v>
      </c>
      <c r="G57" s="1421">
        <f>'[222]Din. Progr. Prior. PoRs'!E478</f>
        <v>18806615.48</v>
      </c>
      <c r="H57" s="1420">
        <f>'[222]Din. Progr. Prior. PoRs'!F478</f>
        <v>16135415.48</v>
      </c>
      <c r="I57" s="1423">
        <f t="shared" si="0"/>
        <v>0.88600547750366276</v>
      </c>
    </row>
    <row r="58" spans="1:12" ht="16.5" thickBot="1">
      <c r="A58" s="1410"/>
      <c r="B58" s="1449">
        <v>10</v>
      </c>
      <c r="C58" s="1450" t="s">
        <v>1398</v>
      </c>
      <c r="D58" s="1451">
        <f>'[222]Din. Progr. Prior. PoRs'!B522</f>
        <v>80660000</v>
      </c>
      <c r="E58" s="1453">
        <f>'[222]Din. Progr. Prior. PoRs'!C522</f>
        <v>60431728.880000003</v>
      </c>
      <c r="F58" s="1452">
        <f>'[222]Din. Progr. Prior. PoRs'!D522</f>
        <v>17478261.91</v>
      </c>
      <c r="G58" s="1456">
        <f>'[222]Din. Progr. Prior. PoRs'!E522</f>
        <v>13278261.899999999</v>
      </c>
      <c r="H58" s="1452">
        <f>'[222]Din. Progr. Prior. PoRs'!F522</f>
        <v>13278261.9</v>
      </c>
      <c r="I58" s="1457">
        <f t="shared" si="0"/>
        <v>0.21972334973845942</v>
      </c>
    </row>
    <row r="59" spans="1:12" ht="16.5" thickBot="1">
      <c r="A59" s="1410"/>
      <c r="B59" s="1458">
        <v>11</v>
      </c>
      <c r="C59" s="1440" t="s">
        <v>876</v>
      </c>
      <c r="D59" s="1434">
        <f>'[222]Din. Progr. Prior. PoRs'!B585</f>
        <v>1912120000</v>
      </c>
      <c r="E59" s="1441">
        <f>'[222]Din. Progr. Prior. PoRs'!C585</f>
        <v>2012679638.6300001</v>
      </c>
      <c r="F59" s="1459">
        <f>'[222]Din. Progr. Prior. PoRs'!D585</f>
        <v>1909145955.97</v>
      </c>
      <c r="G59" s="1456">
        <f>'[222]Din. Progr. Prior. PoRs'!E585</f>
        <v>1904532026.5099998</v>
      </c>
      <c r="H59" s="1459">
        <f>'[222]Din. Progr. Prior. PoRs'!F585</f>
        <v>1899595341.8599997</v>
      </c>
      <c r="I59" s="1460">
        <f t="shared" si="0"/>
        <v>0.94626685238709185</v>
      </c>
    </row>
    <row r="60" spans="1:12" ht="16.5" thickBot="1">
      <c r="A60" s="1410"/>
      <c r="B60" s="1461">
        <v>12</v>
      </c>
      <c r="C60" s="1450" t="s">
        <v>1399</v>
      </c>
      <c r="D60" s="1462">
        <f>'[222]Din. Progr. Prior. PoRs'!B632</f>
        <v>10268433870</v>
      </c>
      <c r="E60" s="1453">
        <f>'[222]Din. Progr. Prior. PoRs'!C632</f>
        <v>10181788567.999998</v>
      </c>
      <c r="F60" s="1453">
        <f>'[222]Din. Progr. Prior. PoRs'!D632</f>
        <v>9011707852.6300011</v>
      </c>
      <c r="G60" s="1463">
        <f>'[222]Din. Progr. Prior. PoRs'!E632</f>
        <v>8647383967.4500008</v>
      </c>
      <c r="H60" s="1453">
        <f>'[222]Din. Progr. Prior. PoRs'!F632</f>
        <v>8632091769.3500023</v>
      </c>
      <c r="I60" s="1454">
        <f t="shared" si="0"/>
        <v>0.84929910984672907</v>
      </c>
    </row>
    <row r="61" spans="1:12" ht="19.5" customHeight="1" thickBot="1">
      <c r="A61" s="1410"/>
      <c r="B61" s="1859" t="s">
        <v>1390</v>
      </c>
      <c r="C61" s="1860"/>
      <c r="D61" s="1464">
        <f t="shared" ref="D61:H61" si="1">SUM(D49:D60)</f>
        <v>18504153210</v>
      </c>
      <c r="E61" s="1464">
        <f t="shared" si="1"/>
        <v>18130620514.529999</v>
      </c>
      <c r="F61" s="1464">
        <f t="shared" si="1"/>
        <v>16278540293.580002</v>
      </c>
      <c r="G61" s="1464">
        <f t="shared" si="1"/>
        <v>15749593433.59</v>
      </c>
      <c r="H61" s="1464">
        <f t="shared" si="1"/>
        <v>15705187030.27</v>
      </c>
      <c r="I61" s="1465">
        <f t="shared" si="0"/>
        <v>0.86867371257195369</v>
      </c>
      <c r="K61" s="1438"/>
    </row>
    <row r="62" spans="1:12" ht="23.25" customHeight="1" thickBot="1">
      <c r="A62" s="1410"/>
      <c r="B62" s="1857" t="s">
        <v>1400</v>
      </c>
      <c r="C62" s="1857"/>
      <c r="D62" s="1857"/>
      <c r="E62" s="1857"/>
      <c r="F62" s="1857"/>
      <c r="G62" s="1857"/>
      <c r="H62" s="1857"/>
      <c r="I62" s="1857"/>
      <c r="J62" s="1466"/>
    </row>
    <row r="63" spans="1:12" ht="37.5" customHeight="1" thickBot="1">
      <c r="A63" s="1410"/>
      <c r="B63" s="1411" t="s">
        <v>1384</v>
      </c>
      <c r="C63" s="1412" t="s">
        <v>1392</v>
      </c>
      <c r="D63" s="1413" t="s">
        <v>1178</v>
      </c>
      <c r="E63" s="1412" t="s">
        <v>1386</v>
      </c>
      <c r="F63" s="1413" t="s">
        <v>1387</v>
      </c>
      <c r="G63" s="1414" t="s">
        <v>1388</v>
      </c>
      <c r="H63" s="1413" t="s">
        <v>1389</v>
      </c>
      <c r="I63" s="1415" t="s">
        <v>1181</v>
      </c>
    </row>
    <row r="64" spans="1:12" ht="15.75" customHeight="1" thickTop="1" thickBot="1">
      <c r="A64" s="1410"/>
      <c r="B64" s="1416">
        <v>1</v>
      </c>
      <c r="C64" s="1417" t="s">
        <v>845</v>
      </c>
      <c r="D64" s="1418">
        <f>'[222]Din. Progr. Prior. PoRs'!B706</f>
        <v>1071508675</v>
      </c>
      <c r="E64" s="1419">
        <f>'[222]Din. Progr. Prior. PoRs'!C706</f>
        <v>1603166667.1299999</v>
      </c>
      <c r="F64" s="1420">
        <f>'[222]Din. Progr. Prior. PoRs'!D706</f>
        <v>1579824386.7500002</v>
      </c>
      <c r="G64" s="1421">
        <f>'[222]Din. Progr. Prior. PoRs'!E706</f>
        <v>1505074360.1100008</v>
      </c>
      <c r="H64" s="1422">
        <f>'[222]Din. Progr. Prior. PoRs'!F706</f>
        <v>1493723092.3200002</v>
      </c>
      <c r="I64" s="1423">
        <f t="shared" ref="I64:I74" si="2">IFERROR(G64/E64,"NA")</f>
        <v>0.93881340659633061</v>
      </c>
    </row>
    <row r="65" spans="1:9" ht="15" customHeight="1" thickBot="1">
      <c r="A65" s="1410"/>
      <c r="B65" s="1425">
        <v>2</v>
      </c>
      <c r="C65" s="1426" t="s">
        <v>847</v>
      </c>
      <c r="D65" s="1427">
        <f>'[222]Din. Progr. Prior. PoRs'!B748</f>
        <v>80765512</v>
      </c>
      <c r="E65" s="1428">
        <f>'[222]Din. Progr. Prior. PoRs'!C748</f>
        <v>124300388.12</v>
      </c>
      <c r="F65" s="1429">
        <f>'[222]Din. Progr. Prior. PoRs'!D748</f>
        <v>80943833.63000001</v>
      </c>
      <c r="G65" s="1430">
        <f>'[222]Din. Progr. Prior. PoRs'!E748</f>
        <v>79400333.629999995</v>
      </c>
      <c r="H65" s="1429">
        <f>'[222]Din. Progr. Prior. PoRs'!F748</f>
        <v>79400333.629999995</v>
      </c>
      <c r="I65" s="1431">
        <f t="shared" si="2"/>
        <v>0.63877784157316264</v>
      </c>
    </row>
    <row r="66" spans="1:9" ht="16.5" thickBot="1">
      <c r="A66" s="1410"/>
      <c r="B66" s="1432">
        <v>3</v>
      </c>
      <c r="C66" s="1433" t="s">
        <v>850</v>
      </c>
      <c r="D66" s="1434">
        <f>'[222]Din. Progr. Prior. PoRs'!B807</f>
        <v>922096572</v>
      </c>
      <c r="E66" s="1435">
        <f>'[222]Din. Progr. Prior. PoRs'!C807</f>
        <v>1069045129.6800001</v>
      </c>
      <c r="F66" s="1436">
        <f>'[222]Din. Progr. Prior. PoRs'!D807</f>
        <v>995225441.59000015</v>
      </c>
      <c r="G66" s="1437">
        <f>'[222]Din. Progr. Prior. PoRs'!E807</f>
        <v>926103279.59999979</v>
      </c>
      <c r="H66" s="1436">
        <f>'[222]Din. Progr. Prior. PoRs'!F807</f>
        <v>915827682.8100003</v>
      </c>
      <c r="I66" s="1423">
        <f t="shared" si="2"/>
        <v>0.86629016295805261</v>
      </c>
    </row>
    <row r="67" spans="1:9" ht="15.75" customHeight="1" thickBot="1">
      <c r="A67" s="1410"/>
      <c r="B67" s="1425">
        <v>4</v>
      </c>
      <c r="C67" s="1426" t="s">
        <v>853</v>
      </c>
      <c r="D67" s="1427">
        <f>'[222]Din. Progr. Prior. PoRs'!B849</f>
        <v>16055836544</v>
      </c>
      <c r="E67" s="1428">
        <f>'[222]Din. Progr. Prior. PoRs'!C849</f>
        <v>15248961233.119999</v>
      </c>
      <c r="F67" s="1429">
        <f>'[222]Din. Progr. Prior. PoRs'!D849</f>
        <v>11771674194.51</v>
      </c>
      <c r="G67" s="1439">
        <f>'[222]Din. Progr. Prior. PoRs'!E849</f>
        <v>11681354519.680004</v>
      </c>
      <c r="H67" s="1429">
        <f>'[222]Din. Progr. Prior. PoRs'!F849</f>
        <v>11676563837.329998</v>
      </c>
      <c r="I67" s="1431">
        <f t="shared" si="2"/>
        <v>0.76604263996085664</v>
      </c>
    </row>
    <row r="68" spans="1:9" ht="16.5" thickBot="1">
      <c r="A68" s="1410"/>
      <c r="B68" s="1432">
        <v>5</v>
      </c>
      <c r="C68" s="1440" t="s">
        <v>856</v>
      </c>
      <c r="D68" s="1434">
        <f>'[222]Din. Progr. Prior. PoRs'!B893</f>
        <v>309414760</v>
      </c>
      <c r="E68" s="1435">
        <f>'[222]Din. Progr. Prior. PoRs'!C893</f>
        <v>393789212.15999997</v>
      </c>
      <c r="F68" s="1441">
        <f>'[222]Din. Progr. Prior. PoRs'!D893</f>
        <v>384305449.25</v>
      </c>
      <c r="G68" s="1430">
        <f>'[222]Din. Progr. Prior. PoRs'!E893</f>
        <v>377129707.94000006</v>
      </c>
      <c r="H68" s="1441">
        <f>'[222]Din. Progr. Prior. PoRs'!F893</f>
        <v>377075023.98000008</v>
      </c>
      <c r="I68" s="1442">
        <f t="shared" si="2"/>
        <v>0.95769436108058992</v>
      </c>
    </row>
    <row r="69" spans="1:9" ht="16.5" thickBot="1">
      <c r="A69" s="1410"/>
      <c r="B69" s="1425">
        <v>6</v>
      </c>
      <c r="C69" s="1426" t="s">
        <v>858</v>
      </c>
      <c r="D69" s="1443">
        <f>'[222]Din. Progr. Prior. PoRs'!B955</f>
        <v>28409547128</v>
      </c>
      <c r="E69" s="1444">
        <f>'[222]Din. Progr. Prior. PoRs'!C955</f>
        <v>32304648448.719997</v>
      </c>
      <c r="F69" s="1445">
        <f>'[222]Din. Progr. Prior. PoRs'!D955</f>
        <v>31997581795.619976</v>
      </c>
      <c r="G69" s="1437">
        <f>'[222]Din. Progr. Prior. PoRs'!E955</f>
        <v>31596055489.149986</v>
      </c>
      <c r="H69" s="1446">
        <f>'[222]Din. Progr. Prior. PoRs'!F955</f>
        <v>31549461465.799999</v>
      </c>
      <c r="I69" s="1447">
        <f t="shared" si="2"/>
        <v>0.97806529420387212</v>
      </c>
    </row>
    <row r="70" spans="1:9" ht="16.5" thickBot="1">
      <c r="A70" s="1410"/>
      <c r="B70" s="1432">
        <v>7</v>
      </c>
      <c r="C70" s="1417" t="s">
        <v>1401</v>
      </c>
      <c r="D70" s="1434">
        <f>'[222]Din. Progr. Prior. PoRs'!B1018</f>
        <v>8861608656</v>
      </c>
      <c r="E70" s="1435">
        <f>'[222]Din. Progr. Prior. PoRs'!C1018</f>
        <v>5960070599.5599995</v>
      </c>
      <c r="F70" s="1441">
        <f>'[222]Din. Progr. Prior. PoRs'!D1018</f>
        <v>5501478674.5900002</v>
      </c>
      <c r="G70" s="1439">
        <f>'[222]Din. Progr. Prior. PoRs'!E1018</f>
        <v>5405566925.9199991</v>
      </c>
      <c r="H70" s="1436">
        <f>'[222]Din. Progr. Prior. PoRs'!F1018</f>
        <v>5393796071.3400002</v>
      </c>
      <c r="I70" s="1448">
        <f t="shared" si="2"/>
        <v>0.90696357293470042</v>
      </c>
    </row>
    <row r="71" spans="1:9" ht="16.5" thickBot="1">
      <c r="A71" s="1410"/>
      <c r="B71" s="1449">
        <v>8</v>
      </c>
      <c r="C71" s="1450" t="s">
        <v>1402</v>
      </c>
      <c r="D71" s="1451">
        <f>'[222]Din. Progr. Prior. PoRs'!B1059</f>
        <v>43281000</v>
      </c>
      <c r="E71" s="1452">
        <f>'[222]Din. Progr. Prior. PoRs'!C1059</f>
        <v>36779084.729999997</v>
      </c>
      <c r="F71" s="1453">
        <f>'[222]Din. Progr. Prior. PoRs'!D1059</f>
        <v>36435675.060000002</v>
      </c>
      <c r="G71" s="1430">
        <f>'[222]Din. Progr. Prior. PoRs'!E1059</f>
        <v>36407857.859999999</v>
      </c>
      <c r="H71" s="1453">
        <f>'[222]Din. Progr. Prior. PoRs'!F1059</f>
        <v>36407857.860000007</v>
      </c>
      <c r="I71" s="1454">
        <f t="shared" si="2"/>
        <v>0.98990657672083948</v>
      </c>
    </row>
    <row r="72" spans="1:9" ht="16.5" thickBot="1">
      <c r="A72" s="1410"/>
      <c r="B72" s="1432">
        <v>9</v>
      </c>
      <c r="C72" s="1417" t="s">
        <v>1403</v>
      </c>
      <c r="D72" s="1434">
        <f>'[222]Din. Progr. Prior. PoRs'!B1096</f>
        <v>193914157</v>
      </c>
      <c r="E72" s="1455">
        <f>'[222]Din. Progr. Prior. PoRs'!C1096</f>
        <v>228779384.80000001</v>
      </c>
      <c r="F72" s="1420">
        <f>'[222]Din. Progr. Prior. PoRs'!D1096</f>
        <v>224361380.66</v>
      </c>
      <c r="G72" s="1437">
        <f>'[222]Din. Progr. Prior. PoRs'!E1096</f>
        <v>224237595.65000001</v>
      </c>
      <c r="H72" s="1420">
        <f>'[222]Din. Progr. Prior. PoRs'!F1096</f>
        <v>223977995.65000004</v>
      </c>
      <c r="I72" s="1423">
        <f t="shared" si="2"/>
        <v>0.98014773422889279</v>
      </c>
    </row>
    <row r="73" spans="1:9" ht="16.5" thickBot="1">
      <c r="A73" s="1410"/>
      <c r="B73" s="1449">
        <v>10</v>
      </c>
      <c r="C73" s="1450" t="s">
        <v>866</v>
      </c>
      <c r="D73" s="1451">
        <f>'[222]Din. Progr. Prior. PoRs'!B1143</f>
        <v>241566600</v>
      </c>
      <c r="E73" s="1453">
        <f>'[222]Din. Progr. Prior. PoRs'!C1143</f>
        <v>558036466.83999991</v>
      </c>
      <c r="F73" s="1452">
        <f>'[222]Din. Progr. Prior. PoRs'!D1143</f>
        <v>522254631.44999999</v>
      </c>
      <c r="G73" s="1456">
        <f>'[222]Din. Progr. Prior. PoRs'!E1143</f>
        <v>514797426.83999991</v>
      </c>
      <c r="H73" s="1452">
        <f>'[222]Din. Progr. Prior. PoRs'!F1143</f>
        <v>514797426.83999997</v>
      </c>
      <c r="I73" s="1457">
        <f t="shared" si="2"/>
        <v>0.92251574481350607</v>
      </c>
    </row>
    <row r="74" spans="1:9" ht="16.5" thickBot="1">
      <c r="A74" s="1410"/>
      <c r="B74" s="1859" t="s">
        <v>1390</v>
      </c>
      <c r="C74" s="1860"/>
      <c r="D74" s="1464">
        <f t="shared" ref="D74:H74" si="3">SUM(D64:D73)</f>
        <v>56189539604</v>
      </c>
      <c r="E74" s="1464">
        <f t="shared" si="3"/>
        <v>57527576614.859993</v>
      </c>
      <c r="F74" s="1464">
        <f t="shared" si="3"/>
        <v>53094085463.10997</v>
      </c>
      <c r="G74" s="1464">
        <f t="shared" si="3"/>
        <v>52346127496.37999</v>
      </c>
      <c r="H74" s="1464">
        <f t="shared" si="3"/>
        <v>52261030787.55999</v>
      </c>
      <c r="I74" s="1465">
        <f t="shared" si="2"/>
        <v>0.90993103788867791</v>
      </c>
    </row>
    <row r="75" spans="1:9">
      <c r="B75" s="1404"/>
      <c r="H75" s="1407"/>
    </row>
    <row r="76" spans="1:9" ht="15.75" thickBot="1">
      <c r="H76" s="1407"/>
    </row>
    <row r="77" spans="1:9" ht="23.25">
      <c r="B77" s="1467"/>
      <c r="C77" s="1468"/>
      <c r="D77" s="1468"/>
      <c r="E77" s="1468"/>
      <c r="F77" s="1468"/>
      <c r="G77" s="1469"/>
      <c r="H77" s="1469"/>
      <c r="I77" s="1469"/>
    </row>
    <row r="78" spans="1:9">
      <c r="B78" s="1846"/>
      <c r="C78" s="1847"/>
      <c r="D78" s="1847"/>
      <c r="E78" s="1847"/>
      <c r="F78" s="1847"/>
      <c r="G78" s="1847"/>
      <c r="H78" s="1847"/>
      <c r="I78" s="1847"/>
    </row>
    <row r="79" spans="1:9">
      <c r="B79" s="1846"/>
      <c r="C79" s="1847"/>
      <c r="D79" s="1847"/>
      <c r="E79" s="1847"/>
      <c r="F79" s="1847"/>
      <c r="G79" s="1847"/>
      <c r="H79" s="1847"/>
      <c r="I79" s="1847"/>
    </row>
    <row r="80" spans="1:9" ht="15.75" thickBot="1">
      <c r="B80" s="1848"/>
      <c r="C80" s="1849"/>
      <c r="D80" s="1849"/>
      <c r="E80" s="1849"/>
      <c r="F80" s="1849"/>
      <c r="G80" s="1849"/>
      <c r="H80" s="1849"/>
      <c r="I80" s="1849"/>
    </row>
    <row r="81" spans="2:8">
      <c r="B81" s="1470"/>
      <c r="H81" s="1407"/>
    </row>
    <row r="82" spans="2:8">
      <c r="B82" s="1470"/>
      <c r="H82" s="1407"/>
    </row>
    <row r="83" spans="2:8">
      <c r="B83" s="1470"/>
      <c r="H83" s="1407"/>
    </row>
    <row r="84" spans="2:8">
      <c r="B84" s="1470"/>
      <c r="H84" s="1407"/>
    </row>
    <row r="85" spans="2:8">
      <c r="B85" s="1470"/>
      <c r="H85" s="1407"/>
    </row>
    <row r="86" spans="2:8">
      <c r="B86" s="1470"/>
      <c r="H86" s="1407"/>
    </row>
    <row r="87" spans="2:8">
      <c r="B87" s="1470"/>
      <c r="H87" s="1407"/>
    </row>
    <row r="88" spans="2:8">
      <c r="B88" s="1470"/>
      <c r="H88" s="1407"/>
    </row>
    <row r="89" spans="2:8">
      <c r="B89" s="1470"/>
      <c r="H89" s="1407"/>
    </row>
    <row r="90" spans="2:8">
      <c r="B90" s="1470"/>
      <c r="H90" s="1407"/>
    </row>
    <row r="91" spans="2:8">
      <c r="B91" s="1470"/>
      <c r="H91" s="1407"/>
    </row>
    <row r="92" spans="2:8">
      <c r="B92" s="1470"/>
      <c r="H92" s="1407"/>
    </row>
    <row r="93" spans="2:8">
      <c r="B93" s="1470"/>
      <c r="H93" s="1407"/>
    </row>
    <row r="94" spans="2:8">
      <c r="B94" s="1470"/>
      <c r="H94" s="1407"/>
    </row>
    <row r="95" spans="2:8">
      <c r="B95" s="1470"/>
      <c r="H95" s="1407"/>
    </row>
    <row r="96" spans="2:8">
      <c r="B96" s="1470"/>
      <c r="H96" s="1407"/>
    </row>
    <row r="97" spans="2:8">
      <c r="B97" s="1470"/>
      <c r="H97" s="1407"/>
    </row>
    <row r="98" spans="2:8">
      <c r="B98" s="1470"/>
      <c r="H98" s="1407"/>
    </row>
    <row r="99" spans="2:8">
      <c r="B99" s="1470"/>
      <c r="H99" s="1407"/>
    </row>
    <row r="100" spans="2:8">
      <c r="B100" s="1470"/>
      <c r="H100" s="1407"/>
    </row>
    <row r="101" spans="2:8">
      <c r="B101" s="1470"/>
      <c r="H101" s="1407"/>
    </row>
    <row r="102" spans="2:8">
      <c r="B102" s="1470"/>
      <c r="H102" s="1407"/>
    </row>
    <row r="103" spans="2:8">
      <c r="B103" s="1470"/>
      <c r="H103" s="1407"/>
    </row>
    <row r="104" spans="2:8">
      <c r="B104" s="1470"/>
      <c r="H104" s="1407"/>
    </row>
    <row r="105" spans="2:8">
      <c r="B105" s="1470"/>
      <c r="H105" s="1407"/>
    </row>
    <row r="106" spans="2:8">
      <c r="B106" s="1470"/>
      <c r="H106" s="1407"/>
    </row>
    <row r="107" spans="2:8">
      <c r="B107" s="1470"/>
      <c r="H107" s="1407"/>
    </row>
    <row r="108" spans="2:8">
      <c r="B108" s="1470"/>
      <c r="H108" s="1407"/>
    </row>
    <row r="109" spans="2:8">
      <c r="B109" s="1470"/>
      <c r="H109" s="1407"/>
    </row>
    <row r="110" spans="2:8">
      <c r="B110" s="1470"/>
      <c r="H110" s="1407"/>
    </row>
    <row r="111" spans="2:8">
      <c r="B111" s="1470"/>
      <c r="H111" s="1407"/>
    </row>
    <row r="112" spans="2:8">
      <c r="B112" s="1470"/>
      <c r="H112" s="1407"/>
    </row>
    <row r="113" spans="2:8">
      <c r="B113" s="1470"/>
      <c r="H113" s="1407"/>
    </row>
    <row r="114" spans="2:8">
      <c r="B114" s="1470"/>
      <c r="H114" s="1407"/>
    </row>
    <row r="115" spans="2:8">
      <c r="B115" s="1470"/>
      <c r="H115" s="1407"/>
    </row>
    <row r="116" spans="2:8">
      <c r="B116" s="1470"/>
      <c r="H116" s="1407"/>
    </row>
    <row r="117" spans="2:8">
      <c r="B117" s="1470"/>
      <c r="H117" s="1407"/>
    </row>
    <row r="118" spans="2:8">
      <c r="B118" s="1470"/>
      <c r="H118" s="1407"/>
    </row>
    <row r="119" spans="2:8">
      <c r="B119" s="1470"/>
      <c r="H119" s="1407"/>
    </row>
    <row r="120" spans="2:8">
      <c r="B120" s="1470"/>
      <c r="H120" s="1407"/>
    </row>
    <row r="121" spans="2:8">
      <c r="B121" s="1470"/>
      <c r="H121" s="1407"/>
    </row>
    <row r="122" spans="2:8">
      <c r="B122" s="1470"/>
      <c r="H122" s="1407"/>
    </row>
    <row r="123" spans="2:8">
      <c r="B123" s="1470"/>
      <c r="H123" s="1407"/>
    </row>
    <row r="124" spans="2:8">
      <c r="B124" s="1470"/>
      <c r="H124" s="1407"/>
    </row>
    <row r="125" spans="2:8">
      <c r="B125" s="1470"/>
      <c r="H125" s="1407"/>
    </row>
    <row r="126" spans="2:8">
      <c r="B126" s="1470"/>
      <c r="H126" s="1407"/>
    </row>
    <row r="127" spans="2:8">
      <c r="B127" s="1470"/>
      <c r="H127" s="1407"/>
    </row>
    <row r="128" spans="2:8">
      <c r="B128" s="1470"/>
      <c r="H128" s="1407"/>
    </row>
    <row r="129" spans="2:9">
      <c r="B129" s="1470"/>
      <c r="H129" s="1407"/>
    </row>
    <row r="130" spans="2:9">
      <c r="B130" s="1470"/>
      <c r="H130" s="1407"/>
    </row>
    <row r="131" spans="2:9">
      <c r="B131" s="1470"/>
      <c r="H131" s="1407"/>
    </row>
    <row r="132" spans="2:9">
      <c r="B132" s="1470"/>
      <c r="H132" s="1407"/>
    </row>
    <row r="133" spans="2:9">
      <c r="B133" s="1470"/>
      <c r="H133" s="1407"/>
    </row>
    <row r="134" spans="2:9">
      <c r="B134" s="1470"/>
      <c r="H134" s="1407"/>
    </row>
    <row r="135" spans="2:9">
      <c r="B135" s="1470"/>
      <c r="H135" s="1407"/>
    </row>
    <row r="136" spans="2:9">
      <c r="B136" s="1470"/>
      <c r="H136" s="1407"/>
    </row>
    <row r="137" spans="2:9">
      <c r="B137" s="1470"/>
      <c r="H137" s="1407"/>
    </row>
    <row r="138" spans="2:9" ht="15.75" thickBot="1">
      <c r="B138" s="1471"/>
      <c r="C138" s="1344"/>
      <c r="D138" s="1344"/>
      <c r="E138" s="1344"/>
      <c r="F138" s="1344"/>
      <c r="G138" s="1344"/>
      <c r="H138" s="1472"/>
      <c r="I138" s="1344"/>
    </row>
    <row r="139" spans="2:9">
      <c r="B139" s="1470"/>
      <c r="H139" s="1407"/>
    </row>
    <row r="140" spans="2:9">
      <c r="B140" s="1470"/>
      <c r="H140" s="1407"/>
    </row>
    <row r="141" spans="2:9">
      <c r="B141" s="1470"/>
      <c r="H141" s="1407"/>
    </row>
    <row r="142" spans="2:9">
      <c r="B142" s="1470"/>
      <c r="H142" s="1407"/>
    </row>
    <row r="143" spans="2:9">
      <c r="B143" s="1470"/>
      <c r="H143" s="1407"/>
    </row>
    <row r="144" spans="2:9">
      <c r="B144" s="1470"/>
      <c r="H144" s="1407"/>
    </row>
    <row r="145" spans="2:8">
      <c r="B145" s="1470"/>
      <c r="H145" s="1407"/>
    </row>
    <row r="146" spans="2:8" ht="15.75" thickBot="1">
      <c r="B146" s="1470"/>
      <c r="H146" s="1472"/>
    </row>
    <row r="147" spans="2:8">
      <c r="B147" s="1470"/>
    </row>
    <row r="148" spans="2:8">
      <c r="B148" s="1470"/>
    </row>
    <row r="149" spans="2:8">
      <c r="B149" s="1470"/>
    </row>
    <row r="150" spans="2:8">
      <c r="B150" s="1470"/>
    </row>
    <row r="151" spans="2:8">
      <c r="B151" s="1470"/>
    </row>
    <row r="152" spans="2:8">
      <c r="B152" s="1470"/>
    </row>
    <row r="153" spans="2:8">
      <c r="B153" s="1470"/>
    </row>
    <row r="154" spans="2:8">
      <c r="B154" s="1470"/>
    </row>
    <row r="155" spans="2:8">
      <c r="B155" s="1470"/>
    </row>
    <row r="156" spans="2:8">
      <c r="B156" s="1470"/>
    </row>
    <row r="157" spans="2:8">
      <c r="B157" s="1470"/>
    </row>
    <row r="158" spans="2:8">
      <c r="B158" s="1470"/>
    </row>
    <row r="159" spans="2:8">
      <c r="B159" s="1470"/>
    </row>
    <row r="160" spans="2:8">
      <c r="B160" s="1470"/>
    </row>
    <row r="161" spans="2:2">
      <c r="B161" s="1470"/>
    </row>
    <row r="162" spans="2:2">
      <c r="B162" s="1470"/>
    </row>
    <row r="163" spans="2:2">
      <c r="B163" s="1470"/>
    </row>
    <row r="164" spans="2:2">
      <c r="B164" s="1470"/>
    </row>
    <row r="165" spans="2:2">
      <c r="B165" s="1470"/>
    </row>
    <row r="166" spans="2:2">
      <c r="B166" s="1470"/>
    </row>
    <row r="167" spans="2:2">
      <c r="B167" s="1470"/>
    </row>
    <row r="168" spans="2:2">
      <c r="B168" s="1470"/>
    </row>
    <row r="169" spans="2:2">
      <c r="B169" s="1470"/>
    </row>
    <row r="170" spans="2:2">
      <c r="B170" s="1470"/>
    </row>
    <row r="171" spans="2:2">
      <c r="B171" s="1470"/>
    </row>
    <row r="172" spans="2:2">
      <c r="B172" s="1470"/>
    </row>
    <row r="173" spans="2:2">
      <c r="B173" s="1470"/>
    </row>
    <row r="174" spans="2:2">
      <c r="B174" s="1470"/>
    </row>
    <row r="175" spans="2:2">
      <c r="B175" s="1470"/>
    </row>
    <row r="176" spans="2:2">
      <c r="B176" s="1470"/>
    </row>
    <row r="177" spans="2:2">
      <c r="B177" s="1470"/>
    </row>
    <row r="178" spans="2:2">
      <c r="B178" s="1470"/>
    </row>
    <row r="179" spans="2:2">
      <c r="B179" s="1470"/>
    </row>
    <row r="180" spans="2:2">
      <c r="B180" s="1470"/>
    </row>
    <row r="181" spans="2:2">
      <c r="B181" s="1470"/>
    </row>
    <row r="182" spans="2:2">
      <c r="B182" s="1470"/>
    </row>
    <row r="183" spans="2:2">
      <c r="B183" s="1470"/>
    </row>
    <row r="184" spans="2:2">
      <c r="B184" s="1470"/>
    </row>
    <row r="185" spans="2:2">
      <c r="B185" s="1470"/>
    </row>
    <row r="186" spans="2:2">
      <c r="B186" s="1470"/>
    </row>
    <row r="187" spans="2:2">
      <c r="B187" s="1470"/>
    </row>
    <row r="188" spans="2:2">
      <c r="B188" s="1470"/>
    </row>
    <row r="189" spans="2:2">
      <c r="B189" s="1470"/>
    </row>
    <row r="190" spans="2:2">
      <c r="B190" s="1470"/>
    </row>
    <row r="191" spans="2:2">
      <c r="B191" s="1470"/>
    </row>
    <row r="192" spans="2:2">
      <c r="B192" s="1470"/>
    </row>
    <row r="193" spans="2:2">
      <c r="B193" s="1470"/>
    </row>
    <row r="194" spans="2:2">
      <c r="B194" s="1470"/>
    </row>
    <row r="195" spans="2:2">
      <c r="B195" s="1470"/>
    </row>
    <row r="196" spans="2:2">
      <c r="B196" s="1470"/>
    </row>
    <row r="197" spans="2:2">
      <c r="B197" s="1470"/>
    </row>
    <row r="198" spans="2:2">
      <c r="B198" s="1470"/>
    </row>
    <row r="199" spans="2:2">
      <c r="B199" s="1470"/>
    </row>
    <row r="200" spans="2:2">
      <c r="B200" s="1470"/>
    </row>
    <row r="201" spans="2:2">
      <c r="B201" s="1470"/>
    </row>
    <row r="202" spans="2:2">
      <c r="B202" s="1470"/>
    </row>
    <row r="203" spans="2:2">
      <c r="B203" s="1470"/>
    </row>
    <row r="204" spans="2:2">
      <c r="B204" s="1470"/>
    </row>
    <row r="205" spans="2:2">
      <c r="B205" s="1470"/>
    </row>
    <row r="206" spans="2:2">
      <c r="B206" s="1470"/>
    </row>
    <row r="207" spans="2:2">
      <c r="B207" s="1470"/>
    </row>
    <row r="208" spans="2:2">
      <c r="B208" s="1470"/>
    </row>
    <row r="209" spans="2:2">
      <c r="B209" s="1470"/>
    </row>
    <row r="210" spans="2:2">
      <c r="B210" s="1470"/>
    </row>
    <row r="211" spans="2:2">
      <c r="B211" s="1470"/>
    </row>
    <row r="212" spans="2:2">
      <c r="B212" s="1470"/>
    </row>
    <row r="213" spans="2:2">
      <c r="B213" s="1470"/>
    </row>
    <row r="214" spans="2:2">
      <c r="B214" s="1470"/>
    </row>
    <row r="215" spans="2:2">
      <c r="B215" s="1470"/>
    </row>
    <row r="216" spans="2:2">
      <c r="B216" s="1470"/>
    </row>
    <row r="217" spans="2:2">
      <c r="B217" s="1470"/>
    </row>
    <row r="218" spans="2:2">
      <c r="B218" s="1470"/>
    </row>
    <row r="219" spans="2:2">
      <c r="B219" s="1470"/>
    </row>
    <row r="220" spans="2:2">
      <c r="B220" s="1470"/>
    </row>
    <row r="221" spans="2:2">
      <c r="B221" s="1470"/>
    </row>
    <row r="222" spans="2:2">
      <c r="B222" s="1470"/>
    </row>
    <row r="223" spans="2:2">
      <c r="B223" s="1470"/>
    </row>
    <row r="224" spans="2:2">
      <c r="B224" s="1470"/>
    </row>
    <row r="225" spans="2:2">
      <c r="B225" s="1470"/>
    </row>
    <row r="226" spans="2:2">
      <c r="B226" s="1470"/>
    </row>
    <row r="227" spans="2:2">
      <c r="B227" s="1470"/>
    </row>
    <row r="228" spans="2:2">
      <c r="B228" s="1470"/>
    </row>
    <row r="229" spans="2:2">
      <c r="B229" s="1470"/>
    </row>
    <row r="230" spans="2:2">
      <c r="B230" s="1470"/>
    </row>
    <row r="231" spans="2:2">
      <c r="B231" s="1470"/>
    </row>
    <row r="232" spans="2:2">
      <c r="B232" s="1470"/>
    </row>
    <row r="233" spans="2:2">
      <c r="B233" s="1470"/>
    </row>
    <row r="234" spans="2:2">
      <c r="B234" s="1470"/>
    </row>
    <row r="235" spans="2:2">
      <c r="B235" s="1470"/>
    </row>
    <row r="236" spans="2:2">
      <c r="B236" s="1470"/>
    </row>
    <row r="237" spans="2:2">
      <c r="B237" s="1470"/>
    </row>
    <row r="238" spans="2:2">
      <c r="B238" s="1470"/>
    </row>
    <row r="239" spans="2:2">
      <c r="B239" s="1470"/>
    </row>
    <row r="240" spans="2:2">
      <c r="B240" s="1470"/>
    </row>
    <row r="241" spans="2:2">
      <c r="B241" s="1470"/>
    </row>
    <row r="242" spans="2:2">
      <c r="B242" s="1470"/>
    </row>
    <row r="243" spans="2:2">
      <c r="B243" s="1470"/>
    </row>
    <row r="244" spans="2:2">
      <c r="B244" s="1470"/>
    </row>
    <row r="245" spans="2:2">
      <c r="B245" s="1470"/>
    </row>
    <row r="246" spans="2:2">
      <c r="B246" s="1470"/>
    </row>
    <row r="247" spans="2:2">
      <c r="B247" s="1470"/>
    </row>
    <row r="248" spans="2:2">
      <c r="B248" s="1470"/>
    </row>
    <row r="249" spans="2:2">
      <c r="B249" s="1470"/>
    </row>
    <row r="250" spans="2:2">
      <c r="B250" s="1470"/>
    </row>
    <row r="251" spans="2:2">
      <c r="B251" s="1470"/>
    </row>
    <row r="252" spans="2:2">
      <c r="B252" s="1470"/>
    </row>
    <row r="253" spans="2:2">
      <c r="B253" s="1470"/>
    </row>
    <row r="254" spans="2:2">
      <c r="B254" s="1470"/>
    </row>
    <row r="255" spans="2:2">
      <c r="B255" s="1470"/>
    </row>
    <row r="256" spans="2:2">
      <c r="B256" s="1470"/>
    </row>
    <row r="257" spans="2:2">
      <c r="B257" s="1470"/>
    </row>
    <row r="258" spans="2:2">
      <c r="B258" s="1470"/>
    </row>
    <row r="259" spans="2:2">
      <c r="B259" s="1470"/>
    </row>
    <row r="260" spans="2:2">
      <c r="B260" s="1470"/>
    </row>
    <row r="261" spans="2:2">
      <c r="B261" s="1470"/>
    </row>
    <row r="262" spans="2:2">
      <c r="B262" s="1470"/>
    </row>
    <row r="263" spans="2:2">
      <c r="B263" s="1470"/>
    </row>
    <row r="264" spans="2:2">
      <c r="B264" s="1470"/>
    </row>
    <row r="265" spans="2:2">
      <c r="B265" s="1470"/>
    </row>
    <row r="266" spans="2:2">
      <c r="B266" s="1470"/>
    </row>
    <row r="267" spans="2:2">
      <c r="B267" s="1470"/>
    </row>
    <row r="268" spans="2:2">
      <c r="B268" s="1470"/>
    </row>
    <row r="269" spans="2:2">
      <c r="B269" s="1470"/>
    </row>
    <row r="270" spans="2:2">
      <c r="B270" s="1470"/>
    </row>
    <row r="271" spans="2:2">
      <c r="B271" s="1470"/>
    </row>
    <row r="272" spans="2:2">
      <c r="B272" s="1470"/>
    </row>
    <row r="273" spans="2:2">
      <c r="B273" s="1470"/>
    </row>
    <row r="274" spans="2:2">
      <c r="B274" s="1470"/>
    </row>
    <row r="275" spans="2:2">
      <c r="B275" s="1470"/>
    </row>
    <row r="276" spans="2:2">
      <c r="B276" s="1470"/>
    </row>
    <row r="277" spans="2:2">
      <c r="B277" s="1470"/>
    </row>
    <row r="278" spans="2:2">
      <c r="B278" s="1470"/>
    </row>
    <row r="279" spans="2:2">
      <c r="B279" s="1470"/>
    </row>
    <row r="280" spans="2:2">
      <c r="B280" s="1470"/>
    </row>
    <row r="281" spans="2:2">
      <c r="B281" s="1470"/>
    </row>
    <row r="282" spans="2:2">
      <c r="B282" s="1470"/>
    </row>
    <row r="283" spans="2:2">
      <c r="B283" s="1470"/>
    </row>
    <row r="284" spans="2:2">
      <c r="B284" s="1470"/>
    </row>
    <row r="285" spans="2:2">
      <c r="B285" s="1470"/>
    </row>
    <row r="286" spans="2:2">
      <c r="B286" s="1470"/>
    </row>
    <row r="287" spans="2:2">
      <c r="B287" s="1470"/>
    </row>
    <row r="288" spans="2:2">
      <c r="B288" s="1470"/>
    </row>
    <row r="289" spans="2:2">
      <c r="B289" s="1470"/>
    </row>
    <row r="290" spans="2:2">
      <c r="B290" s="1470"/>
    </row>
    <row r="291" spans="2:2">
      <c r="B291" s="1470"/>
    </row>
    <row r="292" spans="2:2">
      <c r="B292" s="1470"/>
    </row>
    <row r="293" spans="2:2">
      <c r="B293" s="1470"/>
    </row>
    <row r="294" spans="2:2">
      <c r="B294" s="1470"/>
    </row>
    <row r="295" spans="2:2">
      <c r="B295" s="1470"/>
    </row>
    <row r="296" spans="2:2">
      <c r="B296" s="1470"/>
    </row>
    <row r="297" spans="2:2">
      <c r="B297" s="1470"/>
    </row>
    <row r="298" spans="2:2">
      <c r="B298" s="1470"/>
    </row>
    <row r="299" spans="2:2">
      <c r="B299" s="1470"/>
    </row>
    <row r="300" spans="2:2">
      <c r="B300" s="1470"/>
    </row>
    <row r="301" spans="2:2">
      <c r="B301" s="1470"/>
    </row>
    <row r="302" spans="2:2">
      <c r="B302" s="1470"/>
    </row>
    <row r="303" spans="2:2">
      <c r="B303" s="1470"/>
    </row>
    <row r="304" spans="2:2">
      <c r="B304" s="1470"/>
    </row>
    <row r="305" spans="2:2">
      <c r="B305" s="1470"/>
    </row>
    <row r="306" spans="2:2">
      <c r="B306" s="1470"/>
    </row>
    <row r="307" spans="2:2">
      <c r="B307" s="1470"/>
    </row>
    <row r="308" spans="2:2">
      <c r="B308" s="1470"/>
    </row>
    <row r="309" spans="2:2">
      <c r="B309" s="1470"/>
    </row>
    <row r="310" spans="2:2">
      <c r="B310" s="1470"/>
    </row>
    <row r="311" spans="2:2">
      <c r="B311" s="1470"/>
    </row>
    <row r="312" spans="2:2">
      <c r="B312" s="1470"/>
    </row>
    <row r="313" spans="2:2">
      <c r="B313" s="1470"/>
    </row>
    <row r="314" spans="2:2">
      <c r="B314" s="1470"/>
    </row>
    <row r="315" spans="2:2">
      <c r="B315" s="1470"/>
    </row>
    <row r="316" spans="2:2">
      <c r="B316" s="1470"/>
    </row>
    <row r="317" spans="2:2">
      <c r="B317" s="1470"/>
    </row>
    <row r="318" spans="2:2">
      <c r="B318" s="1470"/>
    </row>
    <row r="319" spans="2:2">
      <c r="B319" s="1470"/>
    </row>
    <row r="320" spans="2:2">
      <c r="B320" s="1470"/>
    </row>
    <row r="321" spans="2:9">
      <c r="B321" s="1470"/>
    </row>
    <row r="322" spans="2:9">
      <c r="B322" s="1470"/>
    </row>
    <row r="323" spans="2:9">
      <c r="B323" s="1470"/>
    </row>
    <row r="324" spans="2:9">
      <c r="B324" s="1470"/>
    </row>
    <row r="325" spans="2:9">
      <c r="B325" s="1470"/>
    </row>
    <row r="326" spans="2:9">
      <c r="B326" s="1470"/>
    </row>
    <row r="327" spans="2:9">
      <c r="B327" s="1470"/>
    </row>
    <row r="328" spans="2:9" ht="15.75" thickBot="1">
      <c r="B328" s="1471"/>
      <c r="C328" s="1344"/>
      <c r="D328" s="1344"/>
      <c r="E328" s="1344"/>
      <c r="F328" s="1344"/>
      <c r="G328" s="1344"/>
      <c r="H328" s="1344"/>
      <c r="I328" s="1344"/>
    </row>
  </sheetData>
  <mergeCells count="60">
    <mergeCell ref="B43:C43"/>
    <mergeCell ref="B47:I47"/>
    <mergeCell ref="B61:C61"/>
    <mergeCell ref="B62:I62"/>
    <mergeCell ref="B74:C74"/>
    <mergeCell ref="B78:I80"/>
    <mergeCell ref="H36:H37"/>
    <mergeCell ref="I36:I37"/>
    <mergeCell ref="B39:B40"/>
    <mergeCell ref="C39:C40"/>
    <mergeCell ref="D39:D40"/>
    <mergeCell ref="E39:E40"/>
    <mergeCell ref="F39:F40"/>
    <mergeCell ref="G39:G40"/>
    <mergeCell ref="H39:H40"/>
    <mergeCell ref="I39:I40"/>
    <mergeCell ref="B36:B37"/>
    <mergeCell ref="C36:C37"/>
    <mergeCell ref="D36:D37"/>
    <mergeCell ref="E36:E37"/>
    <mergeCell ref="F36:F37"/>
    <mergeCell ref="G36:G37"/>
    <mergeCell ref="H19:H20"/>
    <mergeCell ref="I19:I20"/>
    <mergeCell ref="B34:B35"/>
    <mergeCell ref="C34:C35"/>
    <mergeCell ref="D34:D35"/>
    <mergeCell ref="E34:E35"/>
    <mergeCell ref="F34:F35"/>
    <mergeCell ref="G34:G35"/>
    <mergeCell ref="H34:H35"/>
    <mergeCell ref="I34:I35"/>
    <mergeCell ref="B19:B20"/>
    <mergeCell ref="C19:C20"/>
    <mergeCell ref="D19:D20"/>
    <mergeCell ref="E19:E20"/>
    <mergeCell ref="F19:F20"/>
    <mergeCell ref="G19:G20"/>
    <mergeCell ref="H13:H15"/>
    <mergeCell ref="I13:I15"/>
    <mergeCell ref="B16:B18"/>
    <mergeCell ref="C16:C18"/>
    <mergeCell ref="D16:D18"/>
    <mergeCell ref="E16:E18"/>
    <mergeCell ref="F16:F18"/>
    <mergeCell ref="G16:G18"/>
    <mergeCell ref="H16:H18"/>
    <mergeCell ref="I16:I18"/>
    <mergeCell ref="B13:B15"/>
    <mergeCell ref="C13:C15"/>
    <mergeCell ref="D13:D15"/>
    <mergeCell ref="E13:E15"/>
    <mergeCell ref="F13:F15"/>
    <mergeCell ref="G13:G15"/>
    <mergeCell ref="A1:M1"/>
    <mergeCell ref="A2:M2"/>
    <mergeCell ref="A3:M3"/>
    <mergeCell ref="C5:M5"/>
    <mergeCell ref="C6:M6"/>
    <mergeCell ref="A7:M7"/>
  </mergeCells>
  <pageMargins left="0.7" right="0.7" top="0.75" bottom="0.75" header="0.3" footer="0.3"/>
  <pageSetup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933FDE-AC3B-4A2A-B252-6C6E93D50E35}">
  <dimension ref="B2:L52"/>
  <sheetViews>
    <sheetView showGridLines="0" zoomScale="50" zoomScaleNormal="50" workbookViewId="0">
      <selection activeCell="K20" sqref="K20"/>
    </sheetView>
  </sheetViews>
  <sheetFormatPr baseColWidth="10" defaultColWidth="9.140625" defaultRowHeight="15"/>
  <cols>
    <col min="1" max="1" width="9.140625" style="296"/>
    <col min="2" max="2" width="138" style="296" customWidth="1"/>
    <col min="3" max="3" width="39.5703125" style="296" customWidth="1"/>
    <col min="4" max="4" width="39.140625" style="296" customWidth="1"/>
    <col min="5" max="5" width="28.5703125" style="296" customWidth="1"/>
    <col min="6" max="6" width="36.7109375" style="296" customWidth="1"/>
    <col min="7" max="7" width="40.7109375" style="296" customWidth="1"/>
    <col min="8" max="9" width="22.5703125" style="296" customWidth="1"/>
    <col min="10" max="10" width="18.28515625" style="296" bestFit="1" customWidth="1"/>
    <col min="11" max="11" width="37.85546875" style="296" bestFit="1" customWidth="1"/>
    <col min="12" max="12" width="28.42578125" style="296" bestFit="1" customWidth="1"/>
    <col min="13" max="16384" width="9.140625" style="296"/>
  </cols>
  <sheetData>
    <row r="2" spans="2:12">
      <c r="B2" s="1676" t="s">
        <v>1404</v>
      </c>
      <c r="C2" s="1676"/>
      <c r="D2" s="1676"/>
      <c r="E2" s="1676"/>
      <c r="F2" s="1676"/>
      <c r="G2" s="1676"/>
      <c r="H2" s="1676"/>
      <c r="I2" s="395"/>
      <c r="J2" s="395"/>
      <c r="K2" s="395"/>
    </row>
    <row r="3" spans="2:12">
      <c r="B3" s="1676">
        <v>2023</v>
      </c>
      <c r="C3" s="1676"/>
      <c r="D3" s="1676"/>
      <c r="E3" s="1676"/>
      <c r="F3" s="1676"/>
      <c r="G3" s="1676"/>
      <c r="H3" s="1676"/>
      <c r="I3" s="395"/>
      <c r="J3" s="395"/>
      <c r="K3" s="395"/>
    </row>
    <row r="4" spans="2:12">
      <c r="B4" s="1677" t="s">
        <v>1405</v>
      </c>
      <c r="C4" s="1677"/>
      <c r="D4" s="1677"/>
      <c r="E4" s="1677"/>
      <c r="F4" s="1677"/>
      <c r="G4" s="1677"/>
      <c r="H4" s="1677"/>
      <c r="I4" s="395"/>
      <c r="J4" s="395"/>
      <c r="K4" s="395"/>
    </row>
    <row r="6" spans="2:12" ht="18.75">
      <c r="B6" s="1862" t="s">
        <v>842</v>
      </c>
      <c r="C6" s="1862">
        <v>2023</v>
      </c>
      <c r="D6" s="1862"/>
      <c r="E6" s="1862"/>
      <c r="F6" s="1861" t="s">
        <v>1406</v>
      </c>
      <c r="G6" s="1861" t="s">
        <v>1407</v>
      </c>
      <c r="H6" s="1861" t="s">
        <v>1408</v>
      </c>
      <c r="I6" s="1861" t="s">
        <v>1409</v>
      </c>
    </row>
    <row r="7" spans="2:12" ht="33" customHeight="1" thickBot="1">
      <c r="B7" s="1862"/>
      <c r="C7" s="1861" t="s">
        <v>1410</v>
      </c>
      <c r="D7" s="1862" t="s">
        <v>1107</v>
      </c>
      <c r="E7" s="1862" t="s">
        <v>1411</v>
      </c>
      <c r="F7" s="1861"/>
      <c r="G7" s="1861"/>
      <c r="H7" s="1861"/>
      <c r="I7" s="1861"/>
    </row>
    <row r="8" spans="2:12" ht="98.25" customHeight="1" thickBot="1">
      <c r="B8" s="1862"/>
      <c r="C8" s="1861"/>
      <c r="D8" s="1862"/>
      <c r="E8" s="1862"/>
      <c r="F8" s="1861"/>
      <c r="G8" s="1861"/>
      <c r="H8" s="1861"/>
      <c r="I8" s="1861"/>
      <c r="K8" s="2079" t="s">
        <v>230</v>
      </c>
      <c r="L8" s="2080">
        <v>6884473166050.0195</v>
      </c>
    </row>
    <row r="9" spans="2:12" ht="19.5" thickBot="1">
      <c r="B9" s="1314" t="s">
        <v>1412</v>
      </c>
      <c r="C9" s="1315">
        <v>363257860888</v>
      </c>
      <c r="D9" s="1316">
        <v>351484241777.99005</v>
      </c>
      <c r="E9" s="1316">
        <v>297541898015.19</v>
      </c>
      <c r="F9" s="1317">
        <f t="shared" ref="F9:F45" si="0">IFERROR(E9/C9,"0.0%")</f>
        <v>0.81909279894958253</v>
      </c>
      <c r="G9" s="1317">
        <f>IFERROR(E9/D9,"0.0%")</f>
        <v>0.84652983732661347</v>
      </c>
      <c r="H9" s="1317">
        <f>E9/$L$8</f>
        <v>4.3219269047700459E-2</v>
      </c>
      <c r="I9" s="1317">
        <f>E9/$L$9</f>
        <v>4.373659648005649E-2</v>
      </c>
      <c r="J9" s="327"/>
      <c r="K9" s="2079" t="s">
        <v>1413</v>
      </c>
      <c r="L9" s="2080">
        <v>6803041890808</v>
      </c>
    </row>
    <row r="10" spans="2:12" ht="18.75">
      <c r="B10" s="1318" t="s">
        <v>1414</v>
      </c>
      <c r="C10" s="1319">
        <v>0</v>
      </c>
      <c r="D10" s="1319">
        <v>29404269860.09</v>
      </c>
      <c r="E10" s="1319">
        <v>2764430319.1999998</v>
      </c>
      <c r="F10" s="1320" t="str">
        <f t="shared" si="0"/>
        <v>0.0%</v>
      </c>
      <c r="G10" s="1320">
        <f t="shared" ref="G10:G45" si="1">IFERROR(E10/D10,"0.0%")</f>
        <v>9.4014588097360713E-2</v>
      </c>
      <c r="H10" s="1320">
        <f t="shared" ref="H10:H46" si="2">E10/$L$8</f>
        <v>4.0154565970748016E-4</v>
      </c>
      <c r="I10" s="1320">
        <f t="shared" ref="I10:I46" si="3">E10/$L$9</f>
        <v>4.0635209419115706E-4</v>
      </c>
    </row>
    <row r="11" spans="2:12" ht="18.75">
      <c r="B11" s="1321" t="s">
        <v>1415</v>
      </c>
      <c r="C11" s="1322">
        <v>0</v>
      </c>
      <c r="D11" s="1322">
        <v>10600000000</v>
      </c>
      <c r="E11" s="1322">
        <v>0</v>
      </c>
      <c r="F11" s="1323" t="str">
        <f t="shared" si="0"/>
        <v>0.0%</v>
      </c>
      <c r="G11" s="1323">
        <f t="shared" si="1"/>
        <v>0</v>
      </c>
      <c r="H11" s="1323">
        <f t="shared" si="2"/>
        <v>0</v>
      </c>
      <c r="I11" s="1323">
        <f t="shared" si="3"/>
        <v>0</v>
      </c>
    </row>
    <row r="12" spans="2:12" ht="18.75">
      <c r="B12" s="1321" t="s">
        <v>1416</v>
      </c>
      <c r="C12" s="1322">
        <v>0</v>
      </c>
      <c r="D12" s="1322">
        <v>18804269860.09</v>
      </c>
      <c r="E12" s="1322">
        <v>0</v>
      </c>
      <c r="F12" s="1323" t="str">
        <f t="shared" si="0"/>
        <v>0.0%</v>
      </c>
      <c r="G12" s="1323">
        <f t="shared" si="1"/>
        <v>0</v>
      </c>
      <c r="H12" s="1323">
        <f t="shared" si="2"/>
        <v>0</v>
      </c>
      <c r="I12" s="1323">
        <f t="shared" si="3"/>
        <v>0</v>
      </c>
    </row>
    <row r="13" spans="2:12" ht="18.75">
      <c r="B13" s="1321" t="s">
        <v>1417</v>
      </c>
      <c r="C13" s="1322">
        <v>0</v>
      </c>
      <c r="D13" s="1322">
        <v>0</v>
      </c>
      <c r="E13" s="1322">
        <v>2525709000</v>
      </c>
      <c r="F13" s="1323" t="str">
        <f t="shared" si="0"/>
        <v>0.0%</v>
      </c>
      <c r="G13" s="1323" t="str">
        <f t="shared" si="1"/>
        <v>0.0%</v>
      </c>
      <c r="H13" s="1323">
        <f t="shared" si="2"/>
        <v>3.6687033838046475E-4</v>
      </c>
      <c r="I13" s="1323">
        <f t="shared" si="3"/>
        <v>3.7126171505905874E-4</v>
      </c>
    </row>
    <row r="14" spans="2:12" ht="18.75">
      <c r="B14" s="1321" t="s">
        <v>1418</v>
      </c>
      <c r="C14" s="1322">
        <v>0</v>
      </c>
      <c r="D14" s="1322">
        <v>0</v>
      </c>
      <c r="E14" s="1322">
        <v>238721319.19999999</v>
      </c>
      <c r="F14" s="1323" t="str">
        <f t="shared" si="0"/>
        <v>0.0%</v>
      </c>
      <c r="G14" s="1323" t="str">
        <f t="shared" si="1"/>
        <v>0.0%</v>
      </c>
      <c r="H14" s="1323">
        <f t="shared" si="2"/>
        <v>3.4675321327015474E-5</v>
      </c>
      <c r="I14" s="1323">
        <f t="shared" si="3"/>
        <v>3.5090379132098354E-5</v>
      </c>
    </row>
    <row r="15" spans="2:12" ht="18.75">
      <c r="B15" s="1318" t="s">
        <v>1029</v>
      </c>
      <c r="C15" s="1319">
        <v>363257860888</v>
      </c>
      <c r="D15" s="1319">
        <v>283307370512.90002</v>
      </c>
      <c r="E15" s="1319">
        <v>276522023538.41003</v>
      </c>
      <c r="F15" s="1320">
        <f>IFERROR(E15/C15,"0.0%")</f>
        <v>0.76122791358854469</v>
      </c>
      <c r="G15" s="1320">
        <f t="shared" si="1"/>
        <v>0.97604952189487415</v>
      </c>
      <c r="H15" s="1320">
        <f t="shared" si="2"/>
        <v>4.0166039850666614E-2</v>
      </c>
      <c r="I15" s="1320">
        <f t="shared" si="3"/>
        <v>4.0646820639460651E-2</v>
      </c>
    </row>
    <row r="16" spans="2:12" ht="18.75">
      <c r="B16" s="1321" t="s">
        <v>1419</v>
      </c>
      <c r="C16" s="1322">
        <v>0</v>
      </c>
      <c r="D16" s="1322">
        <v>0</v>
      </c>
      <c r="E16" s="1322">
        <v>0</v>
      </c>
      <c r="F16" s="1323" t="str">
        <f t="shared" si="0"/>
        <v>0.0%</v>
      </c>
      <c r="G16" s="1323" t="str">
        <f t="shared" si="1"/>
        <v>0.0%</v>
      </c>
      <c r="H16" s="1323">
        <f t="shared" si="2"/>
        <v>0</v>
      </c>
      <c r="I16" s="1323">
        <f t="shared" si="3"/>
        <v>0</v>
      </c>
    </row>
    <row r="17" spans="2:9" ht="18.75">
      <c r="B17" s="1321" t="s">
        <v>1420</v>
      </c>
      <c r="C17" s="1322">
        <v>0</v>
      </c>
      <c r="D17" s="1322">
        <v>175607056.13</v>
      </c>
      <c r="E17" s="1322">
        <v>0</v>
      </c>
      <c r="F17" s="1323" t="str">
        <f t="shared" si="0"/>
        <v>0.0%</v>
      </c>
      <c r="G17" s="1323">
        <f t="shared" si="1"/>
        <v>0</v>
      </c>
      <c r="H17" s="1323">
        <f t="shared" si="2"/>
        <v>0</v>
      </c>
      <c r="I17" s="1323">
        <f t="shared" si="3"/>
        <v>0</v>
      </c>
    </row>
    <row r="18" spans="2:9" ht="18.75">
      <c r="B18" s="1321" t="s">
        <v>1421</v>
      </c>
      <c r="C18" s="1322">
        <v>0</v>
      </c>
      <c r="D18" s="1322">
        <v>0</v>
      </c>
      <c r="E18" s="1322">
        <v>0</v>
      </c>
      <c r="F18" s="1323" t="str">
        <f t="shared" si="0"/>
        <v>0.0%</v>
      </c>
      <c r="G18" s="1323" t="str">
        <f t="shared" si="1"/>
        <v>0.0%</v>
      </c>
      <c r="H18" s="1323">
        <f t="shared" si="2"/>
        <v>0</v>
      </c>
      <c r="I18" s="1323">
        <f t="shared" si="3"/>
        <v>0</v>
      </c>
    </row>
    <row r="19" spans="2:9" ht="18.75">
      <c r="B19" s="1321" t="s">
        <v>1422</v>
      </c>
      <c r="C19" s="1322">
        <v>91339839840</v>
      </c>
      <c r="D19" s="1322">
        <v>65570638780</v>
      </c>
      <c r="E19" s="1322">
        <v>90000000000</v>
      </c>
      <c r="F19" s="1323">
        <f t="shared" si="0"/>
        <v>0.98533126571770879</v>
      </c>
      <c r="G19" s="1323">
        <f t="shared" si="1"/>
        <v>1.3725655518160258</v>
      </c>
      <c r="H19" s="1323">
        <f t="shared" si="2"/>
        <v>1.3072895750952237E-2</v>
      </c>
      <c r="I19" s="1323">
        <f t="shared" si="3"/>
        <v>1.3229376129758134E-2</v>
      </c>
    </row>
    <row r="20" spans="2:9" ht="18.75">
      <c r="B20" s="1321" t="s">
        <v>1423</v>
      </c>
      <c r="C20" s="1322">
        <v>199325000000</v>
      </c>
      <c r="D20" s="1322">
        <v>93729282220.930008</v>
      </c>
      <c r="E20" s="1322">
        <v>94543795481.070007</v>
      </c>
      <c r="F20" s="1323">
        <f t="shared" si="0"/>
        <v>0.47431980675314189</v>
      </c>
      <c r="G20" s="1323">
        <f t="shared" si="1"/>
        <v>1.008690061855164</v>
      </c>
      <c r="H20" s="1323">
        <f t="shared" si="2"/>
        <v>1.3732902024704194E-2</v>
      </c>
      <c r="I20" s="1323">
        <f t="shared" si="3"/>
        <v>1.3897282568377805E-2</v>
      </c>
    </row>
    <row r="21" spans="2:9" ht="18.75">
      <c r="B21" s="1321" t="s">
        <v>1424</v>
      </c>
      <c r="C21" s="1322">
        <v>0</v>
      </c>
      <c r="D21" s="1322">
        <v>16484710740.089998</v>
      </c>
      <c r="E21" s="1322">
        <v>0</v>
      </c>
      <c r="F21" s="1323" t="str">
        <f t="shared" si="0"/>
        <v>0.0%</v>
      </c>
      <c r="G21" s="1323">
        <f t="shared" si="1"/>
        <v>0</v>
      </c>
      <c r="H21" s="1323">
        <f t="shared" si="2"/>
        <v>0</v>
      </c>
      <c r="I21" s="1323">
        <f t="shared" si="3"/>
        <v>0</v>
      </c>
    </row>
    <row r="22" spans="2:9" ht="18.75">
      <c r="B22" s="1321" t="s">
        <v>1425</v>
      </c>
      <c r="C22" s="1322">
        <v>72593021048</v>
      </c>
      <c r="D22" s="1322">
        <v>107347131715.75</v>
      </c>
      <c r="E22" s="1322">
        <v>91978228057.340012</v>
      </c>
      <c r="F22" s="1323">
        <f t="shared" si="0"/>
        <v>1.2670395408468</v>
      </c>
      <c r="G22" s="1323">
        <f t="shared" si="1"/>
        <v>0.85682986203016487</v>
      </c>
      <c r="H22" s="1323">
        <f t="shared" si="2"/>
        <v>1.336024207501018E-2</v>
      </c>
      <c r="I22" s="1323">
        <f t="shared" si="3"/>
        <v>1.352016194132471E-2</v>
      </c>
    </row>
    <row r="23" spans="2:9" ht="18.75">
      <c r="B23" s="1318" t="s">
        <v>1426</v>
      </c>
      <c r="C23" s="1319">
        <v>0</v>
      </c>
      <c r="D23" s="1319">
        <v>0</v>
      </c>
      <c r="E23" s="1319">
        <v>-500</v>
      </c>
      <c r="F23" s="1320" t="str">
        <f t="shared" si="0"/>
        <v>0.0%</v>
      </c>
      <c r="G23" s="1320" t="str">
        <f t="shared" si="1"/>
        <v>0.0%</v>
      </c>
      <c r="H23" s="1320">
        <f t="shared" si="2"/>
        <v>-7.2627198616401315E-11</v>
      </c>
      <c r="I23" s="1320">
        <f t="shared" si="3"/>
        <v>-7.3496534054211861E-11</v>
      </c>
    </row>
    <row r="24" spans="2:9" ht="18.75">
      <c r="B24" s="1321" t="s">
        <v>1427</v>
      </c>
      <c r="C24" s="1322">
        <v>0</v>
      </c>
      <c r="D24" s="1322">
        <v>0</v>
      </c>
      <c r="E24" s="1322">
        <v>-500</v>
      </c>
      <c r="F24" s="1323" t="str">
        <f t="shared" si="0"/>
        <v>0.0%</v>
      </c>
      <c r="G24" s="1323" t="str">
        <f t="shared" si="1"/>
        <v>0.0%</v>
      </c>
      <c r="H24" s="1323">
        <f t="shared" si="2"/>
        <v>-7.2627198616401315E-11</v>
      </c>
      <c r="I24" s="1323">
        <f t="shared" si="3"/>
        <v>-7.3496534054211861E-11</v>
      </c>
    </row>
    <row r="25" spans="2:9" ht="18.75">
      <c r="B25" s="1324" t="s">
        <v>1428</v>
      </c>
      <c r="C25" s="1325">
        <v>0</v>
      </c>
      <c r="D25" s="1325">
        <v>38772601405</v>
      </c>
      <c r="E25" s="1325">
        <v>18255444657.580002</v>
      </c>
      <c r="F25" s="1326" t="str">
        <f t="shared" si="0"/>
        <v>0.0%</v>
      </c>
      <c r="G25" s="1326">
        <f t="shared" si="1"/>
        <v>0.47083362983289107</v>
      </c>
      <c r="H25" s="1326">
        <f t="shared" si="2"/>
        <v>2.6516836099535705E-3</v>
      </c>
      <c r="I25" s="1326">
        <f t="shared" si="3"/>
        <v>2.6834238199012171E-3</v>
      </c>
    </row>
    <row r="26" spans="2:9" ht="18.75">
      <c r="B26" s="1321" t="s">
        <v>1429</v>
      </c>
      <c r="C26" s="1322">
        <v>0</v>
      </c>
      <c r="D26" s="1322">
        <v>38772601405</v>
      </c>
      <c r="E26" s="1322">
        <v>15868270000</v>
      </c>
      <c r="F26" s="1323" t="str">
        <f t="shared" si="0"/>
        <v>0.0%</v>
      </c>
      <c r="G26" s="1323">
        <f t="shared" si="1"/>
        <v>0.40926503316730445</v>
      </c>
      <c r="H26" s="1323">
        <f t="shared" si="2"/>
        <v>2.304935993977365E-3</v>
      </c>
      <c r="I26" s="1323">
        <f t="shared" si="3"/>
        <v>2.332525692872857E-3</v>
      </c>
    </row>
    <row r="27" spans="2:9" ht="18.75">
      <c r="B27" s="1321" t="s">
        <v>1430</v>
      </c>
      <c r="C27" s="1322">
        <v>0</v>
      </c>
      <c r="D27" s="1322">
        <v>0</v>
      </c>
      <c r="E27" s="1322">
        <v>0</v>
      </c>
      <c r="F27" s="1323" t="str">
        <f t="shared" si="0"/>
        <v>0.0%</v>
      </c>
      <c r="G27" s="1323" t="str">
        <f t="shared" si="1"/>
        <v>0.0%</v>
      </c>
      <c r="H27" s="1323">
        <f t="shared" si="2"/>
        <v>0</v>
      </c>
      <c r="I27" s="1323">
        <f t="shared" si="3"/>
        <v>0</v>
      </c>
    </row>
    <row r="28" spans="2:9" ht="19.5" thickBot="1">
      <c r="B28" s="1321" t="s">
        <v>1431</v>
      </c>
      <c r="C28" s="1322">
        <v>0</v>
      </c>
      <c r="D28" s="1322">
        <v>0</v>
      </c>
      <c r="E28" s="1322">
        <v>2387174657.5799999</v>
      </c>
      <c r="F28" s="1323" t="str">
        <f t="shared" si="0"/>
        <v>0.0%</v>
      </c>
      <c r="G28" s="1323" t="str">
        <f t="shared" si="1"/>
        <v>0.0%</v>
      </c>
      <c r="H28" s="1323">
        <f t="shared" si="2"/>
        <v>3.4674761597620494E-4</v>
      </c>
      <c r="I28" s="1323">
        <f t="shared" si="3"/>
        <v>3.5089812702835999E-4</v>
      </c>
    </row>
    <row r="29" spans="2:9" ht="18.75">
      <c r="B29" s="1327" t="s">
        <v>1432</v>
      </c>
      <c r="C29" s="1328">
        <v>155685242330</v>
      </c>
      <c r="D29" s="1316">
        <v>111230344755.78</v>
      </c>
      <c r="E29" s="1316">
        <v>104213547246.17999</v>
      </c>
      <c r="F29" s="1317">
        <f>IFERROR(E29/C29,"0.0%")</f>
        <v>0.66938616458766564</v>
      </c>
      <c r="G29" s="1317">
        <f t="shared" si="1"/>
        <v>0.93691651747545823</v>
      </c>
      <c r="H29" s="1317">
        <f t="shared" si="2"/>
        <v>1.5137475988736075E-2</v>
      </c>
      <c r="I29" s="1317">
        <f>E29/$L$9</f>
        <v>1.5318669048178168E-2</v>
      </c>
    </row>
    <row r="30" spans="2:9" ht="18.75">
      <c r="B30" s="1318" t="s">
        <v>1433</v>
      </c>
      <c r="C30" s="1319">
        <v>7242026236</v>
      </c>
      <c r="D30" s="1319">
        <v>6077078640</v>
      </c>
      <c r="E30" s="1319">
        <v>6008598571.9200001</v>
      </c>
      <c r="F30" s="1326">
        <f t="shared" si="0"/>
        <v>0.82968472857103859</v>
      </c>
      <c r="G30" s="1326">
        <f t="shared" si="1"/>
        <v>0.98873141650179475</v>
      </c>
      <c r="H30" s="1326">
        <f t="shared" si="2"/>
        <v>8.7277536377811842E-4</v>
      </c>
      <c r="I30" s="1326">
        <f t="shared" si="3"/>
        <v>8.8322233911841404E-4</v>
      </c>
    </row>
    <row r="31" spans="2:9" ht="18.75">
      <c r="B31" s="1329" t="s">
        <v>1434</v>
      </c>
      <c r="C31" s="1330">
        <v>500000000</v>
      </c>
      <c r="D31" s="1330">
        <v>0</v>
      </c>
      <c r="E31" s="1330">
        <v>0</v>
      </c>
      <c r="F31" s="1323">
        <f t="shared" si="0"/>
        <v>0</v>
      </c>
      <c r="G31" s="1323" t="str">
        <f t="shared" si="1"/>
        <v>0.0%</v>
      </c>
      <c r="H31" s="1323">
        <f t="shared" si="2"/>
        <v>0</v>
      </c>
      <c r="I31" s="1323">
        <f t="shared" si="3"/>
        <v>0</v>
      </c>
    </row>
    <row r="32" spans="2:9" ht="18.75">
      <c r="B32" s="1329" t="s">
        <v>1435</v>
      </c>
      <c r="C32" s="1330">
        <v>3000000000</v>
      </c>
      <c r="D32" s="1330">
        <v>3000000000</v>
      </c>
      <c r="E32" s="1330">
        <v>3000000000</v>
      </c>
      <c r="F32" s="1323">
        <f t="shared" si="0"/>
        <v>1</v>
      </c>
      <c r="G32" s="1323">
        <f t="shared" si="1"/>
        <v>1</v>
      </c>
      <c r="H32" s="1323">
        <f t="shared" si="2"/>
        <v>4.3576319169840794E-4</v>
      </c>
      <c r="I32" s="1323">
        <f t="shared" si="3"/>
        <v>4.4097920432527115E-4</v>
      </c>
    </row>
    <row r="33" spans="2:9" ht="18.75">
      <c r="B33" s="1329" t="s">
        <v>1436</v>
      </c>
      <c r="C33" s="1330">
        <v>3742026236</v>
      </c>
      <c r="D33" s="1330">
        <v>3077078640</v>
      </c>
      <c r="E33" s="1330">
        <v>3008598571.9200001</v>
      </c>
      <c r="F33" s="1323">
        <f t="shared" si="0"/>
        <v>0.80400253289939794</v>
      </c>
      <c r="G33" s="1323">
        <f t="shared" si="1"/>
        <v>0.97774510303708062</v>
      </c>
      <c r="H33" s="1323">
        <f t="shared" si="2"/>
        <v>4.3701217207971042E-4</v>
      </c>
      <c r="I33" s="1323">
        <f t="shared" si="3"/>
        <v>4.4224313479314289E-4</v>
      </c>
    </row>
    <row r="34" spans="2:9" ht="18.75">
      <c r="B34" s="1318" t="s">
        <v>1437</v>
      </c>
      <c r="C34" s="1319">
        <v>148443216094</v>
      </c>
      <c r="D34" s="1319">
        <v>101694190133.42</v>
      </c>
      <c r="E34" s="1319">
        <v>94748938163.169998</v>
      </c>
      <c r="F34" s="1326">
        <f t="shared" si="0"/>
        <v>0.63828405673433597</v>
      </c>
      <c r="G34" s="1326">
        <f t="shared" si="1"/>
        <v>0.93170453532165387</v>
      </c>
      <c r="H34" s="1326">
        <f t="shared" si="2"/>
        <v>1.3762699901339348E-2</v>
      </c>
      <c r="I34" s="1326">
        <f t="shared" si="3"/>
        <v>1.3927437120619675E-2</v>
      </c>
    </row>
    <row r="35" spans="2:9" ht="18.75">
      <c r="B35" s="1329" t="s">
        <v>1438</v>
      </c>
      <c r="C35" s="1330">
        <v>0</v>
      </c>
      <c r="D35" s="1330">
        <v>1050000000</v>
      </c>
      <c r="E35" s="1330">
        <v>1016179945.73</v>
      </c>
      <c r="F35" s="1323" t="str">
        <f t="shared" si="0"/>
        <v>0.0%</v>
      </c>
      <c r="G35" s="1323">
        <f t="shared" si="1"/>
        <v>0.96779042450476194</v>
      </c>
      <c r="H35" s="1323">
        <f t="shared" si="2"/>
        <v>1.4760460549707326E-4</v>
      </c>
      <c r="I35" s="1323">
        <f t="shared" si="3"/>
        <v>1.493714079731042E-4</v>
      </c>
    </row>
    <row r="36" spans="2:9" ht="18.75">
      <c r="B36" s="1329" t="s">
        <v>1439</v>
      </c>
      <c r="C36" s="1330">
        <v>8564862683</v>
      </c>
      <c r="D36" s="1330">
        <v>5564862683</v>
      </c>
      <c r="E36" s="1330">
        <v>2529489956.71</v>
      </c>
      <c r="F36" s="1323">
        <f t="shared" si="0"/>
        <v>0.29533339299539124</v>
      </c>
      <c r="G36" s="1323">
        <f t="shared" si="1"/>
        <v>0.45454669787940932</v>
      </c>
      <c r="H36" s="1323">
        <f t="shared" si="2"/>
        <v>3.674195389683391E-4</v>
      </c>
      <c r="I36" s="1323">
        <f t="shared" si="3"/>
        <v>3.7181748948624682E-4</v>
      </c>
    </row>
    <row r="37" spans="2:9" ht="18.75">
      <c r="B37" s="1329" t="s">
        <v>1440</v>
      </c>
      <c r="C37" s="1330">
        <v>10477208328</v>
      </c>
      <c r="D37" s="1330">
        <v>3556582640.6399999</v>
      </c>
      <c r="E37" s="1330">
        <v>853692872.80999994</v>
      </c>
      <c r="F37" s="1323">
        <f t="shared" si="0"/>
        <v>8.1480948558456487E-2</v>
      </c>
      <c r="G37" s="1323">
        <f t="shared" si="1"/>
        <v>0.24003178305351555</v>
      </c>
      <c r="H37" s="1323">
        <f t="shared" si="2"/>
        <v>1.2400264366195618E-4</v>
      </c>
      <c r="I37" s="1323">
        <f t="shared" si="3"/>
        <v>1.2548693459663623E-4</v>
      </c>
    </row>
    <row r="38" spans="2:9" ht="18.75">
      <c r="B38" s="1329" t="s">
        <v>1441</v>
      </c>
      <c r="C38" s="1330">
        <v>40080848250</v>
      </c>
      <c r="D38" s="1330">
        <v>39879212644</v>
      </c>
      <c r="E38" s="1330">
        <v>39866362213.5</v>
      </c>
      <c r="F38" s="1323">
        <f t="shared" si="0"/>
        <v>0.99464866523876527</v>
      </c>
      <c r="G38" s="1323">
        <f t="shared" si="1"/>
        <v>0.99967776619326176</v>
      </c>
      <c r="H38" s="1323">
        <f t="shared" si="2"/>
        <v>5.7907644131865218E-3</v>
      </c>
      <c r="I38" s="1323">
        <f t="shared" si="3"/>
        <v>5.8600788960840953E-3</v>
      </c>
    </row>
    <row r="39" spans="2:9" ht="18.75">
      <c r="B39" s="1329" t="s">
        <v>1442</v>
      </c>
      <c r="C39" s="1330">
        <v>40717911700</v>
      </c>
      <c r="D39" s="1330">
        <v>3473080058</v>
      </c>
      <c r="E39" s="1330">
        <v>3473080057.1300001</v>
      </c>
      <c r="F39" s="1323">
        <f t="shared" si="0"/>
        <v>8.5296124288466404E-2</v>
      </c>
      <c r="G39" s="1323">
        <f t="shared" si="1"/>
        <v>0.99999999974950193</v>
      </c>
      <c r="H39" s="1323">
        <f t="shared" si="2"/>
        <v>5.0448015023968589E-4</v>
      </c>
      <c r="I39" s="1323">
        <f t="shared" si="3"/>
        <v>5.1051869338371823E-4</v>
      </c>
    </row>
    <row r="40" spans="2:9" ht="18.75">
      <c r="B40" s="1329" t="s">
        <v>1443</v>
      </c>
      <c r="C40" s="1330">
        <v>8534606032</v>
      </c>
      <c r="D40" s="1330">
        <v>8862299718</v>
      </c>
      <c r="E40" s="1330">
        <v>8415455657.4200001</v>
      </c>
      <c r="F40" s="1323">
        <f t="shared" si="0"/>
        <v>0.9860391476615028</v>
      </c>
      <c r="G40" s="1323">
        <f t="shared" si="1"/>
        <v>0.94957922042825682</v>
      </c>
      <c r="H40" s="1323">
        <f t="shared" si="2"/>
        <v>1.222381938957921E-3</v>
      </c>
      <c r="I40" s="1323">
        <f t="shared" si="3"/>
        <v>1.2370136466145578E-3</v>
      </c>
    </row>
    <row r="41" spans="2:9" ht="18.75">
      <c r="B41" s="1329" t="s">
        <v>1444</v>
      </c>
      <c r="C41" s="1330">
        <v>40067779101</v>
      </c>
      <c r="D41" s="1330">
        <v>39308152389.779999</v>
      </c>
      <c r="E41" s="1330">
        <v>38594677459.870003</v>
      </c>
      <c r="F41" s="1323">
        <f t="shared" si="0"/>
        <v>0.96323475684996895</v>
      </c>
      <c r="G41" s="1323">
        <f t="shared" si="1"/>
        <v>0.98184918683444666</v>
      </c>
      <c r="H41" s="1323">
        <f t="shared" si="2"/>
        <v>5.6060466108278518E-3</v>
      </c>
      <c r="I41" s="1323">
        <f t="shared" si="3"/>
        <v>5.6731500524813171E-3</v>
      </c>
    </row>
    <row r="42" spans="2:9" ht="18.75">
      <c r="B42" s="1318" t="s">
        <v>1445</v>
      </c>
      <c r="C42" s="1319">
        <v>0</v>
      </c>
      <c r="D42" s="1319">
        <v>2643234982.3600001</v>
      </c>
      <c r="E42" s="1319">
        <v>2641471647.6599998</v>
      </c>
      <c r="F42" s="1326" t="str">
        <f t="shared" si="0"/>
        <v>0.0%</v>
      </c>
      <c r="G42" s="1326">
        <f t="shared" si="1"/>
        <v>0.99933288765025885</v>
      </c>
      <c r="H42" s="1326">
        <f t="shared" si="2"/>
        <v>3.836853719883913E-4</v>
      </c>
      <c r="I42" s="1326">
        <f t="shared" si="3"/>
        <v>3.8827802181095656E-4</v>
      </c>
    </row>
    <row r="43" spans="2:9" ht="18.75">
      <c r="B43" s="1329" t="s">
        <v>1446</v>
      </c>
      <c r="C43" s="1330">
        <v>0</v>
      </c>
      <c r="D43" s="1330">
        <v>2643234982.3600001</v>
      </c>
      <c r="E43" s="1330">
        <v>2641471647.6599998</v>
      </c>
      <c r="F43" s="1323" t="str">
        <f t="shared" si="0"/>
        <v>0.0%</v>
      </c>
      <c r="G43" s="1323">
        <f t="shared" si="1"/>
        <v>0.99933288765025885</v>
      </c>
      <c r="H43" s="1323">
        <f t="shared" si="2"/>
        <v>3.836853719883913E-4</v>
      </c>
      <c r="I43" s="1323">
        <f t="shared" si="3"/>
        <v>3.8827802181095656E-4</v>
      </c>
    </row>
    <row r="44" spans="2:9" ht="18.75">
      <c r="B44" s="1318" t="s">
        <v>1447</v>
      </c>
      <c r="C44" s="1319">
        <v>0</v>
      </c>
      <c r="D44" s="1319">
        <v>815841000</v>
      </c>
      <c r="E44" s="1319">
        <v>814538863.42999995</v>
      </c>
      <c r="F44" s="1326" t="str">
        <f t="shared" si="0"/>
        <v>0.0%</v>
      </c>
      <c r="G44" s="1326">
        <f t="shared" si="1"/>
        <v>0.99840393340123867</v>
      </c>
      <c r="H44" s="1326">
        <f t="shared" si="2"/>
        <v>1.1831535163021679E-4</v>
      </c>
      <c r="I44" s="1326">
        <f t="shared" si="3"/>
        <v>1.1973156662912403E-4</v>
      </c>
    </row>
    <row r="45" spans="2:9" ht="19.5" thickBot="1">
      <c r="B45" s="1329" t="s">
        <v>1448</v>
      </c>
      <c r="C45" s="1330">
        <v>0</v>
      </c>
      <c r="D45" s="1330">
        <v>815841000</v>
      </c>
      <c r="E45" s="1330">
        <v>814538863.42999995</v>
      </c>
      <c r="F45" s="1323" t="str">
        <f t="shared" si="0"/>
        <v>0.0%</v>
      </c>
      <c r="G45" s="1323">
        <f t="shared" si="1"/>
        <v>0.99840393340123867</v>
      </c>
      <c r="H45" s="1323">
        <f t="shared" si="2"/>
        <v>1.1831535163021679E-4</v>
      </c>
      <c r="I45" s="1323">
        <f t="shared" si="3"/>
        <v>1.1973156662912403E-4</v>
      </c>
    </row>
    <row r="46" spans="2:9" ht="19.5" thickBot="1">
      <c r="B46" s="1331" t="s">
        <v>1043</v>
      </c>
      <c r="C46" s="1332">
        <f>+C9-C29</f>
        <v>207572618558</v>
      </c>
      <c r="D46" s="1332">
        <f>+D9-D29</f>
        <v>240253897022.21005</v>
      </c>
      <c r="E46" s="1332">
        <f t="shared" ref="E46" si="4">+E9-E29</f>
        <v>193328350769.01001</v>
      </c>
      <c r="F46" s="1333">
        <f>IFERROR(E46/C46,"0.0%")</f>
        <v>0.93137694225787371</v>
      </c>
      <c r="G46" s="1333">
        <f>IFERROR(E46/D46,"0.0%")</f>
        <v>0.80468351675118899</v>
      </c>
      <c r="H46" s="1333">
        <f t="shared" si="2"/>
        <v>2.8081793058964386E-2</v>
      </c>
      <c r="I46" s="1333">
        <f t="shared" si="3"/>
        <v>2.841792743187832E-2</v>
      </c>
    </row>
    <row r="48" spans="2:9">
      <c r="B48" s="330" t="s">
        <v>461</v>
      </c>
    </row>
    <row r="49" spans="2:2">
      <c r="B49" s="330" t="s">
        <v>1449</v>
      </c>
    </row>
    <row r="50" spans="2:2">
      <c r="B50" s="330" t="s">
        <v>836</v>
      </c>
    </row>
    <row r="51" spans="2:2">
      <c r="B51" s="330" t="s">
        <v>837</v>
      </c>
    </row>
    <row r="52" spans="2:2">
      <c r="B52" s="330" t="s">
        <v>838</v>
      </c>
    </row>
  </sheetData>
  <mergeCells count="12">
    <mergeCell ref="I6:I8"/>
    <mergeCell ref="C7:C8"/>
    <mergeCell ref="D7:D8"/>
    <mergeCell ref="E7:E8"/>
    <mergeCell ref="B2:H2"/>
    <mergeCell ref="B3:H3"/>
    <mergeCell ref="B4:H4"/>
    <mergeCell ref="B6:B8"/>
    <mergeCell ref="C6:E6"/>
    <mergeCell ref="F6:F8"/>
    <mergeCell ref="G6:G8"/>
    <mergeCell ref="H6:H8"/>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F0023-4BA0-43A7-BF55-32D5C5937F99}">
  <dimension ref="B2:I21"/>
  <sheetViews>
    <sheetView showGridLines="0" workbookViewId="0">
      <selection activeCell="C13" sqref="C13"/>
    </sheetView>
  </sheetViews>
  <sheetFormatPr baseColWidth="10" defaultColWidth="9.140625" defaultRowHeight="15"/>
  <cols>
    <col min="2" max="2" width="53.42578125" customWidth="1"/>
    <col min="3" max="3" width="23.42578125" customWidth="1"/>
    <col min="4" max="4" width="26.85546875" customWidth="1"/>
    <col min="5" max="5" width="21.85546875" bestFit="1" customWidth="1"/>
    <col min="6" max="6" width="20.5703125" customWidth="1"/>
  </cols>
  <sheetData>
    <row r="2" spans="2:9">
      <c r="B2" s="1622" t="s">
        <v>1450</v>
      </c>
      <c r="C2" s="1622"/>
      <c r="D2" s="1622"/>
      <c r="E2" s="1622"/>
      <c r="F2" s="1622"/>
    </row>
    <row r="3" spans="2:9">
      <c r="B3" s="1622">
        <v>2023</v>
      </c>
      <c r="C3" s="1622"/>
      <c r="D3" s="1622"/>
      <c r="E3" s="1622"/>
      <c r="F3" s="1622"/>
    </row>
    <row r="4" spans="2:9" ht="15.75" thickBot="1">
      <c r="B4" s="1647" t="s">
        <v>229</v>
      </c>
      <c r="C4" s="1647"/>
      <c r="D4" s="1647"/>
      <c r="E4" s="1647"/>
      <c r="F4" s="1647"/>
    </row>
    <row r="5" spans="2:9" ht="15.75" thickBot="1">
      <c r="B5" s="644"/>
      <c r="C5" s="644"/>
      <c r="D5" s="644"/>
      <c r="E5" s="644"/>
      <c r="F5" s="644"/>
    </row>
    <row r="6" spans="2:9" ht="15" customHeight="1">
      <c r="B6" s="1864" t="s">
        <v>2</v>
      </c>
      <c r="C6" s="1866" t="s">
        <v>1010</v>
      </c>
      <c r="D6" s="1866" t="s">
        <v>1386</v>
      </c>
      <c r="E6" s="1864" t="s">
        <v>1451</v>
      </c>
      <c r="F6" s="1866" t="s">
        <v>1452</v>
      </c>
    </row>
    <row r="7" spans="2:9" ht="42" customHeight="1">
      <c r="B7" s="1865"/>
      <c r="C7" s="1867"/>
      <c r="D7" s="1867"/>
      <c r="E7" s="1865"/>
      <c r="F7" s="1867"/>
    </row>
    <row r="8" spans="2:9">
      <c r="B8" s="764" t="s">
        <v>1453</v>
      </c>
      <c r="C8" s="765">
        <f>C9+C13</f>
        <v>355022192016</v>
      </c>
      <c r="D8" s="765">
        <f>D9+D13</f>
        <v>305099476499</v>
      </c>
      <c r="E8" s="765">
        <f>E9+E13</f>
        <v>303689552243.82996</v>
      </c>
      <c r="F8" s="766">
        <f>E8/D8</f>
        <v>0.99537880473821572</v>
      </c>
    </row>
    <row r="9" spans="2:9">
      <c r="B9" s="767" t="s">
        <v>1454</v>
      </c>
      <c r="C9" s="768">
        <f>SUM(C10:C12)</f>
        <v>214596061056</v>
      </c>
      <c r="D9" s="768">
        <f>SUM(D10:D12)</f>
        <v>164042827720</v>
      </c>
      <c r="E9" s="768">
        <f>SUM(E10:E12)</f>
        <v>163094786719.61996</v>
      </c>
      <c r="F9" s="769">
        <f>E9/D9</f>
        <v>0.99422077140734111</v>
      </c>
    </row>
    <row r="10" spans="2:9">
      <c r="B10" s="770" t="s">
        <v>1455</v>
      </c>
      <c r="C10" s="771">
        <v>80785690801</v>
      </c>
      <c r="D10" s="771">
        <v>42781232447.779999</v>
      </c>
      <c r="E10" s="771">
        <v>42067757517</v>
      </c>
      <c r="F10" s="656">
        <f t="shared" ref="F10:F16" si="0">E10/D10</f>
        <v>0.98332271208757516</v>
      </c>
      <c r="G10" s="75"/>
      <c r="H10" s="75"/>
      <c r="I10" s="75"/>
    </row>
    <row r="11" spans="2:9">
      <c r="B11" s="770" t="s">
        <v>1456</v>
      </c>
      <c r="C11" s="771">
        <v>132147452964</v>
      </c>
      <c r="D11" s="771">
        <v>119835514218.22</v>
      </c>
      <c r="E11" s="771">
        <v>119653380558.90999</v>
      </c>
      <c r="F11" s="656">
        <f t="shared" si="0"/>
        <v>0.99848013620588005</v>
      </c>
      <c r="G11" s="75"/>
      <c r="H11" s="75"/>
      <c r="I11" s="75"/>
    </row>
    <row r="12" spans="2:9" ht="15.75" thickBot="1">
      <c r="B12" s="772" t="s">
        <v>1457</v>
      </c>
      <c r="C12" s="773">
        <v>1662917291</v>
      </c>
      <c r="D12" s="773">
        <v>1426081054</v>
      </c>
      <c r="E12" s="773">
        <v>1373648643.71</v>
      </c>
      <c r="F12" s="774">
        <f t="shared" si="0"/>
        <v>0.96323321865686884</v>
      </c>
      <c r="G12" s="75"/>
      <c r="H12" s="75"/>
      <c r="I12" s="75"/>
    </row>
    <row r="13" spans="2:9">
      <c r="B13" s="775" t="s">
        <v>1458</v>
      </c>
      <c r="C13" s="776">
        <f>SUM(C14:C16)</f>
        <v>140426130960</v>
      </c>
      <c r="D13" s="776">
        <f>SUM(D14:D16)</f>
        <v>141056648779</v>
      </c>
      <c r="E13" s="776">
        <f>SUM(E14:E16)</f>
        <v>140594765524.20999</v>
      </c>
      <c r="F13" s="777">
        <f t="shared" si="0"/>
        <v>0.99672554779382527</v>
      </c>
    </row>
    <row r="14" spans="2:9">
      <c r="B14" s="770" t="s">
        <v>1455</v>
      </c>
      <c r="C14" s="771">
        <v>48615454282</v>
      </c>
      <c r="D14" s="771">
        <v>48741512362</v>
      </c>
      <c r="E14" s="771">
        <v>48281817870.919998</v>
      </c>
      <c r="F14" s="656">
        <f t="shared" si="0"/>
        <v>0.9905687273782996</v>
      </c>
      <c r="G14" s="75"/>
      <c r="H14" s="75"/>
      <c r="I14" s="75"/>
    </row>
    <row r="15" spans="2:9">
      <c r="B15" s="770" t="s">
        <v>1456</v>
      </c>
      <c r="C15" s="771">
        <v>91749902987</v>
      </c>
      <c r="D15" s="771">
        <v>92251443063</v>
      </c>
      <c r="E15" s="771">
        <v>92249333115.330017</v>
      </c>
      <c r="F15" s="656">
        <f t="shared" si="0"/>
        <v>0.99997712829631791</v>
      </c>
      <c r="G15" s="75"/>
      <c r="H15" s="75"/>
      <c r="I15" s="75"/>
    </row>
    <row r="16" spans="2:9" ht="15.75" thickBot="1">
      <c r="B16" s="772" t="s">
        <v>1457</v>
      </c>
      <c r="C16" s="773">
        <v>60773691</v>
      </c>
      <c r="D16" s="773">
        <v>63693354</v>
      </c>
      <c r="E16" s="773">
        <v>63614537.960000001</v>
      </c>
      <c r="F16" s="774">
        <f t="shared" si="0"/>
        <v>0.99876257042453753</v>
      </c>
      <c r="G16" s="252"/>
      <c r="I16" s="252"/>
    </row>
    <row r="17" spans="2:7" ht="15" customHeight="1">
      <c r="B17" s="1863" t="s">
        <v>1273</v>
      </c>
      <c r="C17" s="1863"/>
      <c r="D17" s="1863"/>
      <c r="E17" s="1863"/>
      <c r="F17" s="1863"/>
      <c r="G17" s="38"/>
    </row>
    <row r="18" spans="2:7">
      <c r="B18" s="1759"/>
      <c r="C18" s="1759"/>
      <c r="D18" s="1759"/>
      <c r="E18" s="1759"/>
      <c r="F18" s="1759"/>
      <c r="G18" s="38"/>
    </row>
    <row r="19" spans="2:7">
      <c r="B19" s="293" t="s">
        <v>885</v>
      </c>
      <c r="C19" s="38"/>
      <c r="D19" s="38"/>
      <c r="E19" s="38"/>
      <c r="F19" s="38"/>
    </row>
    <row r="20" spans="2:7">
      <c r="B20" s="38"/>
      <c r="C20" s="38"/>
      <c r="D20" s="38"/>
      <c r="E20" s="38"/>
      <c r="F20" s="38"/>
    </row>
    <row r="21" spans="2:7">
      <c r="B21" s="691"/>
      <c r="E21" s="247"/>
      <c r="F21" s="247"/>
    </row>
  </sheetData>
  <mergeCells count="9">
    <mergeCell ref="B17:F18"/>
    <mergeCell ref="B2:F2"/>
    <mergeCell ref="B3:F3"/>
    <mergeCell ref="B4:F4"/>
    <mergeCell ref="B6:B7"/>
    <mergeCell ref="C6:C7"/>
    <mergeCell ref="D6:D7"/>
    <mergeCell ref="E6:E7"/>
    <mergeCell ref="F6:F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874589-B68A-478F-A24B-FC847BDEB9CD}">
  <dimension ref="D5:L25"/>
  <sheetViews>
    <sheetView showGridLines="0" topLeftCell="B1" workbookViewId="0">
      <selection activeCell="E31" sqref="E31"/>
    </sheetView>
  </sheetViews>
  <sheetFormatPr baseColWidth="10" defaultColWidth="11.42578125" defaultRowHeight="15"/>
  <cols>
    <col min="6" max="6" width="11.42578125" style="38"/>
    <col min="7" max="7" width="17.140625" customWidth="1"/>
  </cols>
  <sheetData>
    <row r="5" spans="4:12">
      <c r="D5" s="1555" t="s">
        <v>41</v>
      </c>
      <c r="E5" s="1552"/>
      <c r="F5" s="1552"/>
      <c r="G5" s="1552"/>
      <c r="H5" s="1552"/>
      <c r="I5" s="1552"/>
      <c r="J5" s="1552"/>
      <c r="K5" s="1552"/>
    </row>
    <row r="6" spans="4:12">
      <c r="D6" s="1552" t="s">
        <v>37</v>
      </c>
      <c r="E6" s="1552"/>
      <c r="F6" s="1552"/>
      <c r="G6" s="1552"/>
      <c r="H6" s="1552"/>
      <c r="I6" s="1552"/>
      <c r="J6" s="1552"/>
      <c r="K6" s="1552"/>
      <c r="L6" s="36"/>
    </row>
    <row r="7" spans="4:12">
      <c r="D7" s="1553" t="s">
        <v>25</v>
      </c>
      <c r="E7" s="1553"/>
      <c r="F7" s="1553"/>
      <c r="G7" s="1553"/>
      <c r="H7" s="1553"/>
      <c r="I7" s="1553"/>
      <c r="J7" s="1553"/>
      <c r="K7" s="1553"/>
      <c r="L7" s="37"/>
    </row>
    <row r="8" spans="4:12" ht="22.5" customHeight="1">
      <c r="E8" s="1556" t="s">
        <v>42</v>
      </c>
      <c r="F8" s="1556"/>
      <c r="G8" s="1556"/>
    </row>
    <row r="9" spans="4:12">
      <c r="E9" s="1556" t="s">
        <v>43</v>
      </c>
      <c r="F9" s="1556"/>
      <c r="G9" s="1556"/>
    </row>
    <row r="11" spans="4:12">
      <c r="F11" s="38">
        <v>2020</v>
      </c>
      <c r="G11">
        <v>2021</v>
      </c>
      <c r="H11">
        <v>2022</v>
      </c>
      <c r="I11">
        <v>2023</v>
      </c>
      <c r="J11" t="s">
        <v>38</v>
      </c>
    </row>
    <row r="12" spans="4:12">
      <c r="E12" t="s">
        <v>30</v>
      </c>
      <c r="F12" s="39">
        <v>-6.4</v>
      </c>
      <c r="G12" s="40">
        <v>5.3</v>
      </c>
      <c r="H12" s="40">
        <v>3.4</v>
      </c>
      <c r="I12" s="40">
        <v>0.5</v>
      </c>
      <c r="J12" s="40">
        <v>0.9</v>
      </c>
    </row>
    <row r="13" spans="4:12">
      <c r="E13" t="s">
        <v>44</v>
      </c>
      <c r="F13" s="39">
        <v>-4.5999999999999996</v>
      </c>
      <c r="G13" s="40">
        <v>2.6</v>
      </c>
      <c r="H13" s="40">
        <v>1.8</v>
      </c>
      <c r="I13" s="40">
        <v>-0.3</v>
      </c>
      <c r="J13" s="40">
        <v>0.5</v>
      </c>
    </row>
    <row r="14" spans="4:12">
      <c r="E14" t="s">
        <v>45</v>
      </c>
      <c r="F14" s="39">
        <v>-8</v>
      </c>
      <c r="G14" s="40">
        <v>6.8</v>
      </c>
      <c r="H14" s="40">
        <v>2.5</v>
      </c>
      <c r="I14" s="40">
        <v>0.8</v>
      </c>
      <c r="J14" s="40">
        <v>1</v>
      </c>
    </row>
    <row r="15" spans="4:12">
      <c r="E15" t="s">
        <v>46</v>
      </c>
      <c r="F15" s="39">
        <v>-8.9</v>
      </c>
      <c r="G15" s="40">
        <v>6.7</v>
      </c>
      <c r="H15" s="40">
        <v>3.7</v>
      </c>
      <c r="I15" s="40">
        <v>0.7</v>
      </c>
      <c r="J15" s="40">
        <v>0.7</v>
      </c>
    </row>
    <row r="16" spans="4:12">
      <c r="E16" t="s">
        <v>47</v>
      </c>
      <c r="F16" s="39">
        <v>-10.8</v>
      </c>
      <c r="G16" s="40">
        <v>5.5</v>
      </c>
      <c r="H16" s="40">
        <v>5.8</v>
      </c>
      <c r="I16" s="40">
        <v>2.4</v>
      </c>
      <c r="J16" s="40">
        <v>1.5</v>
      </c>
    </row>
    <row r="18" spans="4:5">
      <c r="E18" t="s">
        <v>48</v>
      </c>
    </row>
    <row r="24" spans="4:5">
      <c r="D24" s="41" t="s">
        <v>49</v>
      </c>
    </row>
    <row r="25" spans="4:5">
      <c r="D25" s="41" t="s">
        <v>40</v>
      </c>
    </row>
  </sheetData>
  <mergeCells count="5">
    <mergeCell ref="D5:K5"/>
    <mergeCell ref="D6:K6"/>
    <mergeCell ref="D7:K7"/>
    <mergeCell ref="E8:G8"/>
    <mergeCell ref="E9:G9"/>
  </mergeCell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1F85E-4FC0-46CF-AB2B-2C36CA3B256C}">
  <dimension ref="A3:K21"/>
  <sheetViews>
    <sheetView showGridLines="0" zoomScaleNormal="100" workbookViewId="0">
      <selection activeCell="H16" sqref="H16"/>
    </sheetView>
  </sheetViews>
  <sheetFormatPr baseColWidth="10" defaultColWidth="11.5703125" defaultRowHeight="15"/>
  <cols>
    <col min="1" max="1" width="11.5703125" style="296"/>
    <col min="2" max="2" width="18.28515625" style="296" bestFit="1" customWidth="1"/>
    <col min="3" max="3" width="19" style="296" bestFit="1" customWidth="1"/>
    <col min="4" max="4" width="19.5703125" style="296" customWidth="1"/>
    <col min="5" max="5" width="20.85546875" style="296" bestFit="1" customWidth="1"/>
    <col min="6" max="6" width="11.7109375" style="296" bestFit="1" customWidth="1"/>
    <col min="7" max="7" width="7.140625" style="296" bestFit="1" customWidth="1"/>
    <col min="8" max="8" width="43.7109375" style="296" customWidth="1"/>
    <col min="9" max="9" width="37.85546875" style="296" bestFit="1" customWidth="1"/>
    <col min="10" max="10" width="27.42578125" style="296" bestFit="1" customWidth="1"/>
    <col min="11" max="16384" width="11.5703125" style="296"/>
  </cols>
  <sheetData>
    <row r="3" spans="1:11">
      <c r="A3" s="1870" t="s">
        <v>1459</v>
      </c>
      <c r="B3" s="1870"/>
      <c r="C3" s="1870"/>
      <c r="D3" s="1870"/>
      <c r="E3" s="1870"/>
      <c r="F3" s="1870"/>
      <c r="G3" s="1870"/>
      <c r="H3" s="1870"/>
    </row>
    <row r="4" spans="1:11">
      <c r="A4" s="1870" t="s">
        <v>1460</v>
      </c>
      <c r="B4" s="1870"/>
      <c r="C4" s="1870"/>
      <c r="D4" s="1870"/>
      <c r="E4" s="1870"/>
      <c r="F4" s="1870"/>
      <c r="G4" s="1870"/>
      <c r="H4" s="1870"/>
    </row>
    <row r="5" spans="1:11" ht="15.75" thickBot="1">
      <c r="A5" s="1871" t="s">
        <v>1</v>
      </c>
      <c r="B5" s="1871"/>
      <c r="C5" s="1871"/>
      <c r="D5" s="1871"/>
      <c r="E5" s="1871"/>
      <c r="F5" s="1871"/>
      <c r="G5" s="1871"/>
      <c r="H5" s="1871"/>
      <c r="I5" s="783"/>
    </row>
    <row r="6" spans="1:11" ht="15.75" thickBot="1">
      <c r="A6" s="784"/>
      <c r="B6" s="784"/>
      <c r="C6" s="784"/>
      <c r="D6" s="784"/>
      <c r="E6" s="784"/>
      <c r="F6" s="784"/>
      <c r="G6" s="784"/>
      <c r="H6" s="784"/>
      <c r="I6" s="785" t="s">
        <v>1461</v>
      </c>
      <c r="J6" s="786">
        <v>6884473166050.0195</v>
      </c>
    </row>
    <row r="7" spans="1:11" ht="15.75" thickBot="1">
      <c r="H7" s="787" t="s">
        <v>1462</v>
      </c>
      <c r="I7" s="779" t="s">
        <v>1413</v>
      </c>
      <c r="J7" s="788">
        <v>6803041890808</v>
      </c>
      <c r="K7" s="789"/>
    </row>
    <row r="8" spans="1:11">
      <c r="C8" s="1872" t="s">
        <v>1463</v>
      </c>
      <c r="D8" s="1872" t="s">
        <v>1464</v>
      </c>
      <c r="E8" s="1874" t="s">
        <v>1465</v>
      </c>
      <c r="F8" s="1875"/>
      <c r="G8" s="1876"/>
      <c r="I8" s="792"/>
      <c r="J8" s="792"/>
      <c r="K8" s="789"/>
    </row>
    <row r="9" spans="1:11" ht="30">
      <c r="C9" s="1873"/>
      <c r="D9" s="1873"/>
      <c r="E9" s="793" t="s">
        <v>1466</v>
      </c>
      <c r="F9" s="793" t="s">
        <v>104</v>
      </c>
      <c r="G9" s="791" t="s">
        <v>10</v>
      </c>
      <c r="I9" s="792"/>
      <c r="J9" s="792"/>
      <c r="K9" s="789"/>
    </row>
    <row r="10" spans="1:11">
      <c r="C10" s="149">
        <v>2022</v>
      </c>
      <c r="D10" s="794">
        <v>-70827290772.601196</v>
      </c>
      <c r="E10" s="794">
        <v>-68170201208.019287</v>
      </c>
      <c r="F10" s="795">
        <f>E10/D10</f>
        <v>0.96248494703668974</v>
      </c>
      <c r="G10" s="796">
        <f>E10/$J$6</f>
        <v>-9.9020214857097159E-3</v>
      </c>
      <c r="H10" s="797"/>
      <c r="I10" s="781"/>
    </row>
    <row r="11" spans="1:11">
      <c r="C11" s="149">
        <v>2023</v>
      </c>
      <c r="D11" s="794">
        <v>-49123340835.28833</v>
      </c>
      <c r="E11" s="794">
        <v>-36921953627.979858</v>
      </c>
      <c r="F11" s="796">
        <f>E11/D11</f>
        <v>0.75161731674113941</v>
      </c>
      <c r="G11" s="795">
        <f>E11/$J$7</f>
        <v>-5.4272712443337052E-3</v>
      </c>
      <c r="J11" s="798"/>
    </row>
    <row r="12" spans="1:11" ht="24.75" customHeight="1">
      <c r="C12" s="793"/>
      <c r="D12" s="799" t="s">
        <v>1060</v>
      </c>
      <c r="E12" s="800">
        <f>ABS(E10-E11)</f>
        <v>31248247580.039429</v>
      </c>
      <c r="F12" s="801"/>
      <c r="G12" s="802"/>
      <c r="I12" s="803"/>
    </row>
    <row r="13" spans="1:11">
      <c r="C13" s="804" t="s">
        <v>461</v>
      </c>
    </row>
    <row r="14" spans="1:11">
      <c r="A14" s="805"/>
      <c r="B14" s="806"/>
      <c r="C14" s="804" t="s">
        <v>1467</v>
      </c>
    </row>
    <row r="15" spans="1:11" ht="15" customHeight="1">
      <c r="C15" s="1868" t="s">
        <v>1273</v>
      </c>
      <c r="D15" s="1868"/>
      <c r="E15" s="1868"/>
      <c r="F15" s="1868"/>
      <c r="G15" s="1868"/>
      <c r="H15" s="804"/>
      <c r="I15" s="804"/>
    </row>
    <row r="16" spans="1:11">
      <c r="C16" s="1868"/>
      <c r="D16" s="1868"/>
      <c r="E16" s="1868"/>
      <c r="F16" s="1868"/>
      <c r="G16" s="1868"/>
      <c r="H16" s="804"/>
      <c r="I16" s="804"/>
    </row>
    <row r="17" spans="3:7">
      <c r="C17" s="1868"/>
      <c r="D17" s="1868"/>
      <c r="E17" s="1868"/>
      <c r="F17" s="1868"/>
      <c r="G17" s="1868"/>
    </row>
    <row r="18" spans="3:7">
      <c r="C18" s="1869" t="s">
        <v>1468</v>
      </c>
      <c r="D18" s="1869"/>
      <c r="E18" s="1869"/>
      <c r="F18" s="1869"/>
      <c r="G18" s="1869"/>
    </row>
    <row r="19" spans="3:7">
      <c r="C19" s="1869"/>
      <c r="D19" s="1869"/>
      <c r="E19" s="1869"/>
      <c r="F19" s="1869"/>
      <c r="G19" s="1869"/>
    </row>
    <row r="20" spans="3:7">
      <c r="C20" s="807" t="s">
        <v>1469</v>
      </c>
    </row>
    <row r="21" spans="3:7">
      <c r="C21" s="804" t="s">
        <v>1470</v>
      </c>
    </row>
  </sheetData>
  <mergeCells count="8">
    <mergeCell ref="C15:G17"/>
    <mergeCell ref="C18:G19"/>
    <mergeCell ref="A3:H3"/>
    <mergeCell ref="A4:H4"/>
    <mergeCell ref="A5:H5"/>
    <mergeCell ref="C8:C9"/>
    <mergeCell ref="D8:D9"/>
    <mergeCell ref="E8:G8"/>
  </mergeCells>
  <pageMargins left="0.7" right="0.7" top="0.75" bottom="0.75" header="0.3" footer="0.3"/>
  <pageSetup orientation="portrait" horizontalDpi="4294967295" verticalDpi="4294967295"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99CD54-1950-4979-9B96-F17AA03B68F2}">
  <dimension ref="A3:K22"/>
  <sheetViews>
    <sheetView showGridLines="0" zoomScale="69" zoomScaleNormal="106" workbookViewId="0">
      <selection activeCell="I1" sqref="I1:I1048576"/>
    </sheetView>
  </sheetViews>
  <sheetFormatPr baseColWidth="10" defaultColWidth="11.5703125" defaultRowHeight="15"/>
  <cols>
    <col min="2" max="2" width="18.28515625" bestFit="1" customWidth="1"/>
    <col min="3" max="3" width="18.85546875" bestFit="1" customWidth="1"/>
    <col min="4" max="4" width="19.5703125" customWidth="1"/>
    <col min="5" max="5" width="19.140625" bestFit="1" customWidth="1"/>
    <col min="8" max="8" width="43.7109375" customWidth="1"/>
    <col min="9" max="9" width="34.85546875" bestFit="1" customWidth="1"/>
    <col min="10" max="10" width="29.28515625" bestFit="1" customWidth="1"/>
  </cols>
  <sheetData>
    <row r="3" spans="1:11">
      <c r="A3" s="1879" t="s">
        <v>1471</v>
      </c>
      <c r="B3" s="1879"/>
      <c r="C3" s="1879"/>
      <c r="D3" s="1879"/>
      <c r="E3" s="1879"/>
      <c r="F3" s="1879"/>
      <c r="G3" s="1879"/>
      <c r="H3" s="1879"/>
    </row>
    <row r="4" spans="1:11">
      <c r="A4" s="1879" t="s">
        <v>1460</v>
      </c>
      <c r="B4" s="1879"/>
      <c r="C4" s="1879"/>
      <c r="D4" s="1879"/>
      <c r="E4" s="1879"/>
      <c r="F4" s="1879"/>
      <c r="G4" s="1879"/>
      <c r="H4" s="1879"/>
    </row>
    <row r="5" spans="1:11">
      <c r="A5" s="808"/>
      <c r="B5" s="808"/>
      <c r="C5" s="808"/>
      <c r="D5" s="808"/>
      <c r="E5" s="808"/>
      <c r="F5" s="808"/>
      <c r="G5" s="808"/>
      <c r="H5" s="808"/>
      <c r="I5" s="491"/>
    </row>
    <row r="6" spans="1:11" ht="15.75" thickBot="1">
      <c r="A6" s="1880" t="s">
        <v>1405</v>
      </c>
      <c r="B6" s="1880"/>
      <c r="C6" s="1880"/>
      <c r="D6" s="1880"/>
      <c r="E6" s="1880"/>
      <c r="F6" s="1880"/>
      <c r="G6" s="1880"/>
      <c r="H6" s="1880"/>
      <c r="I6" s="809"/>
      <c r="J6" s="810"/>
    </row>
    <row r="7" spans="1:11" ht="15.75" thickBot="1">
      <c r="H7" s="811" t="s">
        <v>1462</v>
      </c>
      <c r="I7" s="812" t="s">
        <v>1413</v>
      </c>
      <c r="J7" s="813">
        <v>6803041890808</v>
      </c>
      <c r="K7" s="810"/>
    </row>
    <row r="8" spans="1:11">
      <c r="C8" s="1881" t="s">
        <v>1463</v>
      </c>
      <c r="D8" s="1881" t="s">
        <v>1464</v>
      </c>
      <c r="E8" s="1883" t="s">
        <v>8</v>
      </c>
      <c r="F8" s="1884"/>
      <c r="G8" s="1885"/>
      <c r="I8" s="487"/>
      <c r="J8" s="487"/>
      <c r="K8" s="810"/>
    </row>
    <row r="9" spans="1:11">
      <c r="C9" s="1882"/>
      <c r="D9" s="1882"/>
      <c r="E9" s="815" t="s">
        <v>1466</v>
      </c>
      <c r="F9" s="815" t="s">
        <v>104</v>
      </c>
      <c r="G9" s="814" t="s">
        <v>10</v>
      </c>
      <c r="I9" s="487"/>
      <c r="J9" s="487"/>
      <c r="K9" s="810"/>
    </row>
    <row r="10" spans="1:11">
      <c r="C10" s="354">
        <v>2022</v>
      </c>
      <c r="D10" s="816">
        <v>-70827290772.601196</v>
      </c>
      <c r="E10" s="816">
        <v>-68170201208.019287</v>
      </c>
      <c r="F10" s="817">
        <f>E10/D10</f>
        <v>0.96248494703668974</v>
      </c>
      <c r="G10" s="818" t="e">
        <f>E10/$I$6</f>
        <v>#DIV/0!</v>
      </c>
    </row>
    <row r="11" spans="1:11">
      <c r="C11" s="354">
        <v>2023</v>
      </c>
      <c r="D11" s="816">
        <v>-49123340835.28833</v>
      </c>
      <c r="E11" s="816">
        <v>-36921953627.979858</v>
      </c>
      <c r="F11" s="818">
        <f>E11/D11</f>
        <v>0.75161731674113941</v>
      </c>
      <c r="G11" s="817">
        <f>E11/$J$7</f>
        <v>-5.4272712443337052E-3</v>
      </c>
      <c r="J11" s="50"/>
    </row>
    <row r="12" spans="1:11" ht="24.75" customHeight="1">
      <c r="C12" s="815"/>
      <c r="D12" s="819" t="s">
        <v>1060</v>
      </c>
      <c r="E12" s="820">
        <f>E10-E11</f>
        <v>-31248247580.039429</v>
      </c>
      <c r="F12" s="821"/>
      <c r="G12" s="822">
        <v>4.7</v>
      </c>
      <c r="I12" s="823"/>
    </row>
    <row r="13" spans="1:11" ht="30" customHeight="1">
      <c r="C13" s="1877"/>
      <c r="D13" s="1877"/>
      <c r="E13" s="1877"/>
      <c r="F13" s="1877"/>
      <c r="G13" s="1877"/>
      <c r="H13" s="823"/>
    </row>
    <row r="14" spans="1:11">
      <c r="A14" s="823"/>
      <c r="B14" s="824"/>
      <c r="C14" s="1878"/>
      <c r="D14" s="1878"/>
      <c r="E14" s="1878"/>
      <c r="F14" s="1878"/>
      <c r="G14" s="1878"/>
    </row>
    <row r="15" spans="1:11" ht="28.5">
      <c r="C15" s="825" t="s">
        <v>1472</v>
      </c>
      <c r="D15" s="825"/>
      <c r="E15" s="825"/>
      <c r="F15" s="825"/>
      <c r="G15" s="826"/>
      <c r="J15" s="827"/>
    </row>
    <row r="16" spans="1:11">
      <c r="G16" s="50"/>
    </row>
    <row r="22" spans="2:2">
      <c r="B22" s="293" t="s">
        <v>1473</v>
      </c>
    </row>
  </sheetData>
  <mergeCells count="7">
    <mergeCell ref="C13:G14"/>
    <mergeCell ref="A3:H3"/>
    <mergeCell ref="A4:H4"/>
    <mergeCell ref="A6:H6"/>
    <mergeCell ref="C8:C9"/>
    <mergeCell ref="D8:D9"/>
    <mergeCell ref="E8:G8"/>
  </mergeCell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A2C7E-493C-40AE-B91E-B6D7C55216AB}">
  <dimension ref="B3:S33"/>
  <sheetViews>
    <sheetView showGridLines="0" topLeftCell="B1" workbookViewId="0">
      <selection activeCell="B22" sqref="B22:H23"/>
    </sheetView>
  </sheetViews>
  <sheetFormatPr baseColWidth="10" defaultColWidth="11.5703125" defaultRowHeight="15"/>
  <cols>
    <col min="1" max="1" width="11.5703125" style="296"/>
    <col min="2" max="2" width="63.5703125" style="296" customWidth="1"/>
    <col min="3" max="3" width="12.42578125" style="296" bestFit="1" customWidth="1"/>
    <col min="4" max="4" width="13.42578125" style="296" bestFit="1" customWidth="1"/>
    <col min="5" max="6" width="12.42578125" style="296" bestFit="1" customWidth="1"/>
    <col min="7" max="7" width="8.5703125" style="296" bestFit="1" customWidth="1"/>
    <col min="8" max="8" width="9.5703125" style="296" bestFit="1" customWidth="1"/>
    <col min="9" max="9" width="6.7109375" style="296" bestFit="1" customWidth="1"/>
    <col min="10" max="10" width="11.28515625" style="296" bestFit="1" customWidth="1"/>
    <col min="11" max="12" width="11.5703125" style="296"/>
    <col min="13" max="13" width="20.85546875" style="296" bestFit="1" customWidth="1"/>
    <col min="14" max="14" width="27.42578125" style="296" bestFit="1" customWidth="1"/>
    <col min="15" max="16384" width="11.5703125" style="296"/>
  </cols>
  <sheetData>
    <row r="3" spans="2:19">
      <c r="B3" s="1887" t="s">
        <v>1474</v>
      </c>
      <c r="C3" s="1887"/>
      <c r="D3" s="1887"/>
      <c r="E3" s="1887"/>
      <c r="F3" s="1887"/>
      <c r="G3" s="1887"/>
      <c r="H3" s="1887"/>
      <c r="I3" s="1887"/>
      <c r="J3" s="1887"/>
      <c r="K3" s="1887"/>
      <c r="L3" s="828"/>
      <c r="M3" s="828"/>
      <c r="N3" s="828"/>
      <c r="O3" s="828"/>
      <c r="P3" s="828"/>
      <c r="Q3" s="828"/>
      <c r="R3" s="828"/>
      <c r="S3" s="828"/>
    </row>
    <row r="4" spans="2:19">
      <c r="B4" s="1887" t="s">
        <v>1475</v>
      </c>
      <c r="C4" s="1887"/>
      <c r="D4" s="1887"/>
      <c r="E4" s="1887"/>
      <c r="F4" s="1887"/>
      <c r="G4" s="1887"/>
      <c r="H4" s="1887"/>
      <c r="I4" s="1887"/>
      <c r="J4" s="1887"/>
      <c r="K4" s="1887"/>
      <c r="L4" s="828"/>
      <c r="M4" s="828"/>
      <c r="N4" s="828"/>
      <c r="O4" s="828"/>
      <c r="P4" s="828"/>
      <c r="Q4" s="828"/>
      <c r="R4" s="828"/>
      <c r="S4" s="828"/>
    </row>
    <row r="5" spans="2:19">
      <c r="B5" s="1887" t="s">
        <v>1231</v>
      </c>
      <c r="C5" s="1887"/>
      <c r="D5" s="1887"/>
      <c r="E5" s="1887"/>
      <c r="F5" s="1887"/>
      <c r="G5" s="1887"/>
      <c r="H5" s="1887"/>
      <c r="I5" s="1887"/>
      <c r="J5" s="1887"/>
      <c r="K5" s="1887"/>
      <c r="L5" s="828"/>
      <c r="M5" s="828"/>
      <c r="N5" s="828"/>
      <c r="O5" s="828"/>
      <c r="P5" s="828"/>
      <c r="Q5" s="828"/>
      <c r="R5" s="828"/>
      <c r="S5" s="828"/>
    </row>
    <row r="6" spans="2:19">
      <c r="B6" s="1871" t="s">
        <v>1</v>
      </c>
      <c r="C6" s="1871"/>
      <c r="D6" s="1871"/>
      <c r="E6" s="1871"/>
      <c r="F6" s="1871"/>
      <c r="G6" s="1871"/>
      <c r="H6" s="1871"/>
      <c r="I6" s="1871"/>
      <c r="J6" s="1871"/>
      <c r="K6" s="1871"/>
      <c r="L6" s="828"/>
      <c r="M6" s="828"/>
      <c r="N6" s="828"/>
      <c r="O6" s="828"/>
      <c r="P6" s="828"/>
      <c r="Q6" s="828"/>
      <c r="R6" s="828"/>
      <c r="S6" s="828"/>
    </row>
    <row r="7" spans="2:19" ht="12" customHeight="1">
      <c r="L7" s="828"/>
      <c r="M7" s="828"/>
      <c r="N7" s="828"/>
      <c r="O7" s="828"/>
      <c r="P7" s="828"/>
      <c r="Q7" s="828"/>
      <c r="R7" s="828"/>
      <c r="S7" s="828"/>
    </row>
    <row r="8" spans="2:19" ht="15.75" thickBot="1">
      <c r="L8" s="828"/>
      <c r="M8" s="828"/>
      <c r="N8" s="828"/>
      <c r="O8" s="828"/>
      <c r="P8" s="828"/>
      <c r="Q8" s="828"/>
      <c r="R8" s="828"/>
      <c r="S8" s="828"/>
    </row>
    <row r="9" spans="2:19" ht="15.75" thickBot="1">
      <c r="B9" s="1888" t="s">
        <v>1476</v>
      </c>
      <c r="C9" s="1891">
        <v>2022</v>
      </c>
      <c r="D9" s="1892"/>
      <c r="E9" s="1891">
        <v>2023</v>
      </c>
      <c r="F9" s="1893"/>
      <c r="G9" s="1893"/>
      <c r="H9" s="1893"/>
      <c r="I9" s="1892"/>
      <c r="J9" s="1894" t="s">
        <v>1477</v>
      </c>
      <c r="L9" s="828"/>
      <c r="M9" s="778" t="s">
        <v>1261</v>
      </c>
      <c r="N9" s="829">
        <v>6803041890808</v>
      </c>
      <c r="O9" s="828"/>
      <c r="P9" s="828"/>
      <c r="Q9" s="828"/>
      <c r="R9" s="828"/>
      <c r="S9" s="828"/>
    </row>
    <row r="10" spans="2:19" ht="15" customHeight="1">
      <c r="B10" s="1889"/>
      <c r="C10" s="1897" t="s">
        <v>1478</v>
      </c>
      <c r="D10" s="830" t="s">
        <v>1465</v>
      </c>
      <c r="E10" s="1897" t="s">
        <v>1478</v>
      </c>
      <c r="F10" s="1874" t="s">
        <v>1465</v>
      </c>
      <c r="G10" s="1875"/>
      <c r="H10" s="1875"/>
      <c r="I10" s="1886"/>
      <c r="J10" s="1895"/>
      <c r="L10" s="828"/>
      <c r="M10" s="828"/>
      <c r="N10" s="828"/>
      <c r="O10" s="828"/>
      <c r="P10" s="828"/>
      <c r="Q10" s="828"/>
      <c r="R10" s="828"/>
      <c r="S10" s="828"/>
    </row>
    <row r="11" spans="2:19" ht="30">
      <c r="B11" s="1890"/>
      <c r="C11" s="1898"/>
      <c r="D11" s="831" t="s">
        <v>1466</v>
      </c>
      <c r="E11" s="1898"/>
      <c r="F11" s="832" t="s">
        <v>1466</v>
      </c>
      <c r="G11" s="830" t="s">
        <v>104</v>
      </c>
      <c r="H11" s="830" t="s">
        <v>1479</v>
      </c>
      <c r="I11" s="793" t="s">
        <v>10</v>
      </c>
      <c r="J11" s="1896"/>
      <c r="L11" s="828"/>
      <c r="M11" s="828"/>
      <c r="N11" s="828"/>
      <c r="O11" s="828"/>
      <c r="P11" s="828"/>
      <c r="Q11" s="828"/>
      <c r="R11" s="828"/>
      <c r="S11" s="828"/>
    </row>
    <row r="12" spans="2:19">
      <c r="B12" s="833" t="s">
        <v>1480</v>
      </c>
      <c r="C12" s="834">
        <v>40293104210.420029</v>
      </c>
      <c r="D12" s="835">
        <v>37735016941.230003</v>
      </c>
      <c r="E12" s="834">
        <v>54307281600.260101</v>
      </c>
      <c r="F12" s="835">
        <v>49218595316.22007</v>
      </c>
      <c r="G12" s="836">
        <f t="shared" ref="G12:G19" si="0">F12/E12</f>
        <v>0.90629826914378897</v>
      </c>
      <c r="H12" s="836">
        <f t="shared" ref="H12:H18" si="1">F12/$F$19</f>
        <v>0.27299504297767063</v>
      </c>
      <c r="I12" s="836">
        <f>+F12/N$9</f>
        <v>7.2347923335180815E-3</v>
      </c>
      <c r="J12" s="797">
        <f t="shared" ref="J12:J17" si="2">F12/D12-1</f>
        <v>0.30432153754893077</v>
      </c>
      <c r="L12" s="837"/>
      <c r="M12" s="828"/>
      <c r="N12" s="828"/>
      <c r="O12" s="828"/>
      <c r="P12" s="828"/>
      <c r="Q12" s="828"/>
      <c r="R12" s="828"/>
      <c r="S12" s="828"/>
    </row>
    <row r="13" spans="2:19">
      <c r="B13" s="833" t="s">
        <v>1481</v>
      </c>
      <c r="C13" s="834">
        <v>45047763083.580078</v>
      </c>
      <c r="D13" s="834">
        <v>41974895836.42009</v>
      </c>
      <c r="E13" s="834">
        <v>67862582451.018661</v>
      </c>
      <c r="F13" s="834">
        <v>55026693069.150002</v>
      </c>
      <c r="G13" s="836">
        <f t="shared" si="0"/>
        <v>0.81085468724781806</v>
      </c>
      <c r="H13" s="836">
        <f t="shared" si="1"/>
        <v>0.30521014146824227</v>
      </c>
      <c r="I13" s="836">
        <f t="shared" ref="I13:I19" si="3">+F13/N$9</f>
        <v>8.0885424420948926E-3</v>
      </c>
      <c r="J13" s="797">
        <f t="shared" si="2"/>
        <v>0.31094293321403166</v>
      </c>
      <c r="L13" s="837"/>
      <c r="M13" s="828"/>
      <c r="N13" s="828"/>
      <c r="O13" s="828"/>
      <c r="P13" s="828"/>
      <c r="Q13" s="828"/>
      <c r="R13" s="828"/>
      <c r="S13" s="828"/>
    </row>
    <row r="14" spans="2:19">
      <c r="B14" s="833" t="s">
        <v>1482</v>
      </c>
      <c r="C14" s="834">
        <v>23858865.740000002</v>
      </c>
      <c r="D14" s="834">
        <v>22267166.469999999</v>
      </c>
      <c r="E14" s="834">
        <v>19220506.850000001</v>
      </c>
      <c r="F14" s="834">
        <v>16403791.530000003</v>
      </c>
      <c r="G14" s="836">
        <f t="shared" si="0"/>
        <v>0.85345259924818273</v>
      </c>
      <c r="H14" s="836">
        <f t="shared" si="1"/>
        <v>9.0984997539198713E-5</v>
      </c>
      <c r="I14" s="836">
        <f t="shared" si="3"/>
        <v>2.4112436456056744E-6</v>
      </c>
      <c r="J14" s="797">
        <f t="shared" si="2"/>
        <v>-0.2633193113232245</v>
      </c>
      <c r="L14" s="837"/>
      <c r="M14" s="828"/>
      <c r="N14" s="828"/>
      <c r="O14" s="828"/>
      <c r="P14" s="828"/>
      <c r="Q14" s="828"/>
      <c r="R14" s="828"/>
      <c r="S14" s="828"/>
    </row>
    <row r="15" spans="2:19">
      <c r="B15" s="833" t="s">
        <v>1483</v>
      </c>
      <c r="C15" s="834">
        <v>4570796197.3100004</v>
      </c>
      <c r="D15" s="834">
        <v>4394771845.6399994</v>
      </c>
      <c r="E15" s="834">
        <v>4881861421.7199993</v>
      </c>
      <c r="F15" s="834">
        <v>4661151827.4899998</v>
      </c>
      <c r="G15" s="836">
        <f t="shared" si="0"/>
        <v>0.95478986903478347</v>
      </c>
      <c r="H15" s="836">
        <f t="shared" si="1"/>
        <v>2.5853467277879329E-2</v>
      </c>
      <c r="I15" s="836">
        <f t="shared" si="3"/>
        <v>6.8515700804194118E-4</v>
      </c>
      <c r="J15" s="797">
        <f t="shared" si="2"/>
        <v>6.0612926269260736E-2</v>
      </c>
      <c r="L15" s="837"/>
      <c r="M15" s="837"/>
      <c r="N15" s="828"/>
      <c r="O15" s="828"/>
      <c r="P15" s="828"/>
      <c r="Q15" s="828"/>
    </row>
    <row r="16" spans="2:19">
      <c r="B16" s="838" t="s">
        <v>1484</v>
      </c>
      <c r="C16" s="839">
        <f>SUM(C12:C15)</f>
        <v>89935522357.05011</v>
      </c>
      <c r="D16" s="839">
        <f>SUM(D12:D15)</f>
        <v>84126951789.760086</v>
      </c>
      <c r="E16" s="839">
        <f>SUM(E12:E15)</f>
        <v>127070945979.84877</v>
      </c>
      <c r="F16" s="839">
        <f>SUM(F12:F15)</f>
        <v>108922844004.39008</v>
      </c>
      <c r="G16" s="840">
        <f t="shared" si="0"/>
        <v>0.85718134200136775</v>
      </c>
      <c r="H16" s="840">
        <f t="shared" si="1"/>
        <v>0.60414963672133148</v>
      </c>
      <c r="I16" s="840">
        <f t="shared" si="3"/>
        <v>1.6010903027300523E-2</v>
      </c>
      <c r="J16" s="840">
        <f t="shared" si="2"/>
        <v>0.2947437377333828</v>
      </c>
      <c r="L16" s="837"/>
      <c r="M16" s="828"/>
      <c r="N16" s="828"/>
      <c r="O16" s="828"/>
      <c r="P16" s="828"/>
      <c r="Q16" s="828"/>
    </row>
    <row r="17" spans="2:17">
      <c r="B17" s="833" t="s">
        <v>1485</v>
      </c>
      <c r="C17" s="834">
        <v>76405956611.579987</v>
      </c>
      <c r="D17" s="834">
        <v>75757070020.76001</v>
      </c>
      <c r="E17" s="834">
        <v>74854919194.990021</v>
      </c>
      <c r="F17" s="834">
        <v>71365324580.110031</v>
      </c>
      <c r="G17" s="836">
        <f t="shared" si="0"/>
        <v>0.95338189323550104</v>
      </c>
      <c r="H17" s="836">
        <f t="shared" si="1"/>
        <v>0.39583372352851565</v>
      </c>
      <c r="I17" s="836">
        <f t="shared" si="3"/>
        <v>1.0490208016583879E-2</v>
      </c>
      <c r="J17" s="797">
        <f t="shared" si="2"/>
        <v>-5.7971426817939098E-2</v>
      </c>
      <c r="L17" s="837"/>
      <c r="M17" s="828"/>
      <c r="N17" s="828"/>
      <c r="O17" s="828"/>
      <c r="P17" s="828"/>
      <c r="Q17" s="828"/>
    </row>
    <row r="18" spans="2:17">
      <c r="B18" s="833" t="s">
        <v>1486</v>
      </c>
      <c r="C18" s="834">
        <v>49654560.640000001</v>
      </c>
      <c r="D18" s="834">
        <v>0</v>
      </c>
      <c r="E18" s="834">
        <v>154436291</v>
      </c>
      <c r="F18" s="834">
        <v>3000000</v>
      </c>
      <c r="G18" s="836">
        <f t="shared" si="0"/>
        <v>1.9425485943585629E-2</v>
      </c>
      <c r="H18" s="836">
        <f t="shared" si="1"/>
        <v>1.6639750152786542E-5</v>
      </c>
      <c r="I18" s="836">
        <f t="shared" si="3"/>
        <v>4.4097920432527113E-7</v>
      </c>
      <c r="J18" s="841" t="s">
        <v>1248</v>
      </c>
      <c r="L18" s="837"/>
      <c r="M18" s="828"/>
      <c r="N18" s="828"/>
      <c r="O18" s="828"/>
      <c r="P18" s="828"/>
      <c r="Q18" s="828"/>
    </row>
    <row r="19" spans="2:17">
      <c r="B19" s="793" t="s">
        <v>1487</v>
      </c>
      <c r="C19" s="800">
        <f>SUM(C16:C18)</f>
        <v>166391133529.27011</v>
      </c>
      <c r="D19" s="800">
        <f>SUM(D16:D18)</f>
        <v>159884021810.52008</v>
      </c>
      <c r="E19" s="800">
        <f>SUM(E16:E18)</f>
        <v>202080301465.83881</v>
      </c>
      <c r="F19" s="800">
        <f>SUM(F16:F18)</f>
        <v>180291168584.50012</v>
      </c>
      <c r="G19" s="842">
        <f t="shared" si="0"/>
        <v>0.89217586908132118</v>
      </c>
      <c r="H19" s="842">
        <v>1</v>
      </c>
      <c r="I19" s="842">
        <f t="shared" si="3"/>
        <v>2.650155202308873E-2</v>
      </c>
      <c r="J19" s="842">
        <f>F19/D19-1</f>
        <v>0.12763718689891812</v>
      </c>
      <c r="L19" s="837"/>
      <c r="M19" s="828"/>
      <c r="N19" s="828"/>
      <c r="O19" s="828"/>
      <c r="P19" s="828"/>
      <c r="Q19" s="828"/>
    </row>
    <row r="20" spans="2:17">
      <c r="B20" s="843" t="s">
        <v>461</v>
      </c>
      <c r="M20" s="828"/>
      <c r="N20" s="828"/>
      <c r="O20" s="828"/>
      <c r="P20" s="828"/>
      <c r="Q20" s="828"/>
    </row>
    <row r="21" spans="2:17">
      <c r="B21" s="804" t="s">
        <v>1488</v>
      </c>
      <c r="M21" s="828"/>
      <c r="N21" s="828"/>
      <c r="O21" s="828"/>
      <c r="P21" s="828"/>
      <c r="Q21" s="828"/>
    </row>
    <row r="22" spans="2:17" ht="15" customHeight="1">
      <c r="B22" s="1868" t="s">
        <v>1273</v>
      </c>
      <c r="C22" s="1868"/>
      <c r="D22" s="1868"/>
      <c r="E22" s="1868"/>
      <c r="F22" s="1868"/>
      <c r="G22" s="1868"/>
      <c r="H22" s="1868"/>
      <c r="I22" s="844"/>
      <c r="J22" s="844"/>
      <c r="K22" s="845"/>
      <c r="L22" s="845"/>
      <c r="M22" s="828"/>
      <c r="N22" s="828"/>
      <c r="O22" s="828"/>
      <c r="P22" s="828"/>
      <c r="Q22" s="828"/>
    </row>
    <row r="23" spans="2:17">
      <c r="B23" s="1868"/>
      <c r="C23" s="1868"/>
      <c r="D23" s="1868"/>
      <c r="E23" s="1868"/>
      <c r="F23" s="1868"/>
      <c r="G23" s="1868"/>
      <c r="H23" s="1868"/>
      <c r="I23" s="844"/>
      <c r="J23" s="844"/>
      <c r="K23" s="845"/>
      <c r="L23" s="845"/>
      <c r="M23" s="828"/>
      <c r="N23" s="828"/>
      <c r="O23" s="828"/>
      <c r="P23" s="828"/>
      <c r="Q23" s="828"/>
    </row>
    <row r="24" spans="2:17" ht="15" customHeight="1">
      <c r="B24" s="846" t="s">
        <v>1489</v>
      </c>
      <c r="C24" s="828"/>
      <c r="D24" s="828"/>
      <c r="E24" s="828"/>
      <c r="F24" s="828"/>
      <c r="G24" s="828"/>
      <c r="H24" s="828"/>
      <c r="I24" s="828"/>
      <c r="J24" s="828"/>
      <c r="K24" s="828"/>
      <c r="L24" s="828"/>
      <c r="M24" s="828"/>
      <c r="N24" s="828"/>
      <c r="O24" s="828"/>
      <c r="P24" s="828"/>
      <c r="Q24" s="828"/>
    </row>
    <row r="25" spans="2:17">
      <c r="B25" s="782" t="s">
        <v>465</v>
      </c>
      <c r="C25" s="828"/>
      <c r="D25" s="828"/>
      <c r="E25" s="828"/>
      <c r="F25" s="828"/>
      <c r="G25" s="828"/>
      <c r="H25" s="828"/>
      <c r="I25" s="828"/>
      <c r="J25" s="828"/>
      <c r="K25" s="828"/>
      <c r="L25" s="828"/>
      <c r="M25" s="828"/>
      <c r="N25" s="828"/>
      <c r="O25" s="828"/>
      <c r="P25" s="828"/>
      <c r="Q25" s="828"/>
    </row>
    <row r="26" spans="2:17">
      <c r="B26" s="828"/>
      <c r="C26" s="828"/>
      <c r="D26" s="828"/>
      <c r="E26" s="828"/>
      <c r="F26" s="828"/>
      <c r="G26" s="828"/>
      <c r="H26" s="828"/>
      <c r="I26" s="828"/>
      <c r="J26" s="828"/>
      <c r="K26" s="828"/>
      <c r="L26" s="828"/>
      <c r="M26" s="828"/>
      <c r="N26" s="828"/>
      <c r="O26" s="828"/>
      <c r="P26" s="828"/>
      <c r="Q26" s="828"/>
    </row>
    <row r="27" spans="2:17">
      <c r="B27" s="828"/>
      <c r="C27" s="828"/>
      <c r="D27" s="828"/>
      <c r="E27" s="828"/>
      <c r="F27" s="828"/>
      <c r="G27" s="828"/>
      <c r="H27" s="828"/>
      <c r="I27" s="828"/>
      <c r="J27" s="828"/>
      <c r="K27" s="828"/>
      <c r="L27" s="828"/>
      <c r="M27" s="828"/>
      <c r="N27" s="828"/>
      <c r="O27" s="828"/>
      <c r="P27" s="828"/>
      <c r="Q27" s="828"/>
    </row>
    <row r="28" spans="2:17" ht="15" customHeight="1">
      <c r="B28" s="846"/>
      <c r="C28" s="844"/>
      <c r="D28" s="844"/>
      <c r="E28" s="844"/>
      <c r="F28" s="844"/>
      <c r="G28" s="828"/>
      <c r="H28" s="828"/>
      <c r="I28" s="828"/>
      <c r="J28" s="828"/>
      <c r="K28" s="828"/>
    </row>
    <row r="29" spans="2:17">
      <c r="B29" s="844"/>
      <c r="C29" s="844"/>
      <c r="D29" s="844"/>
      <c r="E29" s="844"/>
      <c r="F29" s="844"/>
      <c r="G29" s="828"/>
      <c r="H29" s="828"/>
      <c r="I29" s="828"/>
      <c r="J29" s="828"/>
      <c r="K29" s="828"/>
    </row>
    <row r="30" spans="2:17">
      <c r="B30" s="828"/>
      <c r="C30" s="828"/>
      <c r="D30" s="828"/>
      <c r="E30" s="828"/>
      <c r="F30" s="828"/>
      <c r="G30" s="828"/>
      <c r="H30" s="828"/>
      <c r="I30" s="828"/>
      <c r="J30" s="828"/>
      <c r="K30" s="828"/>
    </row>
    <row r="31" spans="2:17">
      <c r="B31" s="828"/>
      <c r="C31" s="828"/>
      <c r="D31" s="828"/>
      <c r="E31" s="828"/>
      <c r="F31" s="828"/>
      <c r="G31" s="828"/>
      <c r="H31" s="828"/>
      <c r="I31" s="828"/>
      <c r="J31" s="828"/>
      <c r="K31" s="828"/>
    </row>
    <row r="32" spans="2:17">
      <c r="B32" s="828"/>
      <c r="C32" s="828"/>
      <c r="D32" s="828"/>
      <c r="E32" s="828"/>
      <c r="F32" s="828"/>
      <c r="G32" s="828"/>
      <c r="H32" s="828"/>
      <c r="I32" s="828"/>
      <c r="J32" s="828"/>
      <c r="K32" s="828"/>
    </row>
    <row r="33" spans="2:2">
      <c r="B33" s="828"/>
    </row>
  </sheetData>
  <mergeCells count="12">
    <mergeCell ref="F10:I10"/>
    <mergeCell ref="B22:H23"/>
    <mergeCell ref="B3:K3"/>
    <mergeCell ref="B4:K4"/>
    <mergeCell ref="B5:K5"/>
    <mergeCell ref="B6:K6"/>
    <mergeCell ref="B9:B11"/>
    <mergeCell ref="C9:D9"/>
    <mergeCell ref="E9:I9"/>
    <mergeCell ref="J9:J11"/>
    <mergeCell ref="C10:C11"/>
    <mergeCell ref="E10:E11"/>
  </mergeCells>
  <pageMargins left="0.7" right="0.7" top="0.75" bottom="0.75" header="0.3" footer="0.3"/>
  <ignoredErrors>
    <ignoredError sqref="C16:G16"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72D47E-C614-4283-872D-683E3118690E}">
  <dimension ref="A3:T29"/>
  <sheetViews>
    <sheetView showGridLines="0" workbookViewId="0">
      <selection activeCell="G22" sqref="G22"/>
    </sheetView>
  </sheetViews>
  <sheetFormatPr baseColWidth="10" defaultColWidth="11.5703125" defaultRowHeight="15"/>
  <cols>
    <col min="1" max="1" width="11.5703125" style="296"/>
    <col min="2" max="2" width="25.7109375" style="296" customWidth="1"/>
    <col min="3" max="3" width="22.7109375" style="296" bestFit="1" customWidth="1"/>
    <col min="4" max="4" width="22.42578125" style="296" bestFit="1" customWidth="1"/>
    <col min="5" max="5" width="17.28515625" style="296" bestFit="1" customWidth="1"/>
    <col min="6" max="6" width="11.85546875" style="296" bestFit="1" customWidth="1"/>
    <col min="7" max="7" width="22.7109375" style="296" bestFit="1" customWidth="1"/>
    <col min="8" max="8" width="22.42578125" style="296" bestFit="1" customWidth="1"/>
    <col min="9" max="10" width="11.85546875" style="296" bestFit="1" customWidth="1"/>
    <col min="11" max="12" width="11.5703125" style="296"/>
    <col min="13" max="13" width="35.140625" style="296" bestFit="1" customWidth="1"/>
    <col min="14" max="14" width="28.85546875" style="296" bestFit="1" customWidth="1"/>
    <col min="15" max="16384" width="11.5703125" style="296"/>
  </cols>
  <sheetData>
    <row r="3" spans="1:20">
      <c r="A3" s="847"/>
      <c r="B3" s="1887" t="s">
        <v>1490</v>
      </c>
      <c r="C3" s="1887"/>
      <c r="D3" s="1887"/>
      <c r="E3" s="1887"/>
      <c r="F3" s="1887"/>
      <c r="G3" s="1887"/>
      <c r="H3" s="1887"/>
      <c r="I3" s="1887"/>
      <c r="J3" s="1887"/>
    </row>
    <row r="4" spans="1:20">
      <c r="A4" s="847"/>
      <c r="B4" s="1887" t="s">
        <v>1460</v>
      </c>
      <c r="C4" s="1887"/>
      <c r="D4" s="1887"/>
      <c r="E4" s="1887"/>
      <c r="F4" s="1887"/>
      <c r="G4" s="1887"/>
      <c r="H4" s="1887"/>
      <c r="I4" s="1887"/>
      <c r="J4" s="1887"/>
    </row>
    <row r="5" spans="1:20" ht="15.75" customHeight="1">
      <c r="B5" s="1871" t="s">
        <v>1</v>
      </c>
      <c r="C5" s="1871"/>
      <c r="D5" s="1871"/>
      <c r="E5" s="1871"/>
      <c r="F5" s="1871"/>
      <c r="G5" s="1871"/>
      <c r="H5" s="1871"/>
      <c r="I5" s="1871"/>
      <c r="J5" s="1871"/>
    </row>
    <row r="6" spans="1:20">
      <c r="B6" s="1871"/>
      <c r="C6" s="1871"/>
      <c r="D6" s="1871"/>
      <c r="E6" s="1871"/>
      <c r="F6" s="1871"/>
      <c r="G6" s="1871"/>
      <c r="H6" s="1871"/>
      <c r="I6" s="1871"/>
      <c r="J6" s="1871"/>
    </row>
    <row r="7" spans="1:20" ht="15.75" customHeight="1"/>
    <row r="8" spans="1:20" ht="15.75" thickBot="1">
      <c r="M8" s="792"/>
      <c r="N8" s="792"/>
      <c r="O8" s="792"/>
      <c r="P8" s="792"/>
      <c r="Q8" s="792"/>
      <c r="R8" s="828"/>
      <c r="S8" s="828"/>
      <c r="T8" s="828"/>
    </row>
    <row r="9" spans="1:20" ht="15.75" thickBot="1">
      <c r="B9" s="1888" t="s">
        <v>1476</v>
      </c>
      <c r="C9" s="1891">
        <v>2022</v>
      </c>
      <c r="D9" s="1893"/>
      <c r="E9" s="1893"/>
      <c r="F9" s="1893"/>
      <c r="G9" s="1891">
        <v>2023</v>
      </c>
      <c r="H9" s="1893"/>
      <c r="I9" s="1893"/>
      <c r="J9" s="1893"/>
      <c r="K9" s="1"/>
      <c r="M9" s="778" t="s">
        <v>1261</v>
      </c>
      <c r="N9" s="788">
        <v>6803041890808</v>
      </c>
      <c r="O9" s="792"/>
      <c r="P9" s="792"/>
      <c r="Q9" s="792"/>
      <c r="R9" s="828"/>
      <c r="S9" s="828"/>
      <c r="T9" s="828"/>
    </row>
    <row r="10" spans="1:20" ht="15" customHeight="1" thickBot="1">
      <c r="B10" s="1889"/>
      <c r="C10" s="1872" t="s">
        <v>1386</v>
      </c>
      <c r="D10" s="1874" t="s">
        <v>8</v>
      </c>
      <c r="E10" s="1875"/>
      <c r="F10" s="1886"/>
      <c r="G10" s="1899" t="s">
        <v>1386</v>
      </c>
      <c r="H10" s="1874" t="s">
        <v>8</v>
      </c>
      <c r="I10" s="1875"/>
      <c r="J10" s="1875"/>
      <c r="K10" s="1"/>
      <c r="M10" s="785" t="s">
        <v>1491</v>
      </c>
      <c r="N10" s="786">
        <v>6260564000000</v>
      </c>
      <c r="O10" s="792"/>
      <c r="P10" s="792"/>
      <c r="Q10" s="792"/>
      <c r="R10" s="828"/>
      <c r="S10" s="828"/>
      <c r="T10" s="828"/>
    </row>
    <row r="11" spans="1:20">
      <c r="B11" s="1889"/>
      <c r="C11" s="1873"/>
      <c r="D11" s="793" t="s">
        <v>1466</v>
      </c>
      <c r="E11" s="830" t="s">
        <v>104</v>
      </c>
      <c r="F11" s="830" t="s">
        <v>10</v>
      </c>
      <c r="G11" s="1900"/>
      <c r="H11" s="793" t="s">
        <v>1466</v>
      </c>
      <c r="I11" s="830" t="s">
        <v>104</v>
      </c>
      <c r="J11" s="790" t="s">
        <v>10</v>
      </c>
      <c r="K11" s="1"/>
      <c r="M11" s="792"/>
      <c r="N11" s="792"/>
      <c r="O11" s="792"/>
      <c r="P11" s="792"/>
      <c r="Q11" s="792"/>
      <c r="R11" s="828"/>
      <c r="S11" s="828"/>
      <c r="T11" s="828"/>
    </row>
    <row r="12" spans="1:20">
      <c r="B12" s="1" t="s">
        <v>1492</v>
      </c>
      <c r="C12" s="848">
        <v>1395095402.6599998</v>
      </c>
      <c r="D12" s="849">
        <v>11957978510.380001</v>
      </c>
      <c r="E12" s="850">
        <f>D12/C12</f>
        <v>8.5714414136696089</v>
      </c>
      <c r="F12" s="851">
        <f>D12/$N$10</f>
        <v>1.9100481219232006E-3</v>
      </c>
      <c r="G12" s="848">
        <v>10949745278.920002</v>
      </c>
      <c r="H12" s="849">
        <v>9797683783.1299953</v>
      </c>
      <c r="I12" s="850">
        <f>H12/G12</f>
        <v>0.89478645699567938</v>
      </c>
      <c r="J12" s="852">
        <f>H12/$N$9</f>
        <v>1.4401915996384259E-3</v>
      </c>
      <c r="K12" s="1"/>
      <c r="M12" s="792"/>
      <c r="N12" s="792"/>
      <c r="O12" s="792"/>
      <c r="P12" s="792"/>
      <c r="Q12" s="792"/>
      <c r="R12" s="828"/>
      <c r="S12" s="828"/>
      <c r="T12" s="828"/>
    </row>
    <row r="13" spans="1:20">
      <c r="B13" s="1" t="s">
        <v>1493</v>
      </c>
      <c r="C13" s="848">
        <v>166391133529.2702</v>
      </c>
      <c r="D13" s="848">
        <v>159884021810.51978</v>
      </c>
      <c r="E13" s="850">
        <f>D13/C13</f>
        <v>0.96089267750792895</v>
      </c>
      <c r="F13" s="851">
        <f>D13/$N$10</f>
        <v>2.5538277671232141E-2</v>
      </c>
      <c r="G13" s="848">
        <v>202080301465.83929</v>
      </c>
      <c r="H13" s="848">
        <v>180291168584.50012</v>
      </c>
      <c r="I13" s="850">
        <f>H13/G13</f>
        <v>0.89217586908131907</v>
      </c>
      <c r="J13" s="852">
        <f>H13/$N$9</f>
        <v>2.650155202308873E-2</v>
      </c>
      <c r="K13" s="1"/>
      <c r="M13" s="792"/>
      <c r="N13" s="792"/>
      <c r="O13" s="792"/>
      <c r="P13" s="792"/>
      <c r="Q13" s="792"/>
      <c r="R13" s="828"/>
      <c r="S13" s="828"/>
      <c r="T13" s="828"/>
    </row>
    <row r="14" spans="1:20">
      <c r="B14" s="793" t="s">
        <v>1494</v>
      </c>
      <c r="C14" s="800">
        <f>C12-C13</f>
        <v>-164996038126.6102</v>
      </c>
      <c r="D14" s="800">
        <f>D12-D13</f>
        <v>-147926043300.13977</v>
      </c>
      <c r="E14" s="842">
        <f>D14/C14</f>
        <v>0.89654300175758328</v>
      </c>
      <c r="F14" s="842">
        <f>D14/N10</f>
        <v>-2.3628229549308939E-2</v>
      </c>
      <c r="G14" s="800">
        <f>G12-G13</f>
        <v>-191130556186.91928</v>
      </c>
      <c r="H14" s="800">
        <f>+H12-H13</f>
        <v>-170493484801.37012</v>
      </c>
      <c r="I14" s="842">
        <f>H14/G14</f>
        <v>0.89202631019727274</v>
      </c>
      <c r="J14" s="853">
        <f>H14/$N$9</f>
        <v>-2.50613604234503E-2</v>
      </c>
      <c r="K14" s="1"/>
      <c r="M14" s="854"/>
      <c r="N14" s="783"/>
      <c r="O14" s="792"/>
      <c r="P14" s="792"/>
      <c r="Q14" s="792"/>
      <c r="R14" s="828"/>
      <c r="S14" s="828"/>
      <c r="T14" s="828"/>
    </row>
    <row r="15" spans="1:20" ht="15" customHeight="1">
      <c r="B15" s="807" t="s">
        <v>461</v>
      </c>
      <c r="C15" s="855"/>
      <c r="D15" s="855"/>
      <c r="E15" s="855"/>
      <c r="F15" s="855"/>
      <c r="G15" s="855"/>
      <c r="H15" s="855"/>
      <c r="I15" s="855"/>
      <c r="J15" s="855"/>
      <c r="K15" s="1"/>
      <c r="M15" s="792"/>
      <c r="N15" s="792"/>
      <c r="O15" s="792"/>
      <c r="P15" s="792"/>
      <c r="Q15" s="792"/>
      <c r="R15" s="828"/>
      <c r="S15" s="828"/>
      <c r="T15" s="828"/>
    </row>
    <row r="16" spans="1:20">
      <c r="B16" s="804" t="s">
        <v>1488</v>
      </c>
      <c r="L16" s="792"/>
      <c r="M16" s="792"/>
      <c r="N16" s="792"/>
      <c r="O16" s="792"/>
      <c r="P16" s="792"/>
      <c r="Q16" s="828"/>
      <c r="R16" s="828"/>
      <c r="S16" s="828"/>
    </row>
    <row r="17" spans="2:20" ht="15" customHeight="1">
      <c r="B17" s="1868" t="s">
        <v>1273</v>
      </c>
      <c r="C17" s="1868"/>
      <c r="D17" s="1868"/>
      <c r="E17" s="1868"/>
      <c r="F17" s="1868"/>
      <c r="G17" s="1868"/>
      <c r="H17" s="1868"/>
      <c r="I17" s="844"/>
      <c r="J17" s="844"/>
      <c r="L17" s="792"/>
      <c r="M17" s="792"/>
      <c r="N17" s="792"/>
      <c r="O17" s="792"/>
      <c r="P17" s="792"/>
      <c r="Q17" s="828"/>
      <c r="R17" s="828"/>
      <c r="S17" s="828"/>
    </row>
    <row r="18" spans="2:20">
      <c r="B18" s="1868"/>
      <c r="C18" s="1868"/>
      <c r="D18" s="1868"/>
      <c r="E18" s="1868"/>
      <c r="F18" s="1868"/>
      <c r="G18" s="1868"/>
      <c r="H18" s="1868"/>
      <c r="I18" s="844"/>
      <c r="J18" s="844"/>
      <c r="L18" s="792"/>
      <c r="M18" s="792"/>
      <c r="N18" s="792"/>
      <c r="O18" s="792"/>
      <c r="P18" s="792"/>
      <c r="Q18" s="828"/>
      <c r="R18" s="828"/>
      <c r="S18" s="828"/>
    </row>
    <row r="19" spans="2:20">
      <c r="B19" s="846" t="s">
        <v>1489</v>
      </c>
      <c r="C19" s="828"/>
      <c r="D19" s="828"/>
      <c r="E19" s="828"/>
      <c r="F19" s="828"/>
      <c r="G19" s="828"/>
      <c r="H19" s="828"/>
      <c r="I19" s="828"/>
      <c r="J19" s="828"/>
      <c r="L19" s="792"/>
      <c r="M19" s="792"/>
      <c r="N19" s="792"/>
      <c r="O19" s="792"/>
      <c r="P19" s="792"/>
      <c r="Q19" s="828"/>
      <c r="R19" s="828"/>
      <c r="S19" s="828"/>
    </row>
    <row r="20" spans="2:20">
      <c r="B20" s="807" t="s">
        <v>1495</v>
      </c>
      <c r="C20" s="828"/>
      <c r="D20" s="828"/>
      <c r="E20" s="828"/>
      <c r="F20" s="828"/>
      <c r="G20" s="828"/>
      <c r="H20" s="828"/>
      <c r="I20" s="828"/>
      <c r="J20" s="828"/>
      <c r="L20" s="792"/>
      <c r="M20" s="792"/>
      <c r="N20" s="792"/>
      <c r="O20" s="792"/>
      <c r="P20" s="792"/>
      <c r="Q20" s="828"/>
      <c r="R20" s="828"/>
      <c r="S20" s="828"/>
    </row>
    <row r="21" spans="2:20">
      <c r="B21" s="807" t="s">
        <v>1496</v>
      </c>
      <c r="C21" s="828"/>
      <c r="D21" s="828"/>
      <c r="E21" s="828"/>
      <c r="F21" s="828"/>
      <c r="G21" s="828"/>
      <c r="H21" s="828"/>
      <c r="I21" s="828"/>
      <c r="J21" s="828"/>
      <c r="M21" s="828"/>
      <c r="N21" s="828"/>
      <c r="O21" s="828"/>
      <c r="P21" s="828"/>
      <c r="Q21" s="828"/>
      <c r="R21" s="828"/>
      <c r="S21" s="828"/>
      <c r="T21" s="828"/>
    </row>
    <row r="22" spans="2:20">
      <c r="B22" s="782" t="s">
        <v>465</v>
      </c>
      <c r="C22" s="856">
        <v>110964763438.61993</v>
      </c>
      <c r="D22" s="857">
        <f>H13</f>
        <v>180291168584.50012</v>
      </c>
      <c r="M22" s="828"/>
      <c r="N22" s="828"/>
      <c r="O22" s="828"/>
      <c r="P22" s="828"/>
      <c r="Q22" s="828"/>
      <c r="R22" s="828"/>
      <c r="S22" s="828"/>
      <c r="T22" s="828"/>
    </row>
    <row r="23" spans="2:20">
      <c r="B23" s="792" t="s">
        <v>1493</v>
      </c>
      <c r="C23" s="856">
        <f>C21-C22</f>
        <v>-110964763438.61993</v>
      </c>
      <c r="D23" s="856">
        <f>D21-D22</f>
        <v>-180291168584.50012</v>
      </c>
      <c r="M23" s="828"/>
      <c r="N23" s="828"/>
      <c r="O23" s="828"/>
      <c r="P23" s="828"/>
      <c r="Q23" s="828"/>
      <c r="R23" s="828"/>
      <c r="S23" s="828"/>
      <c r="T23" s="828"/>
    </row>
    <row r="24" spans="2:20">
      <c r="B24" s="792" t="s">
        <v>1494</v>
      </c>
      <c r="G24" s="858"/>
      <c r="M24" s="828"/>
      <c r="N24" s="828"/>
      <c r="O24" s="828"/>
      <c r="P24" s="828"/>
      <c r="Q24" s="828"/>
      <c r="R24" s="828"/>
      <c r="S24" s="828"/>
      <c r="T24" s="828"/>
    </row>
    <row r="25" spans="2:20">
      <c r="G25" s="798"/>
      <c r="M25" s="828"/>
      <c r="N25" s="828"/>
      <c r="O25" s="828"/>
      <c r="P25" s="828"/>
      <c r="Q25" s="828"/>
      <c r="R25" s="828"/>
      <c r="S25" s="828"/>
      <c r="T25" s="828"/>
    </row>
    <row r="26" spans="2:20">
      <c r="M26" s="828"/>
      <c r="N26" s="828"/>
      <c r="O26" s="828"/>
      <c r="P26" s="828"/>
      <c r="Q26" s="828"/>
      <c r="R26" s="828"/>
      <c r="S26" s="828"/>
      <c r="T26" s="828"/>
    </row>
    <row r="27" spans="2:20">
      <c r="M27" s="828"/>
      <c r="N27" s="828"/>
      <c r="O27" s="828"/>
      <c r="P27" s="828"/>
      <c r="Q27" s="828"/>
      <c r="R27" s="828"/>
      <c r="S27" s="828"/>
      <c r="T27" s="828"/>
    </row>
    <row r="28" spans="2:20">
      <c r="M28" s="828"/>
      <c r="N28" s="828"/>
      <c r="O28" s="828"/>
      <c r="P28" s="828"/>
      <c r="Q28" s="828"/>
      <c r="R28" s="828"/>
      <c r="S28" s="828"/>
      <c r="T28" s="828"/>
    </row>
    <row r="29" spans="2:20">
      <c r="M29" s="828"/>
      <c r="N29" s="828"/>
      <c r="O29" s="828"/>
      <c r="P29" s="828"/>
      <c r="Q29" s="828"/>
      <c r="R29" s="828"/>
      <c r="S29" s="828"/>
      <c r="T29" s="828"/>
    </row>
  </sheetData>
  <mergeCells count="12">
    <mergeCell ref="H10:J10"/>
    <mergeCell ref="B17:H18"/>
    <mergeCell ref="B3:J3"/>
    <mergeCell ref="B4:J4"/>
    <mergeCell ref="B5:J5"/>
    <mergeCell ref="B6:J6"/>
    <mergeCell ref="B9:B11"/>
    <mergeCell ref="C9:F9"/>
    <mergeCell ref="G9:J9"/>
    <mergeCell ref="C10:C11"/>
    <mergeCell ref="D10:F10"/>
    <mergeCell ref="G10:G11"/>
  </mergeCell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D4CED-2370-4A1C-A5AB-3AFFA15032BC}">
  <dimension ref="A2:T29"/>
  <sheetViews>
    <sheetView showGridLines="0" workbookViewId="0">
      <selection activeCell="B4" sqref="B4:J4"/>
    </sheetView>
  </sheetViews>
  <sheetFormatPr baseColWidth="10" defaultColWidth="11.5703125" defaultRowHeight="15"/>
  <cols>
    <col min="2" max="2" width="25.7109375" customWidth="1"/>
    <col min="3" max="3" width="22.5703125" bestFit="1" customWidth="1"/>
    <col min="4" max="4" width="18.5703125" bestFit="1" customWidth="1"/>
    <col min="5" max="5" width="17.140625" bestFit="1" customWidth="1"/>
    <col min="6" max="6" width="11.7109375" bestFit="1" customWidth="1"/>
    <col min="7" max="7" width="22.5703125" bestFit="1" customWidth="1"/>
    <col min="8" max="8" width="18.5703125" bestFit="1" customWidth="1"/>
    <col min="9" max="10" width="11.7109375" bestFit="1" customWidth="1"/>
    <col min="13" max="13" width="35.140625" bestFit="1" customWidth="1"/>
    <col min="14" max="14" width="23.85546875" bestFit="1" customWidth="1"/>
  </cols>
  <sheetData>
    <row r="2" spans="1:20">
      <c r="L2" s="491"/>
      <c r="M2" s="491"/>
      <c r="N2" s="491"/>
      <c r="O2" s="491"/>
    </row>
    <row r="3" spans="1:20">
      <c r="A3" s="859"/>
      <c r="B3" s="1904" t="s">
        <v>1497</v>
      </c>
      <c r="C3" s="1904"/>
      <c r="D3" s="1904"/>
      <c r="E3" s="1904"/>
      <c r="F3" s="1904"/>
      <c r="G3" s="1904"/>
      <c r="H3" s="1904"/>
      <c r="I3" s="1904"/>
      <c r="J3" s="1904"/>
      <c r="L3" s="491"/>
      <c r="M3" s="491"/>
      <c r="N3" s="491"/>
      <c r="O3" s="491"/>
    </row>
    <row r="4" spans="1:20">
      <c r="A4" s="859"/>
      <c r="B4" s="1904" t="s">
        <v>1475</v>
      </c>
      <c r="C4" s="1904"/>
      <c r="D4" s="1904"/>
      <c r="E4" s="1904"/>
      <c r="F4" s="1904"/>
      <c r="G4" s="1904"/>
      <c r="H4" s="1904"/>
      <c r="I4" s="1904"/>
      <c r="J4" s="1904"/>
      <c r="L4" s="491"/>
      <c r="M4" s="491"/>
      <c r="N4" s="491"/>
      <c r="O4" s="491"/>
    </row>
    <row r="5" spans="1:20" ht="15.75" customHeight="1">
      <c r="B5" s="1904" t="s">
        <v>1231</v>
      </c>
      <c r="C5" s="1904"/>
      <c r="D5" s="1904"/>
      <c r="E5" s="1904"/>
      <c r="F5" s="1904"/>
      <c r="G5" s="1904"/>
      <c r="H5" s="1904"/>
      <c r="I5" s="1904"/>
      <c r="J5" s="1904"/>
      <c r="L5" s="491"/>
      <c r="M5" s="491"/>
      <c r="N5" s="491"/>
      <c r="O5" s="491"/>
      <c r="P5" s="491"/>
    </row>
    <row r="6" spans="1:20">
      <c r="B6" s="1880" t="s">
        <v>1</v>
      </c>
      <c r="C6" s="1880"/>
      <c r="D6" s="1880"/>
      <c r="E6" s="1880"/>
      <c r="F6" s="1880"/>
      <c r="G6" s="1880"/>
      <c r="H6" s="1880"/>
      <c r="I6" s="1880"/>
      <c r="J6" s="1880"/>
      <c r="L6" s="491"/>
      <c r="M6" s="491"/>
      <c r="N6" s="491"/>
      <c r="O6" s="491"/>
      <c r="P6" s="491"/>
    </row>
    <row r="7" spans="1:20" ht="15.75" customHeight="1" thickBot="1">
      <c r="L7" s="491"/>
      <c r="M7" s="491"/>
      <c r="N7" s="491"/>
      <c r="O7" s="491"/>
      <c r="P7" s="491"/>
    </row>
    <row r="8" spans="1:20" ht="15.75" thickBot="1">
      <c r="L8" s="491"/>
      <c r="M8" s="778" t="s">
        <v>1261</v>
      </c>
      <c r="N8" s="788">
        <v>6803041870600</v>
      </c>
      <c r="O8" s="491"/>
      <c r="P8" s="491"/>
      <c r="Q8" s="487"/>
      <c r="R8" s="491"/>
      <c r="S8" s="491"/>
      <c r="T8" s="491"/>
    </row>
    <row r="9" spans="1:20" ht="15.75" thickBot="1">
      <c r="B9" s="1905" t="s">
        <v>1476</v>
      </c>
      <c r="C9" s="1907">
        <v>2022</v>
      </c>
      <c r="D9" s="1908"/>
      <c r="E9" s="1908"/>
      <c r="F9" s="1908"/>
      <c r="G9" s="1907">
        <v>2023</v>
      </c>
      <c r="H9" s="1908"/>
      <c r="I9" s="1908"/>
      <c r="J9" s="1908"/>
      <c r="K9" s="156"/>
      <c r="L9" s="491"/>
      <c r="M9" s="785" t="s">
        <v>1491</v>
      </c>
      <c r="N9" s="786">
        <v>6260564000000</v>
      </c>
      <c r="O9" s="491"/>
      <c r="P9" s="491"/>
      <c r="Q9" s="487"/>
      <c r="R9" s="491"/>
      <c r="S9" s="491"/>
      <c r="T9" s="491"/>
    </row>
    <row r="10" spans="1:20" ht="15" customHeight="1">
      <c r="B10" s="1906"/>
      <c r="C10" s="1909" t="s">
        <v>1386</v>
      </c>
      <c r="D10" s="1911" t="s">
        <v>1498</v>
      </c>
      <c r="E10" s="1912"/>
      <c r="F10" s="1913"/>
      <c r="G10" s="1914" t="s">
        <v>1386</v>
      </c>
      <c r="H10" s="1911" t="s">
        <v>1498</v>
      </c>
      <c r="I10" s="1912"/>
      <c r="J10" s="1912"/>
      <c r="K10" s="156"/>
      <c r="L10" s="491"/>
      <c r="M10" s="491"/>
      <c r="N10" s="491"/>
      <c r="O10" s="491"/>
      <c r="P10" s="491"/>
      <c r="Q10" s="487"/>
      <c r="R10" s="491"/>
      <c r="S10" s="491"/>
      <c r="T10" s="491"/>
    </row>
    <row r="11" spans="1:20">
      <c r="B11" s="1906"/>
      <c r="C11" s="1910"/>
      <c r="D11" s="862" t="s">
        <v>1466</v>
      </c>
      <c r="E11" s="861" t="s">
        <v>104</v>
      </c>
      <c r="F11" s="861" t="s">
        <v>10</v>
      </c>
      <c r="G11" s="1915"/>
      <c r="H11" s="862" t="s">
        <v>1466</v>
      </c>
      <c r="I11" s="861" t="s">
        <v>104</v>
      </c>
      <c r="J11" s="860" t="s">
        <v>10</v>
      </c>
      <c r="K11" s="156"/>
      <c r="L11" s="491"/>
      <c r="M11" s="491"/>
      <c r="N11" s="491"/>
      <c r="O11" s="491"/>
      <c r="P11" s="491"/>
      <c r="Q11" s="487"/>
      <c r="R11" s="491"/>
      <c r="S11" s="491"/>
      <c r="T11" s="491"/>
    </row>
    <row r="12" spans="1:20">
      <c r="B12" s="156" t="s">
        <v>1492</v>
      </c>
      <c r="C12" s="863">
        <v>1395095402.6599998</v>
      </c>
      <c r="D12" s="864">
        <v>11957978510.380001</v>
      </c>
      <c r="E12" s="865">
        <f>D12/C12</f>
        <v>8.5714414136696089</v>
      </c>
      <c r="F12" s="866">
        <f>D12/$N$9</f>
        <v>1.9100481219232006E-3</v>
      </c>
      <c r="G12" s="863">
        <v>10949745278.920002</v>
      </c>
      <c r="H12" s="867">
        <v>9797683783.1299953</v>
      </c>
      <c r="I12" s="865">
        <f>H12/G12</f>
        <v>0.89478645699567938</v>
      </c>
      <c r="J12" s="868">
        <f>H12/$N$8</f>
        <v>1.4401916039164229E-3</v>
      </c>
      <c r="K12" s="156"/>
      <c r="L12" s="491"/>
      <c r="M12" s="491"/>
      <c r="N12" s="491"/>
      <c r="O12" s="491"/>
      <c r="P12" s="491"/>
      <c r="Q12" s="487"/>
      <c r="R12" s="491"/>
      <c r="S12" s="491"/>
      <c r="T12" s="491"/>
    </row>
    <row r="13" spans="1:20">
      <c r="B13" s="156" t="s">
        <v>1493</v>
      </c>
      <c r="C13" s="863">
        <v>166391133529.2702</v>
      </c>
      <c r="D13" s="863">
        <v>159884021810.51978</v>
      </c>
      <c r="E13" s="865">
        <f>D13/C13</f>
        <v>0.96089267750792895</v>
      </c>
      <c r="F13" s="866">
        <f t="shared" ref="F13:F14" si="0">D13/$N$9</f>
        <v>2.5538277671232141E-2</v>
      </c>
      <c r="G13" s="863">
        <v>202080301465.83929</v>
      </c>
      <c r="H13" s="867">
        <v>180291168584.50012</v>
      </c>
      <c r="I13" s="865">
        <f>H13/G13</f>
        <v>0.89217586908131907</v>
      </c>
      <c r="J13" s="868">
        <f t="shared" ref="J13:J14" si="1">H13/$N$8</f>
        <v>2.6501552101809892E-2</v>
      </c>
      <c r="K13" s="156"/>
      <c r="L13" s="491"/>
      <c r="M13" s="491"/>
      <c r="N13" s="491"/>
      <c r="O13" s="491"/>
      <c r="P13" s="491"/>
      <c r="Q13" s="487"/>
      <c r="R13" s="491"/>
      <c r="S13" s="491"/>
      <c r="T13" s="491"/>
    </row>
    <row r="14" spans="1:20">
      <c r="B14" s="862" t="s">
        <v>1494</v>
      </c>
      <c r="C14" s="869">
        <f>C12-C13</f>
        <v>-164996038126.6102</v>
      </c>
      <c r="D14" s="869">
        <f>D12-D13</f>
        <v>-147926043300.13977</v>
      </c>
      <c r="E14" s="870">
        <f>D14/C14</f>
        <v>0.89654300175758328</v>
      </c>
      <c r="F14" s="870">
        <f t="shared" si="0"/>
        <v>-2.3628229549308939E-2</v>
      </c>
      <c r="G14" s="869">
        <f>G12-G13</f>
        <v>-191130556186.91928</v>
      </c>
      <c r="H14" s="869">
        <f>H12-H13</f>
        <v>-170493484801.37012</v>
      </c>
      <c r="I14" s="870">
        <f>H14/G14</f>
        <v>0.89202631019727274</v>
      </c>
      <c r="J14" s="871">
        <f t="shared" si="1"/>
        <v>-2.5061360497893467E-2</v>
      </c>
      <c r="K14" s="156"/>
      <c r="L14" s="491"/>
      <c r="M14" s="872"/>
      <c r="N14" s="809"/>
      <c r="O14" s="491"/>
      <c r="P14" s="487"/>
      <c r="Q14" s="487"/>
      <c r="R14" s="491"/>
      <c r="S14" s="491"/>
      <c r="T14" s="491"/>
    </row>
    <row r="15" spans="1:20" ht="15" customHeight="1">
      <c r="B15" s="1901" t="s">
        <v>1499</v>
      </c>
      <c r="C15" s="1901"/>
      <c r="D15" s="1901"/>
      <c r="E15" s="1901"/>
      <c r="F15" s="1901"/>
      <c r="G15" s="1901"/>
      <c r="H15" s="1901"/>
      <c r="I15" s="1901"/>
      <c r="J15" s="1901"/>
      <c r="K15" s="156"/>
      <c r="L15" s="491"/>
      <c r="M15" s="491"/>
      <c r="N15" s="491"/>
      <c r="O15" s="491"/>
      <c r="P15" s="487"/>
      <c r="Q15" s="487"/>
      <c r="R15" s="491"/>
      <c r="S15" s="491"/>
      <c r="T15" s="491"/>
    </row>
    <row r="16" spans="1:20">
      <c r="B16" s="1902"/>
      <c r="C16" s="1902"/>
      <c r="D16" s="1902"/>
      <c r="E16" s="1902"/>
      <c r="F16" s="1902"/>
      <c r="G16" s="1902"/>
      <c r="H16" s="1902"/>
      <c r="I16" s="1902"/>
      <c r="J16" s="1902"/>
      <c r="L16" s="491"/>
      <c r="M16" s="491"/>
      <c r="N16" s="491"/>
      <c r="O16" s="491"/>
      <c r="P16" s="487"/>
      <c r="Q16" s="491"/>
      <c r="R16" s="491"/>
      <c r="S16" s="491"/>
    </row>
    <row r="17" spans="2:20">
      <c r="B17" s="1903" t="s">
        <v>1500</v>
      </c>
      <c r="C17" s="1903"/>
      <c r="D17" s="1903"/>
      <c r="E17" s="1903"/>
      <c r="F17" s="1903"/>
      <c r="G17" s="823"/>
      <c r="L17" s="491"/>
      <c r="M17" s="491"/>
      <c r="N17" s="491"/>
      <c r="O17" s="491"/>
      <c r="P17" s="487"/>
      <c r="Q17" s="491"/>
      <c r="R17" s="491"/>
      <c r="S17" s="491"/>
    </row>
    <row r="18" spans="2:20">
      <c r="B18" s="1903"/>
      <c r="C18" s="1903"/>
      <c r="D18" s="1903"/>
      <c r="E18" s="1903"/>
      <c r="F18" s="1903"/>
      <c r="L18" s="491"/>
      <c r="M18" s="491"/>
      <c r="N18" s="491"/>
      <c r="O18" s="491"/>
      <c r="P18" s="487"/>
      <c r="Q18" s="491"/>
      <c r="R18" s="491"/>
      <c r="S18" s="491"/>
    </row>
    <row r="19" spans="2:20" ht="28.5">
      <c r="B19" s="491"/>
      <c r="C19" s="491">
        <f>C9</f>
        <v>2022</v>
      </c>
      <c r="D19" s="491">
        <f>G9</f>
        <v>2023</v>
      </c>
      <c r="L19" s="491"/>
      <c r="M19" s="873"/>
      <c r="N19" s="491"/>
      <c r="O19" s="491"/>
      <c r="P19" s="487"/>
      <c r="Q19" s="491"/>
      <c r="R19" s="491"/>
      <c r="S19" s="491"/>
    </row>
    <row r="20" spans="2:20">
      <c r="B20" s="491" t="s">
        <v>1492</v>
      </c>
      <c r="C20" s="874">
        <f>D12</f>
        <v>11957978510.380001</v>
      </c>
      <c r="D20" s="875">
        <f>H12</f>
        <v>9797683783.1299953</v>
      </c>
      <c r="L20" s="491"/>
      <c r="M20" s="491"/>
      <c r="N20" s="491"/>
      <c r="O20" s="491"/>
      <c r="P20" s="491"/>
      <c r="Q20" s="491"/>
      <c r="R20" s="491"/>
      <c r="S20" s="491"/>
      <c r="T20" s="491"/>
    </row>
    <row r="21" spans="2:20">
      <c r="B21" s="491" t="s">
        <v>1493</v>
      </c>
      <c r="C21" s="874">
        <f>D13</f>
        <v>159884021810.51978</v>
      </c>
      <c r="D21" s="875">
        <f>H13</f>
        <v>180291168584.50012</v>
      </c>
      <c r="L21" s="491"/>
      <c r="M21" s="491"/>
      <c r="N21" s="491"/>
      <c r="O21" s="491"/>
      <c r="P21" s="491"/>
      <c r="Q21" s="491"/>
      <c r="R21" s="491"/>
      <c r="S21" s="491"/>
      <c r="T21" s="491"/>
    </row>
    <row r="22" spans="2:20">
      <c r="B22" s="491" t="s">
        <v>1494</v>
      </c>
      <c r="C22" s="874">
        <f>C20-C21</f>
        <v>-147926043300.13977</v>
      </c>
      <c r="D22" s="874">
        <f>D20-D21</f>
        <v>-170493484801.37012</v>
      </c>
      <c r="L22" s="491"/>
      <c r="M22" s="491"/>
      <c r="N22" s="491"/>
      <c r="O22" s="491"/>
      <c r="P22" s="491"/>
      <c r="Q22" s="491"/>
      <c r="R22" s="491"/>
      <c r="S22" s="491"/>
      <c r="T22" s="491"/>
    </row>
    <row r="23" spans="2:20">
      <c r="B23" s="491"/>
      <c r="C23" s="875"/>
      <c r="D23" s="875"/>
      <c r="G23" s="153"/>
      <c r="M23" s="491"/>
      <c r="N23" s="491"/>
      <c r="O23" s="491"/>
      <c r="P23" s="491"/>
      <c r="Q23" s="491"/>
      <c r="R23" s="491"/>
      <c r="S23" s="491"/>
      <c r="T23" s="491"/>
    </row>
    <row r="24" spans="2:20">
      <c r="B24" s="876" t="s">
        <v>461</v>
      </c>
      <c r="G24" s="50"/>
      <c r="M24" s="491"/>
      <c r="N24" s="491"/>
      <c r="O24" s="491"/>
      <c r="P24" s="491"/>
      <c r="Q24" s="491"/>
      <c r="R24" s="491"/>
      <c r="S24" s="491"/>
      <c r="T24" s="491"/>
    </row>
    <row r="25" spans="2:20">
      <c r="B25" s="293" t="s">
        <v>1488</v>
      </c>
      <c r="C25" s="38"/>
      <c r="D25" s="38"/>
      <c r="E25" s="38"/>
      <c r="F25" s="38"/>
      <c r="G25" s="38"/>
      <c r="H25" s="38"/>
      <c r="M25" s="491"/>
      <c r="N25" s="491"/>
      <c r="O25" s="491"/>
      <c r="P25" s="491"/>
      <c r="Q25" s="491"/>
      <c r="R25" s="491"/>
      <c r="S25" s="491"/>
      <c r="T25" s="491"/>
    </row>
    <row r="26" spans="2:20" ht="15" customHeight="1">
      <c r="B26" s="1759" t="s">
        <v>1273</v>
      </c>
      <c r="C26" s="1759"/>
      <c r="D26" s="1759"/>
      <c r="E26" s="1759"/>
      <c r="F26" s="1759"/>
      <c r="G26" s="1759"/>
      <c r="H26" s="1759"/>
      <c r="M26" s="491"/>
      <c r="N26" s="491"/>
      <c r="O26" s="491"/>
      <c r="P26" s="491"/>
      <c r="Q26" s="491"/>
      <c r="R26" s="491"/>
      <c r="S26" s="491"/>
      <c r="T26" s="491"/>
    </row>
    <row r="27" spans="2:20">
      <c r="B27" s="1759"/>
      <c r="C27" s="1759"/>
      <c r="D27" s="1759"/>
      <c r="E27" s="1759"/>
      <c r="F27" s="1759"/>
      <c r="G27" s="1759"/>
      <c r="H27" s="1759"/>
      <c r="M27" s="491"/>
      <c r="N27" s="491"/>
      <c r="O27" s="491"/>
      <c r="P27" s="491"/>
      <c r="Q27" s="491"/>
      <c r="R27" s="491"/>
      <c r="S27" s="491"/>
      <c r="T27" s="491"/>
    </row>
    <row r="28" spans="2:20">
      <c r="B28" s="877" t="s">
        <v>1489</v>
      </c>
      <c r="C28" s="878"/>
      <c r="D28" s="878"/>
      <c r="E28" s="878"/>
      <c r="F28" s="878"/>
      <c r="G28" s="878"/>
      <c r="H28" s="878"/>
      <c r="M28" s="491"/>
      <c r="N28" s="491"/>
      <c r="O28" s="491"/>
      <c r="P28" s="491"/>
      <c r="Q28" s="491"/>
      <c r="R28" s="491"/>
      <c r="S28" s="491"/>
      <c r="T28" s="491"/>
    </row>
    <row r="29" spans="2:20">
      <c r="B29" s="879" t="s">
        <v>465</v>
      </c>
    </row>
  </sheetData>
  <mergeCells count="15">
    <mergeCell ref="B15:J16"/>
    <mergeCell ref="B17:F17"/>
    <mergeCell ref="B18:F18"/>
    <mergeCell ref="B26:H27"/>
    <mergeCell ref="B3:J3"/>
    <mergeCell ref="B4:J4"/>
    <mergeCell ref="B5:J5"/>
    <mergeCell ref="B6:J6"/>
    <mergeCell ref="B9:B11"/>
    <mergeCell ref="C9:F9"/>
    <mergeCell ref="G9:J9"/>
    <mergeCell ref="C10:C11"/>
    <mergeCell ref="D10:F10"/>
    <mergeCell ref="G10:G11"/>
    <mergeCell ref="H10:J10"/>
  </mergeCell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BD55B3-A0EC-4B4E-B288-BF92FB26851F}">
  <dimension ref="B4:M32"/>
  <sheetViews>
    <sheetView showGridLines="0" workbookViewId="0">
      <selection activeCell="H26" sqref="H26"/>
    </sheetView>
  </sheetViews>
  <sheetFormatPr baseColWidth="10" defaultColWidth="11.5703125" defaultRowHeight="15"/>
  <cols>
    <col min="1" max="1" width="11.5703125" style="296"/>
    <col min="2" max="2" width="43.42578125" style="296" customWidth="1"/>
    <col min="3" max="4" width="22.5703125" style="296" bestFit="1" customWidth="1"/>
    <col min="5" max="6" width="11.7109375" style="296" bestFit="1" customWidth="1"/>
    <col min="7" max="7" width="11.5703125" style="296"/>
    <col min="8" max="8" width="15.85546875" style="296" bestFit="1" customWidth="1"/>
    <col min="9" max="9" width="17" style="296" bestFit="1" customWidth="1"/>
    <col min="10" max="10" width="36.140625" style="296" bestFit="1" customWidth="1"/>
    <col min="11" max="11" width="27.42578125" style="296" bestFit="1" customWidth="1"/>
    <col min="12" max="12" width="11.5703125" style="296"/>
    <col min="13" max="13" width="18.85546875" style="296" bestFit="1" customWidth="1"/>
    <col min="14" max="16384" width="11.5703125" style="296"/>
  </cols>
  <sheetData>
    <row r="4" spans="2:13">
      <c r="B4" s="1870" t="s">
        <v>1501</v>
      </c>
      <c r="C4" s="1870"/>
      <c r="D4" s="1870"/>
      <c r="E4" s="1870"/>
      <c r="F4" s="1870"/>
      <c r="G4" s="847"/>
      <c r="H4" s="847"/>
      <c r="I4" s="847"/>
      <c r="J4" s="847"/>
      <c r="K4" s="847"/>
      <c r="L4" s="787" t="s">
        <v>1502</v>
      </c>
      <c r="M4" s="880">
        <v>4562235100000</v>
      </c>
    </row>
    <row r="5" spans="2:13">
      <c r="B5" s="1870" t="s">
        <v>1460</v>
      </c>
      <c r="C5" s="1870"/>
      <c r="D5" s="1870"/>
      <c r="E5" s="1870"/>
      <c r="F5" s="1870"/>
      <c r="G5" s="847"/>
      <c r="H5" s="847"/>
      <c r="I5" s="847"/>
      <c r="J5" s="847"/>
      <c r="K5" s="847"/>
    </row>
    <row r="6" spans="2:13">
      <c r="B6" s="1871" t="s">
        <v>1</v>
      </c>
      <c r="C6" s="1871"/>
      <c r="D6" s="1871"/>
      <c r="E6" s="1871"/>
      <c r="F6" s="1871"/>
      <c r="G6" s="784"/>
      <c r="H6" s="784"/>
      <c r="I6" s="784"/>
      <c r="J6" s="784"/>
      <c r="K6" s="784"/>
    </row>
    <row r="7" spans="2:13">
      <c r="B7" s="1871"/>
      <c r="C7" s="1871"/>
      <c r="D7" s="1871"/>
      <c r="E7" s="1871"/>
      <c r="F7" s="1871"/>
      <c r="G7" s="784"/>
      <c r="H7" s="784"/>
      <c r="I7" s="784"/>
      <c r="J7" s="784"/>
      <c r="K7" s="784"/>
    </row>
    <row r="8" spans="2:13" ht="15.75" thickBot="1">
      <c r="I8" s="787" t="s">
        <v>1462</v>
      </c>
      <c r="J8" s="880">
        <v>4489239338399.999</v>
      </c>
      <c r="K8" s="792"/>
    </row>
    <row r="9" spans="2:13" ht="15.75" thickBot="1">
      <c r="B9" s="1872" t="s">
        <v>1503</v>
      </c>
      <c r="C9" s="1872" t="s">
        <v>1386</v>
      </c>
      <c r="D9" s="1874" t="s">
        <v>8</v>
      </c>
      <c r="E9" s="1875"/>
      <c r="F9" s="1875"/>
      <c r="G9" s="1"/>
      <c r="I9" s="792"/>
      <c r="J9" s="778" t="s">
        <v>1261</v>
      </c>
      <c r="K9" s="788">
        <v>6803041890808</v>
      </c>
    </row>
    <row r="10" spans="2:13" ht="15.75" thickBot="1">
      <c r="B10" s="1873"/>
      <c r="C10" s="1873"/>
      <c r="D10" s="793" t="s">
        <v>1466</v>
      </c>
      <c r="E10" s="830" t="s">
        <v>104</v>
      </c>
      <c r="F10" s="793" t="s">
        <v>10</v>
      </c>
      <c r="G10" s="1"/>
      <c r="I10" s="792"/>
      <c r="J10" s="785" t="s">
        <v>1491</v>
      </c>
      <c r="K10" s="786">
        <v>6260564000000</v>
      </c>
    </row>
    <row r="11" spans="2:13">
      <c r="B11" s="1891">
        <v>2022</v>
      </c>
      <c r="C11" s="1893"/>
      <c r="D11" s="1893"/>
      <c r="E11" s="1893"/>
      <c r="F11" s="1892"/>
      <c r="G11" s="1"/>
      <c r="I11" s="792"/>
      <c r="J11" s="792"/>
      <c r="K11" s="792"/>
    </row>
    <row r="12" spans="2:13">
      <c r="B12" s="296" t="s">
        <v>1504</v>
      </c>
      <c r="C12" s="881">
        <v>950692205217.24023</v>
      </c>
      <c r="D12" s="881">
        <v>957640465180.69971</v>
      </c>
      <c r="E12" s="780">
        <f>D12/C12</f>
        <v>1.0073086325156855</v>
      </c>
      <c r="F12" s="780">
        <f>D12/$K$10</f>
        <v>0.15296392867810307</v>
      </c>
      <c r="G12" s="1"/>
      <c r="J12" s="792"/>
      <c r="K12" s="792"/>
    </row>
    <row r="13" spans="2:13">
      <c r="B13" s="296" t="s">
        <v>1505</v>
      </c>
      <c r="C13" s="881">
        <v>1186515534116.4495</v>
      </c>
      <c r="D13" s="881">
        <v>1173736709688.8547</v>
      </c>
      <c r="E13" s="780">
        <f>D13/C13</f>
        <v>0.98922995606870789</v>
      </c>
      <c r="F13" s="780">
        <f>D13/$K$10</f>
        <v>0.18748098568896585</v>
      </c>
      <c r="G13" s="1"/>
      <c r="J13" s="792"/>
      <c r="K13" s="792"/>
    </row>
    <row r="14" spans="2:13">
      <c r="B14" s="882" t="s">
        <v>1506</v>
      </c>
      <c r="C14" s="883">
        <f>C12-C13</f>
        <v>-235823328899.20923</v>
      </c>
      <c r="D14" s="883">
        <f>D12-D13</f>
        <v>-216096244508.15503</v>
      </c>
      <c r="E14" s="884">
        <f>D14/C14</f>
        <v>0.91634803696844791</v>
      </c>
      <c r="F14" s="884">
        <f>F12-F13</f>
        <v>-3.4517057010862773E-2</v>
      </c>
      <c r="G14" s="1"/>
      <c r="H14" s="780"/>
      <c r="I14" s="329"/>
    </row>
    <row r="15" spans="2:13">
      <c r="B15" s="1891">
        <v>2023</v>
      </c>
      <c r="C15" s="1893"/>
      <c r="D15" s="1893"/>
      <c r="E15" s="1893"/>
      <c r="F15" s="1892"/>
      <c r="G15" s="1"/>
    </row>
    <row r="16" spans="2:13">
      <c r="B16" s="296" t="s">
        <v>1504</v>
      </c>
      <c r="C16" s="881">
        <v>1087751515457.2601</v>
      </c>
      <c r="D16" s="881">
        <v>1071821765689.401</v>
      </c>
      <c r="E16" s="780">
        <f>D16/C16</f>
        <v>0.98535534123235613</v>
      </c>
      <c r="F16" s="837">
        <f>D16/K9</f>
        <v>0.15755036980407308</v>
      </c>
    </row>
    <row r="17" spans="2:11">
      <c r="B17" s="296" t="s">
        <v>1505</v>
      </c>
      <c r="C17" s="881">
        <v>1328005412479.4678</v>
      </c>
      <c r="D17" s="881">
        <v>1279237204118.7502</v>
      </c>
      <c r="E17" s="780">
        <f>D17/C17</f>
        <v>0.96327710120573662</v>
      </c>
      <c r="F17" s="837">
        <f>D17/K9</f>
        <v>0.18803900147185698</v>
      </c>
      <c r="K17" s="885"/>
    </row>
    <row r="18" spans="2:11">
      <c r="B18" s="882" t="s">
        <v>1506</v>
      </c>
      <c r="C18" s="883">
        <f>C16-C17</f>
        <v>-240253897022.20764</v>
      </c>
      <c r="D18" s="883">
        <f>D16-D17</f>
        <v>-207415438429.34924</v>
      </c>
      <c r="E18" s="884">
        <f>D18/C18</f>
        <v>0.86331768599856262</v>
      </c>
      <c r="F18" s="886">
        <f>F16-F17</f>
        <v>-3.04886316677839E-2</v>
      </c>
      <c r="H18" s="329"/>
    </row>
    <row r="19" spans="2:11">
      <c r="B19" s="1891"/>
      <c r="C19" s="1893"/>
      <c r="D19" s="1893"/>
      <c r="E19" s="1893"/>
      <c r="F19" s="1892"/>
    </row>
    <row r="20" spans="2:11">
      <c r="B20" s="807" t="s">
        <v>461</v>
      </c>
    </row>
    <row r="21" spans="2:11">
      <c r="B21" s="804" t="s">
        <v>1488</v>
      </c>
    </row>
    <row r="22" spans="2:11" ht="15" customHeight="1">
      <c r="B22" s="1868" t="s">
        <v>1273</v>
      </c>
      <c r="C22" s="1868"/>
      <c r="D22" s="1868"/>
      <c r="E22" s="1868"/>
      <c r="F22" s="1868"/>
      <c r="G22" s="1868"/>
      <c r="H22" s="1868"/>
      <c r="I22" s="844"/>
      <c r="J22" s="844"/>
    </row>
    <row r="23" spans="2:11">
      <c r="B23" s="1868"/>
      <c r="C23" s="1868"/>
      <c r="D23" s="1868"/>
      <c r="E23" s="1868"/>
      <c r="F23" s="1868"/>
      <c r="G23" s="1868"/>
      <c r="H23" s="1868"/>
      <c r="I23" s="844"/>
      <c r="J23" s="844"/>
    </row>
    <row r="24" spans="2:11">
      <c r="B24" s="846" t="s">
        <v>1489</v>
      </c>
      <c r="C24" s="828"/>
      <c r="D24" s="828"/>
      <c r="E24" s="828"/>
      <c r="F24" s="828"/>
      <c r="G24" s="828"/>
      <c r="H24" s="828"/>
      <c r="I24" s="828"/>
      <c r="J24" s="828"/>
    </row>
    <row r="25" spans="2:11">
      <c r="B25" s="807" t="s">
        <v>1495</v>
      </c>
      <c r="I25" s="828"/>
      <c r="J25" s="828"/>
    </row>
    <row r="26" spans="2:11">
      <c r="B26" s="807" t="s">
        <v>1469</v>
      </c>
      <c r="C26" s="792"/>
      <c r="D26" s="792"/>
    </row>
    <row r="27" spans="2:11">
      <c r="B27" s="782" t="s">
        <v>465</v>
      </c>
      <c r="C27" s="857">
        <v>637268667995.38</v>
      </c>
      <c r="D27" s="887">
        <v>842450135279.68567</v>
      </c>
    </row>
    <row r="28" spans="2:11">
      <c r="B28" s="792"/>
      <c r="C28" s="857"/>
      <c r="D28" s="887"/>
      <c r="E28" s="858"/>
    </row>
    <row r="29" spans="2:11">
      <c r="B29" s="792" t="s">
        <v>1504</v>
      </c>
      <c r="C29" s="887">
        <f>C27-C28</f>
        <v>637268667995.38</v>
      </c>
      <c r="D29" s="887">
        <f>D27-D28</f>
        <v>842450135279.68567</v>
      </c>
    </row>
    <row r="30" spans="2:11">
      <c r="B30" s="792" t="s">
        <v>1505</v>
      </c>
      <c r="C30" s="792"/>
      <c r="D30" s="888"/>
    </row>
    <row r="31" spans="2:11">
      <c r="B31" s="792" t="s">
        <v>1506</v>
      </c>
      <c r="D31" s="329"/>
    </row>
    <row r="32" spans="2:11">
      <c r="B32" s="792"/>
    </row>
  </sheetData>
  <mergeCells count="11">
    <mergeCell ref="B11:F11"/>
    <mergeCell ref="B15:F15"/>
    <mergeCell ref="B19:F19"/>
    <mergeCell ref="B22:H23"/>
    <mergeCell ref="B4:F4"/>
    <mergeCell ref="B5:F5"/>
    <mergeCell ref="B6:F6"/>
    <mergeCell ref="B7:F7"/>
    <mergeCell ref="B9:B10"/>
    <mergeCell ref="C9:C10"/>
    <mergeCell ref="D9:F9"/>
  </mergeCells>
  <pageMargins left="0.7" right="0.7" top="0.75" bottom="0.75" header="0.3" footer="0.3"/>
  <ignoredErrors>
    <ignoredError sqref="E14 E18" formula="1"/>
  </ignoredError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988441-F1B9-4158-9BB8-99E1437062E1}">
  <dimension ref="B3:R36"/>
  <sheetViews>
    <sheetView showGridLines="0" workbookViewId="0">
      <selection activeCell="B4" sqref="B4:J4"/>
    </sheetView>
  </sheetViews>
  <sheetFormatPr baseColWidth="10" defaultColWidth="11.5703125" defaultRowHeight="15"/>
  <cols>
    <col min="2" max="2" width="43.42578125" customWidth="1"/>
    <col min="3" max="3" width="19.7109375" bestFit="1" customWidth="1"/>
    <col min="4" max="4" width="19.5703125" bestFit="1" customWidth="1"/>
    <col min="9" max="9" width="37.85546875" bestFit="1" customWidth="1"/>
    <col min="10" max="10" width="23.85546875" bestFit="1" customWidth="1"/>
    <col min="13" max="13" width="17.5703125" bestFit="1" customWidth="1"/>
  </cols>
  <sheetData>
    <row r="3" spans="2:18">
      <c r="B3" s="1904" t="s">
        <v>1507</v>
      </c>
      <c r="C3" s="1904"/>
      <c r="D3" s="1904"/>
      <c r="E3" s="1904"/>
      <c r="F3" s="1904"/>
      <c r="G3" s="1904"/>
      <c r="H3" s="1904"/>
      <c r="I3" s="1904"/>
      <c r="J3" s="1904"/>
      <c r="K3" s="859"/>
      <c r="L3" s="811" t="s">
        <v>1502</v>
      </c>
      <c r="M3" s="889">
        <v>4562235100000</v>
      </c>
    </row>
    <row r="4" spans="2:18">
      <c r="B4" s="1904" t="s">
        <v>1460</v>
      </c>
      <c r="C4" s="1904"/>
      <c r="D4" s="1904"/>
      <c r="E4" s="1904"/>
      <c r="F4" s="1904"/>
      <c r="G4" s="1904"/>
      <c r="H4" s="1904"/>
      <c r="I4" s="1904"/>
      <c r="J4" s="1904"/>
      <c r="K4" s="859"/>
    </row>
    <row r="5" spans="2:18">
      <c r="B5" s="1904"/>
      <c r="C5" s="1904"/>
      <c r="D5" s="1904"/>
      <c r="E5" s="1904"/>
      <c r="F5" s="1904"/>
      <c r="G5" s="1904"/>
      <c r="H5" s="1904"/>
      <c r="I5" s="1904"/>
      <c r="J5" s="1904"/>
      <c r="K5" s="890"/>
    </row>
    <row r="6" spans="2:18">
      <c r="B6" s="1916" t="s">
        <v>1</v>
      </c>
      <c r="C6" s="1916"/>
      <c r="D6" s="1916"/>
      <c r="E6" s="1916"/>
      <c r="F6" s="1916"/>
      <c r="G6" s="1916"/>
      <c r="H6" s="1916"/>
      <c r="I6" s="1916"/>
      <c r="J6" s="1916"/>
      <c r="K6" s="890"/>
    </row>
    <row r="7" spans="2:18" ht="15.75" thickBot="1">
      <c r="I7" s="491"/>
      <c r="J7" s="491"/>
    </row>
    <row r="8" spans="2:18" ht="15.75" thickBot="1">
      <c r="H8" s="491"/>
      <c r="I8" s="778" t="s">
        <v>1261</v>
      </c>
      <c r="J8" s="788">
        <v>6803041870600</v>
      </c>
      <c r="K8" s="491"/>
      <c r="L8" s="491"/>
      <c r="M8" s="491"/>
      <c r="N8" s="491"/>
      <c r="O8" s="491"/>
      <c r="P8" s="491"/>
      <c r="Q8" s="491"/>
      <c r="R8" s="491"/>
    </row>
    <row r="9" spans="2:18" ht="15.75" thickBot="1">
      <c r="B9" s="1917" t="s">
        <v>1503</v>
      </c>
      <c r="C9" s="1917" t="s">
        <v>1386</v>
      </c>
      <c r="D9" s="1883" t="s">
        <v>8</v>
      </c>
      <c r="E9" s="1884"/>
      <c r="F9" s="1884"/>
      <c r="G9" s="156"/>
      <c r="H9" s="491"/>
      <c r="I9" s="785" t="s">
        <v>1491</v>
      </c>
      <c r="J9" s="786">
        <v>6260564000000</v>
      </c>
      <c r="K9" s="491"/>
      <c r="L9" s="491"/>
      <c r="M9" s="491"/>
      <c r="N9" s="491"/>
      <c r="O9" s="491"/>
      <c r="P9" s="491"/>
      <c r="Q9" s="491"/>
      <c r="R9" s="491"/>
    </row>
    <row r="10" spans="2:18">
      <c r="B10" s="1918"/>
      <c r="C10" s="1918"/>
      <c r="D10" s="815" t="s">
        <v>1466</v>
      </c>
      <c r="E10" s="891" t="s">
        <v>104</v>
      </c>
      <c r="F10" s="815" t="s">
        <v>10</v>
      </c>
      <c r="G10" s="156"/>
      <c r="H10" s="491"/>
      <c r="I10" s="491"/>
      <c r="J10" s="491"/>
      <c r="K10" s="491"/>
      <c r="L10" s="491"/>
      <c r="M10" s="491"/>
      <c r="N10" s="491"/>
      <c r="O10" s="491"/>
      <c r="P10" s="491"/>
      <c r="Q10" s="491"/>
      <c r="R10" s="491"/>
    </row>
    <row r="11" spans="2:18">
      <c r="B11" s="1919">
        <v>2022</v>
      </c>
      <c r="C11" s="1920"/>
      <c r="D11" s="1920"/>
      <c r="E11" s="1920"/>
      <c r="F11" s="1921"/>
      <c r="G11" s="156"/>
      <c r="H11" s="491"/>
      <c r="I11" s="491"/>
      <c r="J11" s="491"/>
      <c r="K11" s="491"/>
      <c r="L11" s="491"/>
      <c r="M11" s="491"/>
      <c r="N11" s="491"/>
      <c r="O11" s="491"/>
      <c r="P11" s="491"/>
      <c r="Q11" s="491"/>
      <c r="R11" s="491"/>
    </row>
    <row r="12" spans="2:18">
      <c r="B12" t="s">
        <v>1504</v>
      </c>
      <c r="C12" s="892">
        <v>950692205217.24023</v>
      </c>
      <c r="D12" s="892">
        <v>957640465180.69971</v>
      </c>
      <c r="E12" s="893">
        <f>D12/C12</f>
        <v>1.0073086325156855</v>
      </c>
      <c r="F12" s="893">
        <f>D12/$J$9</f>
        <v>0.15296392867810307</v>
      </c>
      <c r="G12" s="156"/>
      <c r="H12" s="491"/>
      <c r="I12" s="491"/>
      <c r="J12" s="491"/>
      <c r="K12" s="491"/>
      <c r="L12" s="491"/>
      <c r="M12" s="491"/>
      <c r="N12" s="491"/>
      <c r="O12" s="491"/>
      <c r="P12" s="491"/>
      <c r="Q12" s="491"/>
      <c r="R12" s="491"/>
    </row>
    <row r="13" spans="2:18">
      <c r="B13" t="s">
        <v>1505</v>
      </c>
      <c r="C13" s="892">
        <v>1186515534116.4495</v>
      </c>
      <c r="D13" s="892">
        <v>1173736709688.8547</v>
      </c>
      <c r="E13" s="893">
        <f>D13/C13</f>
        <v>0.98922995606870789</v>
      </c>
      <c r="F13" s="893">
        <f t="shared" ref="F13:F14" si="0">D13/$J$9</f>
        <v>0.18748098568896585</v>
      </c>
      <c r="G13" s="156"/>
      <c r="H13" s="491"/>
      <c r="I13" s="491"/>
      <c r="J13" s="491"/>
      <c r="K13" s="491"/>
      <c r="L13" s="491"/>
      <c r="M13" s="491"/>
      <c r="N13" s="491"/>
      <c r="O13" s="491"/>
      <c r="P13" s="491"/>
      <c r="Q13" s="491"/>
      <c r="R13" s="491"/>
    </row>
    <row r="14" spans="2:18">
      <c r="B14" s="894" t="s">
        <v>1506</v>
      </c>
      <c r="C14" s="895">
        <f>C12-C13</f>
        <v>-235823328899.20923</v>
      </c>
      <c r="D14" s="895">
        <f>D12-D13</f>
        <v>-216096244508.15503</v>
      </c>
      <c r="E14" s="896">
        <f>D14/C14</f>
        <v>0.91634803696844791</v>
      </c>
      <c r="F14" s="896">
        <f t="shared" si="0"/>
        <v>-3.4517057010862766E-2</v>
      </c>
      <c r="G14" s="156"/>
      <c r="H14" s="897"/>
      <c r="I14" s="505"/>
      <c r="J14" s="491"/>
      <c r="K14" s="491"/>
      <c r="L14" s="491"/>
      <c r="M14" s="491"/>
      <c r="N14" s="491"/>
      <c r="O14" s="491"/>
      <c r="P14" s="491"/>
      <c r="Q14" s="491"/>
      <c r="R14" s="491"/>
    </row>
    <row r="15" spans="2:18">
      <c r="B15" s="1919">
        <v>2023</v>
      </c>
      <c r="C15" s="1920"/>
      <c r="D15" s="1920"/>
      <c r="E15" s="1920"/>
      <c r="F15" s="1921"/>
      <c r="G15" s="156"/>
      <c r="H15" s="491"/>
      <c r="I15" s="491"/>
      <c r="J15" s="491"/>
      <c r="K15" s="491"/>
      <c r="L15" s="491"/>
      <c r="M15" s="491"/>
      <c r="N15" s="491"/>
      <c r="O15" s="491"/>
      <c r="P15" s="491"/>
      <c r="Q15" s="491"/>
      <c r="R15" s="491"/>
    </row>
    <row r="16" spans="2:18">
      <c r="B16" t="s">
        <v>1504</v>
      </c>
      <c r="C16" s="693">
        <v>1087751515457.2601</v>
      </c>
      <c r="D16" s="693">
        <v>1071821765689.401</v>
      </c>
      <c r="E16" s="893">
        <f>D16/C16</f>
        <v>0.98535534123235613</v>
      </c>
      <c r="F16" s="897">
        <f>D16/$J$8</f>
        <v>0.15755037027206636</v>
      </c>
      <c r="G16" s="156"/>
      <c r="H16" s="491"/>
      <c r="I16" s="491"/>
      <c r="J16" s="491"/>
      <c r="K16" s="491"/>
      <c r="L16" s="491"/>
      <c r="M16" s="491"/>
      <c r="N16" s="491"/>
      <c r="O16" s="491"/>
      <c r="P16" s="491"/>
      <c r="Q16" s="491"/>
      <c r="R16" s="491"/>
    </row>
    <row r="17" spans="2:18">
      <c r="B17" t="s">
        <v>1505</v>
      </c>
      <c r="C17" s="693">
        <v>1328005412479.4678</v>
      </c>
      <c r="D17" s="693">
        <v>1279237204118.7502</v>
      </c>
      <c r="E17" s="893">
        <f>D17/C17</f>
        <v>0.96327710120573662</v>
      </c>
      <c r="F17" s="897">
        <f t="shared" ref="F17:F18" si="1">D17/$J$8</f>
        <v>0.18803900203041479</v>
      </c>
      <c r="G17" s="156"/>
      <c r="H17" s="491"/>
      <c r="I17" s="491"/>
      <c r="J17" s="491"/>
      <c r="K17" s="491"/>
      <c r="L17" s="491"/>
      <c r="M17" s="491"/>
      <c r="N17" s="491"/>
      <c r="O17" s="491"/>
      <c r="P17" s="491"/>
      <c r="Q17" s="491"/>
      <c r="R17" s="491"/>
    </row>
    <row r="18" spans="2:18">
      <c r="B18" s="894" t="s">
        <v>1506</v>
      </c>
      <c r="C18" s="895">
        <f>C16-C17</f>
        <v>-240253897022.20764</v>
      </c>
      <c r="D18" s="895">
        <f>D16-D17</f>
        <v>-207415438429.34924</v>
      </c>
      <c r="E18" s="896">
        <f>D18/C18</f>
        <v>0.86331768599856262</v>
      </c>
      <c r="F18" s="898">
        <f t="shared" si="1"/>
        <v>-3.0488631758348424E-2</v>
      </c>
      <c r="G18" s="156"/>
      <c r="H18" s="491"/>
      <c r="I18" s="491"/>
      <c r="J18" s="491"/>
      <c r="K18" s="491"/>
      <c r="L18" s="491"/>
      <c r="M18" s="491"/>
      <c r="N18" s="491"/>
      <c r="O18" s="491"/>
      <c r="P18" s="491"/>
      <c r="Q18" s="491"/>
      <c r="R18" s="491"/>
    </row>
    <row r="19" spans="2:18">
      <c r="B19" s="1919"/>
      <c r="C19" s="1920"/>
      <c r="D19" s="1920"/>
      <c r="E19" s="1920"/>
      <c r="F19" s="1921"/>
      <c r="G19" s="156"/>
      <c r="H19" s="491"/>
      <c r="I19" s="491"/>
      <c r="J19" s="491"/>
      <c r="K19" s="491"/>
      <c r="L19" s="491"/>
      <c r="M19" s="491"/>
      <c r="N19" s="491"/>
      <c r="O19" s="491"/>
      <c r="P19" s="491"/>
      <c r="Q19" s="491"/>
      <c r="R19" s="491"/>
    </row>
    <row r="20" spans="2:18">
      <c r="B20" s="899"/>
      <c r="H20" s="491"/>
      <c r="I20" s="491"/>
      <c r="J20" s="491"/>
      <c r="K20" s="491"/>
      <c r="L20" s="491"/>
      <c r="M20" s="491"/>
      <c r="N20" s="491"/>
      <c r="O20" s="491"/>
      <c r="P20" s="491"/>
      <c r="Q20" s="491"/>
      <c r="R20" s="491"/>
    </row>
    <row r="21" spans="2:18" ht="28.5">
      <c r="B21" s="900"/>
      <c r="H21" s="491"/>
      <c r="I21" s="491"/>
      <c r="J21" s="491"/>
      <c r="K21" s="491"/>
      <c r="L21" s="491"/>
      <c r="M21" s="873"/>
      <c r="N21" s="491"/>
      <c r="O21" s="491"/>
      <c r="P21" s="491"/>
      <c r="Q21" s="491"/>
      <c r="R21" s="491"/>
    </row>
    <row r="22" spans="2:18">
      <c r="B22" s="1922"/>
      <c r="C22" s="1922"/>
      <c r="D22" s="1922"/>
      <c r="E22" s="1922"/>
      <c r="F22" s="1922"/>
      <c r="G22" s="1922"/>
      <c r="H22" s="1922"/>
      <c r="I22" s="1922"/>
      <c r="J22" s="1922"/>
    </row>
    <row r="23" spans="2:18">
      <c r="B23" s="1922"/>
      <c r="C23" s="1922"/>
      <c r="D23" s="1922"/>
      <c r="E23" s="1922"/>
      <c r="F23" s="1922"/>
      <c r="G23" s="1922"/>
      <c r="H23" s="1922"/>
      <c r="I23" s="1922"/>
      <c r="J23" s="1922"/>
    </row>
    <row r="24" spans="2:18">
      <c r="B24" s="1923"/>
      <c r="C24" s="1924"/>
      <c r="D24" s="1924"/>
      <c r="E24" s="1924"/>
      <c r="F24" s="1925"/>
      <c r="G24" s="491"/>
      <c r="H24" s="491"/>
      <c r="I24" s="491"/>
      <c r="J24" s="491"/>
    </row>
    <row r="25" spans="2:18">
      <c r="B25" s="491"/>
      <c r="C25" s="491"/>
      <c r="D25" s="491"/>
      <c r="E25" s="491"/>
      <c r="F25" s="491"/>
      <c r="G25" s="491"/>
      <c r="H25" s="491"/>
      <c r="I25" s="491"/>
      <c r="J25" s="491"/>
    </row>
    <row r="26" spans="2:18">
      <c r="B26" s="491"/>
      <c r="C26" s="491">
        <f>B11</f>
        <v>2022</v>
      </c>
      <c r="D26" s="491">
        <f>B15</f>
        <v>2023</v>
      </c>
      <c r="E26" s="491"/>
      <c r="F26" s="491"/>
      <c r="G26" s="491"/>
      <c r="H26" s="491"/>
      <c r="I26" s="491"/>
      <c r="J26" s="491"/>
    </row>
    <row r="27" spans="2:18">
      <c r="B27" s="491" t="s">
        <v>1504</v>
      </c>
      <c r="C27" s="875">
        <f>D12</f>
        <v>957640465180.69971</v>
      </c>
      <c r="D27" s="901">
        <f>D16</f>
        <v>1071821765689.401</v>
      </c>
      <c r="E27" s="491"/>
      <c r="F27" s="491"/>
      <c r="G27" s="491"/>
      <c r="H27" s="491"/>
      <c r="I27" s="491"/>
      <c r="J27" s="491"/>
    </row>
    <row r="28" spans="2:18">
      <c r="B28" s="491" t="s">
        <v>1505</v>
      </c>
      <c r="C28" s="875">
        <f>D13</f>
        <v>1173736709688.8547</v>
      </c>
      <c r="D28" s="901">
        <f>D17</f>
        <v>1279237204118.7502</v>
      </c>
      <c r="E28" s="902"/>
      <c r="F28" s="491"/>
      <c r="G28" s="491"/>
      <c r="H28" s="491"/>
      <c r="I28" s="491"/>
      <c r="J28" s="491"/>
    </row>
    <row r="29" spans="2:18">
      <c r="B29" s="491" t="s">
        <v>1506</v>
      </c>
      <c r="C29" s="901">
        <f>C27-C28</f>
        <v>-216096244508.15503</v>
      </c>
      <c r="D29" s="901">
        <f>D27-D28</f>
        <v>-207415438429.34924</v>
      </c>
      <c r="E29" s="491"/>
      <c r="F29" s="491"/>
      <c r="G29" s="491"/>
      <c r="H29" s="491"/>
      <c r="I29" s="491"/>
      <c r="J29" s="491"/>
    </row>
    <row r="30" spans="2:18">
      <c r="B30" s="491"/>
      <c r="C30" s="491"/>
      <c r="D30" s="897"/>
      <c r="E30" s="491"/>
      <c r="F30" s="491"/>
      <c r="G30" s="491"/>
      <c r="H30" s="491"/>
      <c r="I30" s="491"/>
      <c r="J30" s="491"/>
    </row>
    <row r="31" spans="2:18">
      <c r="B31" s="876" t="s">
        <v>461</v>
      </c>
      <c r="D31" s="504"/>
    </row>
    <row r="32" spans="2:18">
      <c r="B32" s="293" t="s">
        <v>1488</v>
      </c>
      <c r="C32" s="38"/>
      <c r="D32" s="38"/>
      <c r="E32" s="38"/>
      <c r="F32" s="38"/>
      <c r="G32" s="38"/>
      <c r="H32" s="38"/>
    </row>
    <row r="33" spans="2:8" ht="15" customHeight="1">
      <c r="B33" s="1759" t="s">
        <v>1273</v>
      </c>
      <c r="C33" s="1759"/>
      <c r="D33" s="1759"/>
      <c r="E33" s="1759"/>
      <c r="F33" s="1759"/>
      <c r="G33" s="1759"/>
      <c r="H33" s="1759"/>
    </row>
    <row r="34" spans="2:8">
      <c r="B34" s="1759"/>
      <c r="C34" s="1759"/>
      <c r="D34" s="1759"/>
      <c r="E34" s="1759"/>
      <c r="F34" s="1759"/>
      <c r="G34" s="1759"/>
      <c r="H34" s="1759"/>
    </row>
    <row r="35" spans="2:8">
      <c r="B35" s="877" t="s">
        <v>1489</v>
      </c>
      <c r="C35" s="878"/>
      <c r="D35" s="878"/>
      <c r="E35" s="878"/>
      <c r="F35" s="878"/>
      <c r="G35" s="878"/>
      <c r="H35" s="878"/>
    </row>
    <row r="36" spans="2:8">
      <c r="B36" s="879" t="s">
        <v>465</v>
      </c>
    </row>
  </sheetData>
  <mergeCells count="13">
    <mergeCell ref="B33:H34"/>
    <mergeCell ref="B3:J3"/>
    <mergeCell ref="B4:J4"/>
    <mergeCell ref="B5:J5"/>
    <mergeCell ref="B6:J6"/>
    <mergeCell ref="B9:B10"/>
    <mergeCell ref="C9:C10"/>
    <mergeCell ref="D9:F9"/>
    <mergeCell ref="B11:F11"/>
    <mergeCell ref="B15:F15"/>
    <mergeCell ref="B19:F19"/>
    <mergeCell ref="B22:J23"/>
    <mergeCell ref="B24:F24"/>
  </mergeCell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8E4C5-8FCA-46E6-B7F4-34949EF9456D}">
  <dimension ref="B3:M27"/>
  <sheetViews>
    <sheetView showGridLines="0" workbookViewId="0">
      <selection activeCell="I35" sqref="I35"/>
    </sheetView>
  </sheetViews>
  <sheetFormatPr baseColWidth="10" defaultColWidth="11.5703125" defaultRowHeight="15"/>
  <cols>
    <col min="1" max="1" width="11.5703125" style="296"/>
    <col min="2" max="2" width="32.140625" style="296" customWidth="1"/>
    <col min="3" max="3" width="23" style="296" bestFit="1" customWidth="1"/>
    <col min="4" max="4" width="10.28515625" style="296" bestFit="1" customWidth="1"/>
    <col min="5" max="5" width="8.85546875" style="296" bestFit="1" customWidth="1"/>
    <col min="6" max="6" width="23.28515625" style="296" bestFit="1" customWidth="1"/>
    <col min="7" max="7" width="25.5703125" style="296" customWidth="1"/>
    <col min="8" max="8" width="11.140625" style="296" customWidth="1"/>
    <col min="9" max="9" width="8.7109375" style="296" bestFit="1" customWidth="1"/>
    <col min="10" max="10" width="11.5703125" style="296"/>
    <col min="11" max="11" width="18" style="296" bestFit="1" customWidth="1"/>
    <col min="12" max="12" width="36.140625" style="296" bestFit="1" customWidth="1"/>
    <col min="13" max="13" width="27.42578125" style="296" bestFit="1" customWidth="1"/>
    <col min="14" max="16384" width="11.5703125" style="296"/>
  </cols>
  <sheetData>
    <row r="3" spans="2:13">
      <c r="B3" s="1887" t="s">
        <v>1508</v>
      </c>
      <c r="C3" s="1887"/>
      <c r="D3" s="1887"/>
      <c r="E3" s="1887"/>
      <c r="F3" s="1887"/>
      <c r="G3" s="1887"/>
      <c r="H3" s="1887"/>
      <c r="I3" s="1887"/>
      <c r="L3" s="787" t="s">
        <v>1502</v>
      </c>
      <c r="M3" s="880">
        <v>4562235100000</v>
      </c>
    </row>
    <row r="4" spans="2:13">
      <c r="B4" s="1887" t="s">
        <v>1460</v>
      </c>
      <c r="C4" s="1887"/>
      <c r="D4" s="1887"/>
      <c r="E4" s="1887"/>
      <c r="F4" s="1887"/>
      <c r="G4" s="1887"/>
      <c r="H4" s="1887"/>
      <c r="I4" s="1887"/>
    </row>
    <row r="5" spans="2:13">
      <c r="B5" s="1887"/>
      <c r="C5" s="1887"/>
      <c r="D5" s="1887"/>
      <c r="E5" s="1887"/>
      <c r="F5" s="1887"/>
      <c r="G5" s="1887"/>
      <c r="H5" s="1887"/>
      <c r="I5" s="1887"/>
    </row>
    <row r="6" spans="2:13">
      <c r="B6" s="1927" t="s">
        <v>1</v>
      </c>
      <c r="C6" s="1927"/>
      <c r="D6" s="1927"/>
      <c r="E6" s="1927"/>
      <c r="F6" s="1927"/>
      <c r="G6" s="1927"/>
      <c r="H6" s="1927"/>
      <c r="I6" s="1927"/>
    </row>
    <row r="7" spans="2:13">
      <c r="K7" s="792"/>
      <c r="L7" s="792"/>
      <c r="M7" s="792"/>
    </row>
    <row r="8" spans="2:13">
      <c r="K8" s="787" t="s">
        <v>1462</v>
      </c>
      <c r="L8" s="880">
        <v>4489239338399.999</v>
      </c>
      <c r="M8" s="792"/>
    </row>
    <row r="9" spans="2:13" ht="15.75" thickBot="1">
      <c r="B9" s="1897" t="s">
        <v>1509</v>
      </c>
      <c r="C9" s="1891">
        <v>2022</v>
      </c>
      <c r="D9" s="1893"/>
      <c r="E9" s="1893"/>
      <c r="F9" s="1891">
        <v>2023</v>
      </c>
      <c r="G9" s="1893"/>
      <c r="H9" s="1893"/>
      <c r="I9" s="1892"/>
    </row>
    <row r="10" spans="2:13" ht="15" customHeight="1" thickBot="1">
      <c r="B10" s="1928"/>
      <c r="C10" s="1874" t="s">
        <v>8</v>
      </c>
      <c r="D10" s="1875"/>
      <c r="E10" s="1875"/>
      <c r="F10" s="1897" t="s">
        <v>1386</v>
      </c>
      <c r="G10" s="1874" t="s">
        <v>8</v>
      </c>
      <c r="H10" s="1875"/>
      <c r="I10" s="1886"/>
      <c r="L10" s="778" t="s">
        <v>1261</v>
      </c>
      <c r="M10" s="788">
        <v>6803041890808</v>
      </c>
    </row>
    <row r="11" spans="2:13" ht="15.75" thickBot="1">
      <c r="B11" s="1928"/>
      <c r="C11" s="793" t="s">
        <v>1466</v>
      </c>
      <c r="D11" s="830" t="s">
        <v>104</v>
      </c>
      <c r="E11" s="790" t="s">
        <v>10</v>
      </c>
      <c r="F11" s="1898"/>
      <c r="G11" s="793" t="s">
        <v>1466</v>
      </c>
      <c r="H11" s="830" t="s">
        <v>104</v>
      </c>
      <c r="I11" s="830" t="s">
        <v>10</v>
      </c>
      <c r="L11" s="785" t="s">
        <v>1491</v>
      </c>
      <c r="M11" s="786">
        <v>6260564000000</v>
      </c>
    </row>
    <row r="12" spans="2:13">
      <c r="B12" s="1" t="s">
        <v>1504</v>
      </c>
      <c r="C12" s="903">
        <v>957640465180.69958</v>
      </c>
      <c r="D12" s="904">
        <v>1.0073086325156855</v>
      </c>
      <c r="E12" s="904">
        <f>C12/$M$11</f>
        <v>0.15296392867810304</v>
      </c>
      <c r="F12" s="905">
        <v>1087751515457.2601</v>
      </c>
      <c r="G12" s="881">
        <v>1071821765689.401</v>
      </c>
      <c r="H12" s="906">
        <f>G12/F12</f>
        <v>0.98535534123235613</v>
      </c>
      <c r="I12" s="906">
        <f>G12/$M$10</f>
        <v>0.15755036980407308</v>
      </c>
      <c r="L12" s="792"/>
      <c r="M12" s="792"/>
    </row>
    <row r="13" spans="2:13">
      <c r="B13" s="1" t="s">
        <v>1505</v>
      </c>
      <c r="C13" s="903">
        <v>1173736709688.8594</v>
      </c>
      <c r="D13" s="904">
        <v>0.98922995606870978</v>
      </c>
      <c r="E13" s="904">
        <f>C13/$M$11</f>
        <v>0.18748098568896659</v>
      </c>
      <c r="F13" s="905">
        <v>1328005412479.4678</v>
      </c>
      <c r="G13" s="881">
        <v>1279237204118.7502</v>
      </c>
      <c r="H13" s="906">
        <f>G13/F13</f>
        <v>0.96327710120573662</v>
      </c>
      <c r="I13" s="906">
        <f>G13/$M$10</f>
        <v>0.18803900147185698</v>
      </c>
      <c r="L13" s="792"/>
      <c r="M13" s="792"/>
    </row>
    <row r="14" spans="2:13">
      <c r="B14" s="882" t="s">
        <v>1510</v>
      </c>
      <c r="C14" s="907">
        <f>C16+C15</f>
        <v>-31936524030.299774</v>
      </c>
      <c r="D14" s="908">
        <v>0.6186563357213577</v>
      </c>
      <c r="E14" s="908">
        <f>C14/$M$11</f>
        <v>-5.101221556124939E-3</v>
      </c>
      <c r="F14" s="907">
        <f>F12-(F13-F15)</f>
        <v>-26677165332.987671</v>
      </c>
      <c r="G14" s="907">
        <f>G16+G15</f>
        <v>5924538426.5608521</v>
      </c>
      <c r="H14" s="884">
        <f>G14/F14</f>
        <v>-0.22208275701747288</v>
      </c>
      <c r="I14" s="884">
        <f>G14/$M$10</f>
        <v>8.7086608044643281E-4</v>
      </c>
      <c r="L14" s="792"/>
      <c r="M14" s="792"/>
    </row>
    <row r="15" spans="2:13">
      <c r="B15" s="296" t="s">
        <v>1456</v>
      </c>
      <c r="C15" s="909">
        <v>184159720477.86002</v>
      </c>
      <c r="D15" s="344">
        <v>0.99977627851228101</v>
      </c>
      <c r="E15" s="344">
        <f>C15/$M$11</f>
        <v>2.9415835454738585E-2</v>
      </c>
      <c r="F15" s="881">
        <v>213576731689.22</v>
      </c>
      <c r="G15" s="881">
        <v>213339976855.9101</v>
      </c>
      <c r="H15" s="780">
        <f>G15/F15</f>
        <v>0.99889147646638576</v>
      </c>
      <c r="I15" s="906">
        <f>G15/$M$10</f>
        <v>3.1359497748230332E-2</v>
      </c>
      <c r="L15" s="854"/>
      <c r="M15" s="783"/>
    </row>
    <row r="16" spans="2:13">
      <c r="B16" s="882" t="s">
        <v>1506</v>
      </c>
      <c r="C16" s="907">
        <f>C12-C13</f>
        <v>-216096244508.15979</v>
      </c>
      <c r="D16" s="908">
        <v>-0.91634803696845857</v>
      </c>
      <c r="E16" s="908">
        <f>C16/$M$11</f>
        <v>-3.4517057010863522E-2</v>
      </c>
      <c r="F16" s="907">
        <f>F13-F12</f>
        <v>240253897022.20764</v>
      </c>
      <c r="G16" s="907">
        <f>G12-G13</f>
        <v>-207415438429.34924</v>
      </c>
      <c r="H16" s="884">
        <f>G16/F16</f>
        <v>-0.86331768599856262</v>
      </c>
      <c r="I16" s="884">
        <f>G16/$M$10</f>
        <v>-3.04886316677839E-2</v>
      </c>
    </row>
    <row r="17" spans="2:10">
      <c r="B17" s="910"/>
      <c r="C17" s="1926"/>
      <c r="D17" s="1926"/>
      <c r="E17" s="910"/>
      <c r="F17" s="910"/>
      <c r="G17" s="910"/>
      <c r="H17" s="910"/>
      <c r="I17" s="910"/>
    </row>
    <row r="18" spans="2:10">
      <c r="B18" s="911" t="s">
        <v>461</v>
      </c>
    </row>
    <row r="19" spans="2:10">
      <c r="B19" s="804" t="s">
        <v>1488</v>
      </c>
    </row>
    <row r="20" spans="2:10" ht="15" customHeight="1">
      <c r="B20" s="1868" t="s">
        <v>1273</v>
      </c>
      <c r="C20" s="1868"/>
      <c r="D20" s="1868"/>
      <c r="E20" s="1868"/>
      <c r="F20" s="1868"/>
      <c r="G20" s="1868"/>
      <c r="H20" s="1868"/>
      <c r="I20" s="844"/>
      <c r="J20" s="844"/>
    </row>
    <row r="21" spans="2:10">
      <c r="B21" s="1868"/>
      <c r="C21" s="1868"/>
      <c r="D21" s="1868"/>
      <c r="E21" s="1868"/>
      <c r="F21" s="1868"/>
      <c r="G21" s="1868"/>
      <c r="H21" s="1868"/>
      <c r="I21" s="844"/>
      <c r="J21" s="844"/>
    </row>
    <row r="22" spans="2:10">
      <c r="B22" s="846" t="s">
        <v>1489</v>
      </c>
      <c r="C22" s="828"/>
      <c r="D22" s="828"/>
      <c r="E22" s="828"/>
      <c r="F22" s="828"/>
      <c r="G22" s="828"/>
      <c r="H22" s="828"/>
      <c r="I22" s="828"/>
      <c r="J22" s="828"/>
    </row>
    <row r="23" spans="2:10">
      <c r="B23" s="807" t="s">
        <v>1495</v>
      </c>
      <c r="I23" s="828"/>
      <c r="J23" s="828"/>
    </row>
    <row r="24" spans="2:10">
      <c r="B24" s="807" t="s">
        <v>1469</v>
      </c>
      <c r="C24" s="329"/>
      <c r="E24" s="912"/>
    </row>
    <row r="25" spans="2:10">
      <c r="B25" s="782" t="s">
        <v>465</v>
      </c>
      <c r="C25" s="329"/>
      <c r="E25" s="780"/>
      <c r="F25" s="329"/>
      <c r="I25" s="913"/>
    </row>
    <row r="26" spans="2:10">
      <c r="E26" s="394"/>
      <c r="I26" s="780"/>
    </row>
    <row r="27" spans="2:10">
      <c r="F27" s="329"/>
    </row>
  </sheetData>
  <mergeCells count="12">
    <mergeCell ref="C17:D17"/>
    <mergeCell ref="B20:H21"/>
    <mergeCell ref="B3:I3"/>
    <mergeCell ref="B4:I4"/>
    <mergeCell ref="B5:I5"/>
    <mergeCell ref="B6:I6"/>
    <mergeCell ref="B9:B11"/>
    <mergeCell ref="C9:E9"/>
    <mergeCell ref="F9:I9"/>
    <mergeCell ref="C10:E10"/>
    <mergeCell ref="F10:F11"/>
    <mergeCell ref="G10:I10"/>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391B15-CF4D-4F10-A883-6A7C7A32942E}">
  <dimension ref="A1:I12"/>
  <sheetViews>
    <sheetView showGridLines="0" zoomScale="91" zoomScaleNormal="120" workbookViewId="0">
      <selection activeCell="H39" sqref="H39"/>
    </sheetView>
  </sheetViews>
  <sheetFormatPr baseColWidth="10" defaultColWidth="11.42578125" defaultRowHeight="15"/>
  <cols>
    <col min="1" max="1" width="11.42578125" style="296"/>
    <col min="2" max="2" width="59.140625" style="296" customWidth="1"/>
    <col min="3" max="3" width="15" style="296" customWidth="1"/>
    <col min="4" max="4" width="12.5703125" style="296" customWidth="1"/>
    <col min="5" max="5" width="12" style="296" customWidth="1"/>
    <col min="6" max="6" width="10.85546875" style="296" customWidth="1"/>
    <col min="7" max="7" width="18.5703125" style="296" customWidth="1"/>
    <col min="8" max="8" width="34.28515625" style="296" customWidth="1"/>
    <col min="9" max="16384" width="11.42578125" style="296"/>
  </cols>
  <sheetData>
    <row r="1" spans="1:9">
      <c r="A1" s="1929"/>
      <c r="B1" s="1929"/>
      <c r="C1" s="1929"/>
      <c r="D1" s="1929"/>
      <c r="E1" s="1929"/>
      <c r="F1" s="1929"/>
      <c r="G1" s="1929"/>
      <c r="H1" s="1929"/>
      <c r="I1" s="1929"/>
    </row>
    <row r="2" spans="1:9">
      <c r="A2" s="1930"/>
      <c r="B2" s="1930"/>
      <c r="C2" s="1930"/>
      <c r="D2" s="1930"/>
      <c r="E2" s="1930"/>
      <c r="F2" s="1930"/>
      <c r="G2" s="1930"/>
      <c r="H2" s="1930"/>
      <c r="I2" s="1930"/>
    </row>
    <row r="3" spans="1:9">
      <c r="B3" s="1931" t="s">
        <v>1511</v>
      </c>
      <c r="C3" s="1931"/>
      <c r="D3" s="1931"/>
      <c r="E3" s="1931"/>
      <c r="F3" s="1931"/>
      <c r="G3" s="1931"/>
      <c r="H3" s="1931"/>
    </row>
    <row r="4" spans="1:9" ht="15.75" thickBot="1">
      <c r="B4" s="914"/>
      <c r="C4" s="914"/>
      <c r="D4" s="914"/>
      <c r="E4" s="914"/>
      <c r="F4" s="914"/>
      <c r="G4" s="914"/>
      <c r="H4" s="914"/>
    </row>
    <row r="5" spans="1:9">
      <c r="B5" s="1932" t="s">
        <v>1512</v>
      </c>
      <c r="C5" s="1935" t="s">
        <v>1513</v>
      </c>
      <c r="D5" s="1936"/>
      <c r="E5" s="1939" t="s">
        <v>1514</v>
      </c>
      <c r="F5" s="1940"/>
      <c r="G5" s="1939" t="s">
        <v>1515</v>
      </c>
      <c r="H5" s="1943"/>
    </row>
    <row r="6" spans="1:9" ht="15.75" thickBot="1">
      <c r="B6" s="1933"/>
      <c r="C6" s="1937"/>
      <c r="D6" s="1938"/>
      <c r="E6" s="1941"/>
      <c r="F6" s="1942"/>
      <c r="G6" s="1944"/>
      <c r="H6" s="1945"/>
    </row>
    <row r="7" spans="1:9">
      <c r="B7" s="1934"/>
      <c r="C7" s="915">
        <v>2022</v>
      </c>
      <c r="D7" s="916">
        <v>2023</v>
      </c>
      <c r="E7" s="915">
        <v>2022</v>
      </c>
      <c r="F7" s="916">
        <v>2023</v>
      </c>
      <c r="G7" s="915">
        <v>2022</v>
      </c>
      <c r="H7" s="917">
        <v>2023</v>
      </c>
    </row>
    <row r="8" spans="1:9">
      <c r="B8" s="918" t="s">
        <v>1516</v>
      </c>
      <c r="C8" s="919">
        <v>57</v>
      </c>
      <c r="D8" s="919">
        <v>58</v>
      </c>
      <c r="E8" s="919">
        <v>49</v>
      </c>
      <c r="F8" s="919">
        <v>51</v>
      </c>
      <c r="G8" s="920">
        <f t="shared" ref="G8:H10" si="0">E8/C8</f>
        <v>0.85964912280701755</v>
      </c>
      <c r="H8" s="921">
        <f t="shared" si="0"/>
        <v>0.87931034482758619</v>
      </c>
    </row>
    <row r="9" spans="1:9" ht="15.75" thickBot="1">
      <c r="B9" s="922" t="s">
        <v>1517</v>
      </c>
      <c r="C9" s="26">
        <v>8</v>
      </c>
      <c r="D9" s="26">
        <v>8</v>
      </c>
      <c r="E9" s="26">
        <v>5</v>
      </c>
      <c r="F9" s="26">
        <v>5</v>
      </c>
      <c r="G9" s="923">
        <f t="shared" si="0"/>
        <v>0.625</v>
      </c>
      <c r="H9" s="561">
        <f t="shared" si="0"/>
        <v>0.625</v>
      </c>
    </row>
    <row r="10" spans="1:9" ht="15.75" thickBot="1">
      <c r="B10" s="924" t="s">
        <v>1008</v>
      </c>
      <c r="C10" s="925">
        <f>C8+C9</f>
        <v>65</v>
      </c>
      <c r="D10" s="926">
        <f>D8+D9</f>
        <v>66</v>
      </c>
      <c r="E10" s="925">
        <f>E8+E9</f>
        <v>54</v>
      </c>
      <c r="F10" s="926">
        <f>F8+F9</f>
        <v>56</v>
      </c>
      <c r="G10" s="927">
        <f t="shared" si="0"/>
        <v>0.83076923076923082</v>
      </c>
      <c r="H10" s="928">
        <f t="shared" si="0"/>
        <v>0.84848484848484851</v>
      </c>
    </row>
    <row r="11" spans="1:9">
      <c r="B11" s="929" t="s">
        <v>838</v>
      </c>
    </row>
    <row r="12" spans="1:9">
      <c r="F12" s="327"/>
    </row>
  </sheetData>
  <mergeCells count="7">
    <mergeCell ref="A1:I1"/>
    <mergeCell ref="A2:I2"/>
    <mergeCell ref="B3:H3"/>
    <mergeCell ref="B5:B7"/>
    <mergeCell ref="C5:D6"/>
    <mergeCell ref="E5:F6"/>
    <mergeCell ref="G5:H6"/>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C0972-6EB2-4FF6-97B0-B73C74E62B9B}">
  <dimension ref="A1:H63"/>
  <sheetViews>
    <sheetView showGridLines="0" zoomScale="80" zoomScaleNormal="80" workbookViewId="0">
      <selection activeCell="E18" sqref="E18"/>
    </sheetView>
  </sheetViews>
  <sheetFormatPr baseColWidth="10" defaultColWidth="10.140625" defaultRowHeight="15"/>
  <cols>
    <col min="1" max="1" width="10.140625" style="296"/>
    <col min="2" max="2" width="96.140625" style="296" customWidth="1"/>
    <col min="3" max="3" width="23.85546875" style="296" customWidth="1"/>
    <col min="4" max="4" width="14.28515625" style="296" customWidth="1"/>
    <col min="5" max="5" width="36.28515625" style="296" customWidth="1"/>
    <col min="6" max="6" width="27.28515625" style="296" bestFit="1" customWidth="1"/>
    <col min="7" max="7" width="29" style="296" customWidth="1"/>
    <col min="8" max="250" width="10.140625" style="296"/>
    <col min="251" max="251" width="91.85546875" style="296" customWidth="1"/>
    <col min="252" max="252" width="17.28515625" style="296" bestFit="1" customWidth="1"/>
    <col min="253" max="253" width="22" style="296" customWidth="1"/>
    <col min="254" max="254" width="25" style="296" customWidth="1"/>
    <col min="255" max="255" width="17.28515625" style="296" bestFit="1" customWidth="1"/>
    <col min="256" max="256" width="15.140625" style="296" bestFit="1" customWidth="1"/>
    <col min="257" max="257" width="20" style="296" customWidth="1"/>
    <col min="258" max="258" width="15.28515625" style="296" customWidth="1"/>
    <col min="259" max="259" width="12.7109375" style="296" customWidth="1"/>
    <col min="260" max="260" width="14.28515625" style="296" customWidth="1"/>
    <col min="261" max="261" width="10.140625" style="296"/>
    <col min="262" max="262" width="25.85546875" style="296" bestFit="1" customWidth="1"/>
    <col min="263" max="263" width="20.7109375" style="296" bestFit="1" customWidth="1"/>
    <col min="264" max="506" width="10.140625" style="296"/>
    <col min="507" max="507" width="91.85546875" style="296" customWidth="1"/>
    <col min="508" max="508" width="17.28515625" style="296" bestFit="1" customWidth="1"/>
    <col min="509" max="509" width="22" style="296" customWidth="1"/>
    <col min="510" max="510" width="25" style="296" customWidth="1"/>
    <col min="511" max="511" width="17.28515625" style="296" bestFit="1" customWidth="1"/>
    <col min="512" max="512" width="15.140625" style="296" bestFit="1" customWidth="1"/>
    <col min="513" max="513" width="20" style="296" customWidth="1"/>
    <col min="514" max="514" width="15.28515625" style="296" customWidth="1"/>
    <col min="515" max="515" width="12.7109375" style="296" customWidth="1"/>
    <col min="516" max="516" width="14.28515625" style="296" customWidth="1"/>
    <col min="517" max="517" width="10.140625" style="296"/>
    <col min="518" max="518" width="25.85546875" style="296" bestFit="1" customWidth="1"/>
    <col min="519" max="519" width="20.7109375" style="296" bestFit="1" customWidth="1"/>
    <col min="520" max="762" width="10.140625" style="296"/>
    <col min="763" max="763" width="91.85546875" style="296" customWidth="1"/>
    <col min="764" max="764" width="17.28515625" style="296" bestFit="1" customWidth="1"/>
    <col min="765" max="765" width="22" style="296" customWidth="1"/>
    <col min="766" max="766" width="25" style="296" customWidth="1"/>
    <col min="767" max="767" width="17.28515625" style="296" bestFit="1" customWidth="1"/>
    <col min="768" max="768" width="15.140625" style="296" bestFit="1" customWidth="1"/>
    <col min="769" max="769" width="20" style="296" customWidth="1"/>
    <col min="770" max="770" width="15.28515625" style="296" customWidth="1"/>
    <col min="771" max="771" width="12.7109375" style="296" customWidth="1"/>
    <col min="772" max="772" width="14.28515625" style="296" customWidth="1"/>
    <col min="773" max="773" width="10.140625" style="296"/>
    <col min="774" max="774" width="25.85546875" style="296" bestFit="1" customWidth="1"/>
    <col min="775" max="775" width="20.7109375" style="296" bestFit="1" customWidth="1"/>
    <col min="776" max="1018" width="10.140625" style="296"/>
    <col min="1019" max="1019" width="91.85546875" style="296" customWidth="1"/>
    <col min="1020" max="1020" width="17.28515625" style="296" bestFit="1" customWidth="1"/>
    <col min="1021" max="1021" width="22" style="296" customWidth="1"/>
    <col min="1022" max="1022" width="25" style="296" customWidth="1"/>
    <col min="1023" max="1023" width="17.28515625" style="296" bestFit="1" customWidth="1"/>
    <col min="1024" max="1024" width="15.140625" style="296" bestFit="1" customWidth="1"/>
    <col min="1025" max="1025" width="20" style="296" customWidth="1"/>
    <col min="1026" max="1026" width="15.28515625" style="296" customWidth="1"/>
    <col min="1027" max="1027" width="12.7109375" style="296" customWidth="1"/>
    <col min="1028" max="1028" width="14.28515625" style="296" customWidth="1"/>
    <col min="1029" max="1029" width="10.140625" style="296"/>
    <col min="1030" max="1030" width="25.85546875" style="296" bestFit="1" customWidth="1"/>
    <col min="1031" max="1031" width="20.7109375" style="296" bestFit="1" customWidth="1"/>
    <col min="1032" max="1274" width="10.140625" style="296"/>
    <col min="1275" max="1275" width="91.85546875" style="296" customWidth="1"/>
    <col min="1276" max="1276" width="17.28515625" style="296" bestFit="1" customWidth="1"/>
    <col min="1277" max="1277" width="22" style="296" customWidth="1"/>
    <col min="1278" max="1278" width="25" style="296" customWidth="1"/>
    <col min="1279" max="1279" width="17.28515625" style="296" bestFit="1" customWidth="1"/>
    <col min="1280" max="1280" width="15.140625" style="296" bestFit="1" customWidth="1"/>
    <col min="1281" max="1281" width="20" style="296" customWidth="1"/>
    <col min="1282" max="1282" width="15.28515625" style="296" customWidth="1"/>
    <col min="1283" max="1283" width="12.7109375" style="296" customWidth="1"/>
    <col min="1284" max="1284" width="14.28515625" style="296" customWidth="1"/>
    <col min="1285" max="1285" width="10.140625" style="296"/>
    <col min="1286" max="1286" width="25.85546875" style="296" bestFit="1" customWidth="1"/>
    <col min="1287" max="1287" width="20.7109375" style="296" bestFit="1" customWidth="1"/>
    <col min="1288" max="1530" width="10.140625" style="296"/>
    <col min="1531" max="1531" width="91.85546875" style="296" customWidth="1"/>
    <col min="1532" max="1532" width="17.28515625" style="296" bestFit="1" customWidth="1"/>
    <col min="1533" max="1533" width="22" style="296" customWidth="1"/>
    <col min="1534" max="1534" width="25" style="296" customWidth="1"/>
    <col min="1535" max="1535" width="17.28515625" style="296" bestFit="1" customWidth="1"/>
    <col min="1536" max="1536" width="15.140625" style="296" bestFit="1" customWidth="1"/>
    <col min="1537" max="1537" width="20" style="296" customWidth="1"/>
    <col min="1538" max="1538" width="15.28515625" style="296" customWidth="1"/>
    <col min="1539" max="1539" width="12.7109375" style="296" customWidth="1"/>
    <col min="1540" max="1540" width="14.28515625" style="296" customWidth="1"/>
    <col min="1541" max="1541" width="10.140625" style="296"/>
    <col min="1542" max="1542" width="25.85546875" style="296" bestFit="1" customWidth="1"/>
    <col min="1543" max="1543" width="20.7109375" style="296" bestFit="1" customWidth="1"/>
    <col min="1544" max="1786" width="10.140625" style="296"/>
    <col min="1787" max="1787" width="91.85546875" style="296" customWidth="1"/>
    <col min="1788" max="1788" width="17.28515625" style="296" bestFit="1" customWidth="1"/>
    <col min="1789" max="1789" width="22" style="296" customWidth="1"/>
    <col min="1790" max="1790" width="25" style="296" customWidth="1"/>
    <col min="1791" max="1791" width="17.28515625" style="296" bestFit="1" customWidth="1"/>
    <col min="1792" max="1792" width="15.140625" style="296" bestFit="1" customWidth="1"/>
    <col min="1793" max="1793" width="20" style="296" customWidth="1"/>
    <col min="1794" max="1794" width="15.28515625" style="296" customWidth="1"/>
    <col min="1795" max="1795" width="12.7109375" style="296" customWidth="1"/>
    <col min="1796" max="1796" width="14.28515625" style="296" customWidth="1"/>
    <col min="1797" max="1797" width="10.140625" style="296"/>
    <col min="1798" max="1798" width="25.85546875" style="296" bestFit="1" customWidth="1"/>
    <col min="1799" max="1799" width="20.7109375" style="296" bestFit="1" customWidth="1"/>
    <col min="1800" max="2042" width="10.140625" style="296"/>
    <col min="2043" max="2043" width="91.85546875" style="296" customWidth="1"/>
    <col min="2044" max="2044" width="17.28515625" style="296" bestFit="1" customWidth="1"/>
    <col min="2045" max="2045" width="22" style="296" customWidth="1"/>
    <col min="2046" max="2046" width="25" style="296" customWidth="1"/>
    <col min="2047" max="2047" width="17.28515625" style="296" bestFit="1" customWidth="1"/>
    <col min="2048" max="2048" width="15.140625" style="296" bestFit="1" customWidth="1"/>
    <col min="2049" max="2049" width="20" style="296" customWidth="1"/>
    <col min="2050" max="2050" width="15.28515625" style="296" customWidth="1"/>
    <col min="2051" max="2051" width="12.7109375" style="296" customWidth="1"/>
    <col min="2052" max="2052" width="14.28515625" style="296" customWidth="1"/>
    <col min="2053" max="2053" width="10.140625" style="296"/>
    <col min="2054" max="2054" width="25.85546875" style="296" bestFit="1" customWidth="1"/>
    <col min="2055" max="2055" width="20.7109375" style="296" bestFit="1" customWidth="1"/>
    <col min="2056" max="2298" width="10.140625" style="296"/>
    <col min="2299" max="2299" width="91.85546875" style="296" customWidth="1"/>
    <col min="2300" max="2300" width="17.28515625" style="296" bestFit="1" customWidth="1"/>
    <col min="2301" max="2301" width="22" style="296" customWidth="1"/>
    <col min="2302" max="2302" width="25" style="296" customWidth="1"/>
    <col min="2303" max="2303" width="17.28515625" style="296" bestFit="1" customWidth="1"/>
    <col min="2304" max="2304" width="15.140625" style="296" bestFit="1" customWidth="1"/>
    <col min="2305" max="2305" width="20" style="296" customWidth="1"/>
    <col min="2306" max="2306" width="15.28515625" style="296" customWidth="1"/>
    <col min="2307" max="2307" width="12.7109375" style="296" customWidth="1"/>
    <col min="2308" max="2308" width="14.28515625" style="296" customWidth="1"/>
    <col min="2309" max="2309" width="10.140625" style="296"/>
    <col min="2310" max="2310" width="25.85546875" style="296" bestFit="1" customWidth="1"/>
    <col min="2311" max="2311" width="20.7109375" style="296" bestFit="1" customWidth="1"/>
    <col min="2312" max="2554" width="10.140625" style="296"/>
    <col min="2555" max="2555" width="91.85546875" style="296" customWidth="1"/>
    <col min="2556" max="2556" width="17.28515625" style="296" bestFit="1" customWidth="1"/>
    <col min="2557" max="2557" width="22" style="296" customWidth="1"/>
    <col min="2558" max="2558" width="25" style="296" customWidth="1"/>
    <col min="2559" max="2559" width="17.28515625" style="296" bestFit="1" customWidth="1"/>
    <col min="2560" max="2560" width="15.140625" style="296" bestFit="1" customWidth="1"/>
    <col min="2561" max="2561" width="20" style="296" customWidth="1"/>
    <col min="2562" max="2562" width="15.28515625" style="296" customWidth="1"/>
    <col min="2563" max="2563" width="12.7109375" style="296" customWidth="1"/>
    <col min="2564" max="2564" width="14.28515625" style="296" customWidth="1"/>
    <col min="2565" max="2565" width="10.140625" style="296"/>
    <col min="2566" max="2566" width="25.85546875" style="296" bestFit="1" customWidth="1"/>
    <col min="2567" max="2567" width="20.7109375" style="296" bestFit="1" customWidth="1"/>
    <col min="2568" max="2810" width="10.140625" style="296"/>
    <col min="2811" max="2811" width="91.85546875" style="296" customWidth="1"/>
    <col min="2812" max="2812" width="17.28515625" style="296" bestFit="1" customWidth="1"/>
    <col min="2813" max="2813" width="22" style="296" customWidth="1"/>
    <col min="2814" max="2814" width="25" style="296" customWidth="1"/>
    <col min="2815" max="2815" width="17.28515625" style="296" bestFit="1" customWidth="1"/>
    <col min="2816" max="2816" width="15.140625" style="296" bestFit="1" customWidth="1"/>
    <col min="2817" max="2817" width="20" style="296" customWidth="1"/>
    <col min="2818" max="2818" width="15.28515625" style="296" customWidth="1"/>
    <col min="2819" max="2819" width="12.7109375" style="296" customWidth="1"/>
    <col min="2820" max="2820" width="14.28515625" style="296" customWidth="1"/>
    <col min="2821" max="2821" width="10.140625" style="296"/>
    <col min="2822" max="2822" width="25.85546875" style="296" bestFit="1" customWidth="1"/>
    <col min="2823" max="2823" width="20.7109375" style="296" bestFit="1" customWidth="1"/>
    <col min="2824" max="3066" width="10.140625" style="296"/>
    <col min="3067" max="3067" width="91.85546875" style="296" customWidth="1"/>
    <col min="3068" max="3068" width="17.28515625" style="296" bestFit="1" customWidth="1"/>
    <col min="3069" max="3069" width="22" style="296" customWidth="1"/>
    <col min="3070" max="3070" width="25" style="296" customWidth="1"/>
    <col min="3071" max="3071" width="17.28515625" style="296" bestFit="1" customWidth="1"/>
    <col min="3072" max="3072" width="15.140625" style="296" bestFit="1" customWidth="1"/>
    <col min="3073" max="3073" width="20" style="296" customWidth="1"/>
    <col min="3074" max="3074" width="15.28515625" style="296" customWidth="1"/>
    <col min="3075" max="3075" width="12.7109375" style="296" customWidth="1"/>
    <col min="3076" max="3076" width="14.28515625" style="296" customWidth="1"/>
    <col min="3077" max="3077" width="10.140625" style="296"/>
    <col min="3078" max="3078" width="25.85546875" style="296" bestFit="1" customWidth="1"/>
    <col min="3079" max="3079" width="20.7109375" style="296" bestFit="1" customWidth="1"/>
    <col min="3080" max="3322" width="10.140625" style="296"/>
    <col min="3323" max="3323" width="91.85546875" style="296" customWidth="1"/>
    <col min="3324" max="3324" width="17.28515625" style="296" bestFit="1" customWidth="1"/>
    <col min="3325" max="3325" width="22" style="296" customWidth="1"/>
    <col min="3326" max="3326" width="25" style="296" customWidth="1"/>
    <col min="3327" max="3327" width="17.28515625" style="296" bestFit="1" customWidth="1"/>
    <col min="3328" max="3328" width="15.140625" style="296" bestFit="1" customWidth="1"/>
    <col min="3329" max="3329" width="20" style="296" customWidth="1"/>
    <col min="3330" max="3330" width="15.28515625" style="296" customWidth="1"/>
    <col min="3331" max="3331" width="12.7109375" style="296" customWidth="1"/>
    <col min="3332" max="3332" width="14.28515625" style="296" customWidth="1"/>
    <col min="3333" max="3333" width="10.140625" style="296"/>
    <col min="3334" max="3334" width="25.85546875" style="296" bestFit="1" customWidth="1"/>
    <col min="3335" max="3335" width="20.7109375" style="296" bestFit="1" customWidth="1"/>
    <col min="3336" max="3578" width="10.140625" style="296"/>
    <col min="3579" max="3579" width="91.85546875" style="296" customWidth="1"/>
    <col min="3580" max="3580" width="17.28515625" style="296" bestFit="1" customWidth="1"/>
    <col min="3581" max="3581" width="22" style="296" customWidth="1"/>
    <col min="3582" max="3582" width="25" style="296" customWidth="1"/>
    <col min="3583" max="3583" width="17.28515625" style="296" bestFit="1" customWidth="1"/>
    <col min="3584" max="3584" width="15.140625" style="296" bestFit="1" customWidth="1"/>
    <col min="3585" max="3585" width="20" style="296" customWidth="1"/>
    <col min="3586" max="3586" width="15.28515625" style="296" customWidth="1"/>
    <col min="3587" max="3587" width="12.7109375" style="296" customWidth="1"/>
    <col min="3588" max="3588" width="14.28515625" style="296" customWidth="1"/>
    <col min="3589" max="3589" width="10.140625" style="296"/>
    <col min="3590" max="3590" width="25.85546875" style="296" bestFit="1" customWidth="1"/>
    <col min="3591" max="3591" width="20.7109375" style="296" bestFit="1" customWidth="1"/>
    <col min="3592" max="3834" width="10.140625" style="296"/>
    <col min="3835" max="3835" width="91.85546875" style="296" customWidth="1"/>
    <col min="3836" max="3836" width="17.28515625" style="296" bestFit="1" customWidth="1"/>
    <col min="3837" max="3837" width="22" style="296" customWidth="1"/>
    <col min="3838" max="3838" width="25" style="296" customWidth="1"/>
    <col min="3839" max="3839" width="17.28515625" style="296" bestFit="1" customWidth="1"/>
    <col min="3840" max="3840" width="15.140625" style="296" bestFit="1" customWidth="1"/>
    <col min="3841" max="3841" width="20" style="296" customWidth="1"/>
    <col min="3842" max="3842" width="15.28515625" style="296" customWidth="1"/>
    <col min="3843" max="3843" width="12.7109375" style="296" customWidth="1"/>
    <col min="3844" max="3844" width="14.28515625" style="296" customWidth="1"/>
    <col min="3845" max="3845" width="10.140625" style="296"/>
    <col min="3846" max="3846" width="25.85546875" style="296" bestFit="1" customWidth="1"/>
    <col min="3847" max="3847" width="20.7109375" style="296" bestFit="1" customWidth="1"/>
    <col min="3848" max="4090" width="10.140625" style="296"/>
    <col min="4091" max="4091" width="91.85546875" style="296" customWidth="1"/>
    <col min="4092" max="4092" width="17.28515625" style="296" bestFit="1" customWidth="1"/>
    <col min="4093" max="4093" width="22" style="296" customWidth="1"/>
    <col min="4094" max="4094" width="25" style="296" customWidth="1"/>
    <col min="4095" max="4095" width="17.28515625" style="296" bestFit="1" customWidth="1"/>
    <col min="4096" max="4096" width="15.140625" style="296" bestFit="1" customWidth="1"/>
    <col min="4097" max="4097" width="20" style="296" customWidth="1"/>
    <col min="4098" max="4098" width="15.28515625" style="296" customWidth="1"/>
    <col min="4099" max="4099" width="12.7109375" style="296" customWidth="1"/>
    <col min="4100" max="4100" width="14.28515625" style="296" customWidth="1"/>
    <col min="4101" max="4101" width="10.140625" style="296"/>
    <col min="4102" max="4102" width="25.85546875" style="296" bestFit="1" customWidth="1"/>
    <col min="4103" max="4103" width="20.7109375" style="296" bestFit="1" customWidth="1"/>
    <col min="4104" max="4346" width="10.140625" style="296"/>
    <col min="4347" max="4347" width="91.85546875" style="296" customWidth="1"/>
    <col min="4348" max="4348" width="17.28515625" style="296" bestFit="1" customWidth="1"/>
    <col min="4349" max="4349" width="22" style="296" customWidth="1"/>
    <col min="4350" max="4350" width="25" style="296" customWidth="1"/>
    <col min="4351" max="4351" width="17.28515625" style="296" bestFit="1" customWidth="1"/>
    <col min="4352" max="4352" width="15.140625" style="296" bestFit="1" customWidth="1"/>
    <col min="4353" max="4353" width="20" style="296" customWidth="1"/>
    <col min="4354" max="4354" width="15.28515625" style="296" customWidth="1"/>
    <col min="4355" max="4355" width="12.7109375" style="296" customWidth="1"/>
    <col min="4356" max="4356" width="14.28515625" style="296" customWidth="1"/>
    <col min="4357" max="4357" width="10.140625" style="296"/>
    <col min="4358" max="4358" width="25.85546875" style="296" bestFit="1" customWidth="1"/>
    <col min="4359" max="4359" width="20.7109375" style="296" bestFit="1" customWidth="1"/>
    <col min="4360" max="4602" width="10.140625" style="296"/>
    <col min="4603" max="4603" width="91.85546875" style="296" customWidth="1"/>
    <col min="4604" max="4604" width="17.28515625" style="296" bestFit="1" customWidth="1"/>
    <col min="4605" max="4605" width="22" style="296" customWidth="1"/>
    <col min="4606" max="4606" width="25" style="296" customWidth="1"/>
    <col min="4607" max="4607" width="17.28515625" style="296" bestFit="1" customWidth="1"/>
    <col min="4608" max="4608" width="15.140625" style="296" bestFit="1" customWidth="1"/>
    <col min="4609" max="4609" width="20" style="296" customWidth="1"/>
    <col min="4610" max="4610" width="15.28515625" style="296" customWidth="1"/>
    <col min="4611" max="4611" width="12.7109375" style="296" customWidth="1"/>
    <col min="4612" max="4612" width="14.28515625" style="296" customWidth="1"/>
    <col min="4613" max="4613" width="10.140625" style="296"/>
    <col min="4614" max="4614" width="25.85546875" style="296" bestFit="1" customWidth="1"/>
    <col min="4615" max="4615" width="20.7109375" style="296" bestFit="1" customWidth="1"/>
    <col min="4616" max="4858" width="10.140625" style="296"/>
    <col min="4859" max="4859" width="91.85546875" style="296" customWidth="1"/>
    <col min="4860" max="4860" width="17.28515625" style="296" bestFit="1" customWidth="1"/>
    <col min="4861" max="4861" width="22" style="296" customWidth="1"/>
    <col min="4862" max="4862" width="25" style="296" customWidth="1"/>
    <col min="4863" max="4863" width="17.28515625" style="296" bestFit="1" customWidth="1"/>
    <col min="4864" max="4864" width="15.140625" style="296" bestFit="1" customWidth="1"/>
    <col min="4865" max="4865" width="20" style="296" customWidth="1"/>
    <col min="4866" max="4866" width="15.28515625" style="296" customWidth="1"/>
    <col min="4867" max="4867" width="12.7109375" style="296" customWidth="1"/>
    <col min="4868" max="4868" width="14.28515625" style="296" customWidth="1"/>
    <col min="4869" max="4869" width="10.140625" style="296"/>
    <col min="4870" max="4870" width="25.85546875" style="296" bestFit="1" customWidth="1"/>
    <col min="4871" max="4871" width="20.7109375" style="296" bestFit="1" customWidth="1"/>
    <col min="4872" max="5114" width="10.140625" style="296"/>
    <col min="5115" max="5115" width="91.85546875" style="296" customWidth="1"/>
    <col min="5116" max="5116" width="17.28515625" style="296" bestFit="1" customWidth="1"/>
    <col min="5117" max="5117" width="22" style="296" customWidth="1"/>
    <col min="5118" max="5118" width="25" style="296" customWidth="1"/>
    <col min="5119" max="5119" width="17.28515625" style="296" bestFit="1" customWidth="1"/>
    <col min="5120" max="5120" width="15.140625" style="296" bestFit="1" customWidth="1"/>
    <col min="5121" max="5121" width="20" style="296" customWidth="1"/>
    <col min="5122" max="5122" width="15.28515625" style="296" customWidth="1"/>
    <col min="5123" max="5123" width="12.7109375" style="296" customWidth="1"/>
    <col min="5124" max="5124" width="14.28515625" style="296" customWidth="1"/>
    <col min="5125" max="5125" width="10.140625" style="296"/>
    <col min="5126" max="5126" width="25.85546875" style="296" bestFit="1" customWidth="1"/>
    <col min="5127" max="5127" width="20.7109375" style="296" bestFit="1" customWidth="1"/>
    <col min="5128" max="5370" width="10.140625" style="296"/>
    <col min="5371" max="5371" width="91.85546875" style="296" customWidth="1"/>
    <col min="5372" max="5372" width="17.28515625" style="296" bestFit="1" customWidth="1"/>
    <col min="5373" max="5373" width="22" style="296" customWidth="1"/>
    <col min="5374" max="5374" width="25" style="296" customWidth="1"/>
    <col min="5375" max="5375" width="17.28515625" style="296" bestFit="1" customWidth="1"/>
    <col min="5376" max="5376" width="15.140625" style="296" bestFit="1" customWidth="1"/>
    <col min="5377" max="5377" width="20" style="296" customWidth="1"/>
    <col min="5378" max="5378" width="15.28515625" style="296" customWidth="1"/>
    <col min="5379" max="5379" width="12.7109375" style="296" customWidth="1"/>
    <col min="5380" max="5380" width="14.28515625" style="296" customWidth="1"/>
    <col min="5381" max="5381" width="10.140625" style="296"/>
    <col min="5382" max="5382" width="25.85546875" style="296" bestFit="1" customWidth="1"/>
    <col min="5383" max="5383" width="20.7109375" style="296" bestFit="1" customWidth="1"/>
    <col min="5384" max="5626" width="10.140625" style="296"/>
    <col min="5627" max="5627" width="91.85546875" style="296" customWidth="1"/>
    <col min="5628" max="5628" width="17.28515625" style="296" bestFit="1" customWidth="1"/>
    <col min="5629" max="5629" width="22" style="296" customWidth="1"/>
    <col min="5630" max="5630" width="25" style="296" customWidth="1"/>
    <col min="5631" max="5631" width="17.28515625" style="296" bestFit="1" customWidth="1"/>
    <col min="5632" max="5632" width="15.140625" style="296" bestFit="1" customWidth="1"/>
    <col min="5633" max="5633" width="20" style="296" customWidth="1"/>
    <col min="5634" max="5634" width="15.28515625" style="296" customWidth="1"/>
    <col min="5635" max="5635" width="12.7109375" style="296" customWidth="1"/>
    <col min="5636" max="5636" width="14.28515625" style="296" customWidth="1"/>
    <col min="5637" max="5637" width="10.140625" style="296"/>
    <col min="5638" max="5638" width="25.85546875" style="296" bestFit="1" customWidth="1"/>
    <col min="5639" max="5639" width="20.7109375" style="296" bestFit="1" customWidth="1"/>
    <col min="5640" max="5882" width="10.140625" style="296"/>
    <col min="5883" max="5883" width="91.85546875" style="296" customWidth="1"/>
    <col min="5884" max="5884" width="17.28515625" style="296" bestFit="1" customWidth="1"/>
    <col min="5885" max="5885" width="22" style="296" customWidth="1"/>
    <col min="5886" max="5886" width="25" style="296" customWidth="1"/>
    <col min="5887" max="5887" width="17.28515625" style="296" bestFit="1" customWidth="1"/>
    <col min="5888" max="5888" width="15.140625" style="296" bestFit="1" customWidth="1"/>
    <col min="5889" max="5889" width="20" style="296" customWidth="1"/>
    <col min="5890" max="5890" width="15.28515625" style="296" customWidth="1"/>
    <col min="5891" max="5891" width="12.7109375" style="296" customWidth="1"/>
    <col min="5892" max="5892" width="14.28515625" style="296" customWidth="1"/>
    <col min="5893" max="5893" width="10.140625" style="296"/>
    <col min="5894" max="5894" width="25.85546875" style="296" bestFit="1" customWidth="1"/>
    <col min="5895" max="5895" width="20.7109375" style="296" bestFit="1" customWidth="1"/>
    <col min="5896" max="6138" width="10.140625" style="296"/>
    <col min="6139" max="6139" width="91.85546875" style="296" customWidth="1"/>
    <col min="6140" max="6140" width="17.28515625" style="296" bestFit="1" customWidth="1"/>
    <col min="6141" max="6141" width="22" style="296" customWidth="1"/>
    <col min="6142" max="6142" width="25" style="296" customWidth="1"/>
    <col min="6143" max="6143" width="17.28515625" style="296" bestFit="1" customWidth="1"/>
    <col min="6144" max="6144" width="15.140625" style="296" bestFit="1" customWidth="1"/>
    <col min="6145" max="6145" width="20" style="296" customWidth="1"/>
    <col min="6146" max="6146" width="15.28515625" style="296" customWidth="1"/>
    <col min="6147" max="6147" width="12.7109375" style="296" customWidth="1"/>
    <col min="6148" max="6148" width="14.28515625" style="296" customWidth="1"/>
    <col min="6149" max="6149" width="10.140625" style="296"/>
    <col min="6150" max="6150" width="25.85546875" style="296" bestFit="1" customWidth="1"/>
    <col min="6151" max="6151" width="20.7109375" style="296" bestFit="1" customWidth="1"/>
    <col min="6152" max="6394" width="10.140625" style="296"/>
    <col min="6395" max="6395" width="91.85546875" style="296" customWidth="1"/>
    <col min="6396" max="6396" width="17.28515625" style="296" bestFit="1" customWidth="1"/>
    <col min="6397" max="6397" width="22" style="296" customWidth="1"/>
    <col min="6398" max="6398" width="25" style="296" customWidth="1"/>
    <col min="6399" max="6399" width="17.28515625" style="296" bestFit="1" customWidth="1"/>
    <col min="6400" max="6400" width="15.140625" style="296" bestFit="1" customWidth="1"/>
    <col min="6401" max="6401" width="20" style="296" customWidth="1"/>
    <col min="6402" max="6402" width="15.28515625" style="296" customWidth="1"/>
    <col min="6403" max="6403" width="12.7109375" style="296" customWidth="1"/>
    <col min="6404" max="6404" width="14.28515625" style="296" customWidth="1"/>
    <col min="6405" max="6405" width="10.140625" style="296"/>
    <col min="6406" max="6406" width="25.85546875" style="296" bestFit="1" customWidth="1"/>
    <col min="6407" max="6407" width="20.7109375" style="296" bestFit="1" customWidth="1"/>
    <col min="6408" max="6650" width="10.140625" style="296"/>
    <col min="6651" max="6651" width="91.85546875" style="296" customWidth="1"/>
    <col min="6652" max="6652" width="17.28515625" style="296" bestFit="1" customWidth="1"/>
    <col min="6653" max="6653" width="22" style="296" customWidth="1"/>
    <col min="6654" max="6654" width="25" style="296" customWidth="1"/>
    <col min="6655" max="6655" width="17.28515625" style="296" bestFit="1" customWidth="1"/>
    <col min="6656" max="6656" width="15.140625" style="296" bestFit="1" customWidth="1"/>
    <col min="6657" max="6657" width="20" style="296" customWidth="1"/>
    <col min="6658" max="6658" width="15.28515625" style="296" customWidth="1"/>
    <col min="6659" max="6659" width="12.7109375" style="296" customWidth="1"/>
    <col min="6660" max="6660" width="14.28515625" style="296" customWidth="1"/>
    <col min="6661" max="6661" width="10.140625" style="296"/>
    <col min="6662" max="6662" width="25.85546875" style="296" bestFit="1" customWidth="1"/>
    <col min="6663" max="6663" width="20.7109375" style="296" bestFit="1" customWidth="1"/>
    <col min="6664" max="6906" width="10.140625" style="296"/>
    <col min="6907" max="6907" width="91.85546875" style="296" customWidth="1"/>
    <col min="6908" max="6908" width="17.28515625" style="296" bestFit="1" customWidth="1"/>
    <col min="6909" max="6909" width="22" style="296" customWidth="1"/>
    <col min="6910" max="6910" width="25" style="296" customWidth="1"/>
    <col min="6911" max="6911" width="17.28515625" style="296" bestFit="1" customWidth="1"/>
    <col min="6912" max="6912" width="15.140625" style="296" bestFit="1" customWidth="1"/>
    <col min="6913" max="6913" width="20" style="296" customWidth="1"/>
    <col min="6914" max="6914" width="15.28515625" style="296" customWidth="1"/>
    <col min="6915" max="6915" width="12.7109375" style="296" customWidth="1"/>
    <col min="6916" max="6916" width="14.28515625" style="296" customWidth="1"/>
    <col min="6917" max="6917" width="10.140625" style="296"/>
    <col min="6918" max="6918" width="25.85546875" style="296" bestFit="1" customWidth="1"/>
    <col min="6919" max="6919" width="20.7109375" style="296" bestFit="1" customWidth="1"/>
    <col min="6920" max="7162" width="10.140625" style="296"/>
    <col min="7163" max="7163" width="91.85546875" style="296" customWidth="1"/>
    <col min="7164" max="7164" width="17.28515625" style="296" bestFit="1" customWidth="1"/>
    <col min="7165" max="7165" width="22" style="296" customWidth="1"/>
    <col min="7166" max="7166" width="25" style="296" customWidth="1"/>
    <col min="7167" max="7167" width="17.28515625" style="296" bestFit="1" customWidth="1"/>
    <col min="7168" max="7168" width="15.140625" style="296" bestFit="1" customWidth="1"/>
    <col min="7169" max="7169" width="20" style="296" customWidth="1"/>
    <col min="7170" max="7170" width="15.28515625" style="296" customWidth="1"/>
    <col min="7171" max="7171" width="12.7109375" style="296" customWidth="1"/>
    <col min="7172" max="7172" width="14.28515625" style="296" customWidth="1"/>
    <col min="7173" max="7173" width="10.140625" style="296"/>
    <col min="7174" max="7174" width="25.85546875" style="296" bestFit="1" customWidth="1"/>
    <col min="7175" max="7175" width="20.7109375" style="296" bestFit="1" customWidth="1"/>
    <col min="7176" max="7418" width="10.140625" style="296"/>
    <col min="7419" max="7419" width="91.85546875" style="296" customWidth="1"/>
    <col min="7420" max="7420" width="17.28515625" style="296" bestFit="1" customWidth="1"/>
    <col min="7421" max="7421" width="22" style="296" customWidth="1"/>
    <col min="7422" max="7422" width="25" style="296" customWidth="1"/>
    <col min="7423" max="7423" width="17.28515625" style="296" bestFit="1" customWidth="1"/>
    <col min="7424" max="7424" width="15.140625" style="296" bestFit="1" customWidth="1"/>
    <col min="7425" max="7425" width="20" style="296" customWidth="1"/>
    <col min="7426" max="7426" width="15.28515625" style="296" customWidth="1"/>
    <col min="7427" max="7427" width="12.7109375" style="296" customWidth="1"/>
    <col min="7428" max="7428" width="14.28515625" style="296" customWidth="1"/>
    <col min="7429" max="7429" width="10.140625" style="296"/>
    <col min="7430" max="7430" width="25.85546875" style="296" bestFit="1" customWidth="1"/>
    <col min="7431" max="7431" width="20.7109375" style="296" bestFit="1" customWidth="1"/>
    <col min="7432" max="7674" width="10.140625" style="296"/>
    <col min="7675" max="7675" width="91.85546875" style="296" customWidth="1"/>
    <col min="7676" max="7676" width="17.28515625" style="296" bestFit="1" customWidth="1"/>
    <col min="7677" max="7677" width="22" style="296" customWidth="1"/>
    <col min="7678" max="7678" width="25" style="296" customWidth="1"/>
    <col min="7679" max="7679" width="17.28515625" style="296" bestFit="1" customWidth="1"/>
    <col min="7680" max="7680" width="15.140625" style="296" bestFit="1" customWidth="1"/>
    <col min="7681" max="7681" width="20" style="296" customWidth="1"/>
    <col min="7682" max="7682" width="15.28515625" style="296" customWidth="1"/>
    <col min="7683" max="7683" width="12.7109375" style="296" customWidth="1"/>
    <col min="7684" max="7684" width="14.28515625" style="296" customWidth="1"/>
    <col min="7685" max="7685" width="10.140625" style="296"/>
    <col min="7686" max="7686" width="25.85546875" style="296" bestFit="1" customWidth="1"/>
    <col min="7687" max="7687" width="20.7109375" style="296" bestFit="1" customWidth="1"/>
    <col min="7688" max="7930" width="10.140625" style="296"/>
    <col min="7931" max="7931" width="91.85546875" style="296" customWidth="1"/>
    <col min="7932" max="7932" width="17.28515625" style="296" bestFit="1" customWidth="1"/>
    <col min="7933" max="7933" width="22" style="296" customWidth="1"/>
    <col min="7934" max="7934" width="25" style="296" customWidth="1"/>
    <col min="7935" max="7935" width="17.28515625" style="296" bestFit="1" customWidth="1"/>
    <col min="7936" max="7936" width="15.140625" style="296" bestFit="1" customWidth="1"/>
    <col min="7937" max="7937" width="20" style="296" customWidth="1"/>
    <col min="7938" max="7938" width="15.28515625" style="296" customWidth="1"/>
    <col min="7939" max="7939" width="12.7109375" style="296" customWidth="1"/>
    <col min="7940" max="7940" width="14.28515625" style="296" customWidth="1"/>
    <col min="7941" max="7941" width="10.140625" style="296"/>
    <col min="7942" max="7942" width="25.85546875" style="296" bestFit="1" customWidth="1"/>
    <col min="7943" max="7943" width="20.7109375" style="296" bestFit="1" customWidth="1"/>
    <col min="7944" max="8186" width="10.140625" style="296"/>
    <col min="8187" max="8187" width="91.85546875" style="296" customWidth="1"/>
    <col min="8188" max="8188" width="17.28515625" style="296" bestFit="1" customWidth="1"/>
    <col min="8189" max="8189" width="22" style="296" customWidth="1"/>
    <col min="8190" max="8190" width="25" style="296" customWidth="1"/>
    <col min="8191" max="8191" width="17.28515625" style="296" bestFit="1" customWidth="1"/>
    <col min="8192" max="8192" width="15.140625" style="296" bestFit="1" customWidth="1"/>
    <col min="8193" max="8193" width="20" style="296" customWidth="1"/>
    <col min="8194" max="8194" width="15.28515625" style="296" customWidth="1"/>
    <col min="8195" max="8195" width="12.7109375" style="296" customWidth="1"/>
    <col min="8196" max="8196" width="14.28515625" style="296" customWidth="1"/>
    <col min="8197" max="8197" width="10.140625" style="296"/>
    <col min="8198" max="8198" width="25.85546875" style="296" bestFit="1" customWidth="1"/>
    <col min="8199" max="8199" width="20.7109375" style="296" bestFit="1" customWidth="1"/>
    <col min="8200" max="8442" width="10.140625" style="296"/>
    <col min="8443" max="8443" width="91.85546875" style="296" customWidth="1"/>
    <col min="8444" max="8444" width="17.28515625" style="296" bestFit="1" customWidth="1"/>
    <col min="8445" max="8445" width="22" style="296" customWidth="1"/>
    <col min="8446" max="8446" width="25" style="296" customWidth="1"/>
    <col min="8447" max="8447" width="17.28515625" style="296" bestFit="1" customWidth="1"/>
    <col min="8448" max="8448" width="15.140625" style="296" bestFit="1" customWidth="1"/>
    <col min="8449" max="8449" width="20" style="296" customWidth="1"/>
    <col min="8450" max="8450" width="15.28515625" style="296" customWidth="1"/>
    <col min="8451" max="8451" width="12.7109375" style="296" customWidth="1"/>
    <col min="8452" max="8452" width="14.28515625" style="296" customWidth="1"/>
    <col min="8453" max="8453" width="10.140625" style="296"/>
    <col min="8454" max="8454" width="25.85546875" style="296" bestFit="1" customWidth="1"/>
    <col min="8455" max="8455" width="20.7109375" style="296" bestFit="1" customWidth="1"/>
    <col min="8456" max="8698" width="10.140625" style="296"/>
    <col min="8699" max="8699" width="91.85546875" style="296" customWidth="1"/>
    <col min="8700" max="8700" width="17.28515625" style="296" bestFit="1" customWidth="1"/>
    <col min="8701" max="8701" width="22" style="296" customWidth="1"/>
    <col min="8702" max="8702" width="25" style="296" customWidth="1"/>
    <col min="8703" max="8703" width="17.28515625" style="296" bestFit="1" customWidth="1"/>
    <col min="8704" max="8704" width="15.140625" style="296" bestFit="1" customWidth="1"/>
    <col min="8705" max="8705" width="20" style="296" customWidth="1"/>
    <col min="8706" max="8706" width="15.28515625" style="296" customWidth="1"/>
    <col min="8707" max="8707" width="12.7109375" style="296" customWidth="1"/>
    <col min="8708" max="8708" width="14.28515625" style="296" customWidth="1"/>
    <col min="8709" max="8709" width="10.140625" style="296"/>
    <col min="8710" max="8710" width="25.85546875" style="296" bestFit="1" customWidth="1"/>
    <col min="8711" max="8711" width="20.7109375" style="296" bestFit="1" customWidth="1"/>
    <col min="8712" max="8954" width="10.140625" style="296"/>
    <col min="8955" max="8955" width="91.85546875" style="296" customWidth="1"/>
    <col min="8956" max="8956" width="17.28515625" style="296" bestFit="1" customWidth="1"/>
    <col min="8957" max="8957" width="22" style="296" customWidth="1"/>
    <col min="8958" max="8958" width="25" style="296" customWidth="1"/>
    <col min="8959" max="8959" width="17.28515625" style="296" bestFit="1" customWidth="1"/>
    <col min="8960" max="8960" width="15.140625" style="296" bestFit="1" customWidth="1"/>
    <col min="8961" max="8961" width="20" style="296" customWidth="1"/>
    <col min="8962" max="8962" width="15.28515625" style="296" customWidth="1"/>
    <col min="8963" max="8963" width="12.7109375" style="296" customWidth="1"/>
    <col min="8964" max="8964" width="14.28515625" style="296" customWidth="1"/>
    <col min="8965" max="8965" width="10.140625" style="296"/>
    <col min="8966" max="8966" width="25.85546875" style="296" bestFit="1" customWidth="1"/>
    <col min="8967" max="8967" width="20.7109375" style="296" bestFit="1" customWidth="1"/>
    <col min="8968" max="9210" width="10.140625" style="296"/>
    <col min="9211" max="9211" width="91.85546875" style="296" customWidth="1"/>
    <col min="9212" max="9212" width="17.28515625" style="296" bestFit="1" customWidth="1"/>
    <col min="9213" max="9213" width="22" style="296" customWidth="1"/>
    <col min="9214" max="9214" width="25" style="296" customWidth="1"/>
    <col min="9215" max="9215" width="17.28515625" style="296" bestFit="1" customWidth="1"/>
    <col min="9216" max="9216" width="15.140625" style="296" bestFit="1" customWidth="1"/>
    <col min="9217" max="9217" width="20" style="296" customWidth="1"/>
    <col min="9218" max="9218" width="15.28515625" style="296" customWidth="1"/>
    <col min="9219" max="9219" width="12.7109375" style="296" customWidth="1"/>
    <col min="9220" max="9220" width="14.28515625" style="296" customWidth="1"/>
    <col min="9221" max="9221" width="10.140625" style="296"/>
    <col min="9222" max="9222" width="25.85546875" style="296" bestFit="1" customWidth="1"/>
    <col min="9223" max="9223" width="20.7109375" style="296" bestFit="1" customWidth="1"/>
    <col min="9224" max="9466" width="10.140625" style="296"/>
    <col min="9467" max="9467" width="91.85546875" style="296" customWidth="1"/>
    <col min="9468" max="9468" width="17.28515625" style="296" bestFit="1" customWidth="1"/>
    <col min="9469" max="9469" width="22" style="296" customWidth="1"/>
    <col min="9470" max="9470" width="25" style="296" customWidth="1"/>
    <col min="9471" max="9471" width="17.28515625" style="296" bestFit="1" customWidth="1"/>
    <col min="9472" max="9472" width="15.140625" style="296" bestFit="1" customWidth="1"/>
    <col min="9473" max="9473" width="20" style="296" customWidth="1"/>
    <col min="9474" max="9474" width="15.28515625" style="296" customWidth="1"/>
    <col min="9475" max="9475" width="12.7109375" style="296" customWidth="1"/>
    <col min="9476" max="9476" width="14.28515625" style="296" customWidth="1"/>
    <col min="9477" max="9477" width="10.140625" style="296"/>
    <col min="9478" max="9478" width="25.85546875" style="296" bestFit="1" customWidth="1"/>
    <col min="9479" max="9479" width="20.7109375" style="296" bestFit="1" customWidth="1"/>
    <col min="9480" max="9722" width="10.140625" style="296"/>
    <col min="9723" max="9723" width="91.85546875" style="296" customWidth="1"/>
    <col min="9724" max="9724" width="17.28515625" style="296" bestFit="1" customWidth="1"/>
    <col min="9725" max="9725" width="22" style="296" customWidth="1"/>
    <col min="9726" max="9726" width="25" style="296" customWidth="1"/>
    <col min="9727" max="9727" width="17.28515625" style="296" bestFit="1" customWidth="1"/>
    <col min="9728" max="9728" width="15.140625" style="296" bestFit="1" customWidth="1"/>
    <col min="9729" max="9729" width="20" style="296" customWidth="1"/>
    <col min="9730" max="9730" width="15.28515625" style="296" customWidth="1"/>
    <col min="9731" max="9731" width="12.7109375" style="296" customWidth="1"/>
    <col min="9732" max="9732" width="14.28515625" style="296" customWidth="1"/>
    <col min="9733" max="9733" width="10.140625" style="296"/>
    <col min="9734" max="9734" width="25.85546875" style="296" bestFit="1" customWidth="1"/>
    <col min="9735" max="9735" width="20.7109375" style="296" bestFit="1" customWidth="1"/>
    <col min="9736" max="9978" width="10.140625" style="296"/>
    <col min="9979" max="9979" width="91.85546875" style="296" customWidth="1"/>
    <col min="9980" max="9980" width="17.28515625" style="296" bestFit="1" customWidth="1"/>
    <col min="9981" max="9981" width="22" style="296" customWidth="1"/>
    <col min="9982" max="9982" width="25" style="296" customWidth="1"/>
    <col min="9983" max="9983" width="17.28515625" style="296" bestFit="1" customWidth="1"/>
    <col min="9984" max="9984" width="15.140625" style="296" bestFit="1" customWidth="1"/>
    <col min="9985" max="9985" width="20" style="296" customWidth="1"/>
    <col min="9986" max="9986" width="15.28515625" style="296" customWidth="1"/>
    <col min="9987" max="9987" width="12.7109375" style="296" customWidth="1"/>
    <col min="9988" max="9988" width="14.28515625" style="296" customWidth="1"/>
    <col min="9989" max="9989" width="10.140625" style="296"/>
    <col min="9990" max="9990" width="25.85546875" style="296" bestFit="1" customWidth="1"/>
    <col min="9991" max="9991" width="20.7109375" style="296" bestFit="1" customWidth="1"/>
    <col min="9992" max="10234" width="10.140625" style="296"/>
    <col min="10235" max="10235" width="91.85546875" style="296" customWidth="1"/>
    <col min="10236" max="10236" width="17.28515625" style="296" bestFit="1" customWidth="1"/>
    <col min="10237" max="10237" width="22" style="296" customWidth="1"/>
    <col min="10238" max="10238" width="25" style="296" customWidth="1"/>
    <col min="10239" max="10239" width="17.28515625" style="296" bestFit="1" customWidth="1"/>
    <col min="10240" max="10240" width="15.140625" style="296" bestFit="1" customWidth="1"/>
    <col min="10241" max="10241" width="20" style="296" customWidth="1"/>
    <col min="10242" max="10242" width="15.28515625" style="296" customWidth="1"/>
    <col min="10243" max="10243" width="12.7109375" style="296" customWidth="1"/>
    <col min="10244" max="10244" width="14.28515625" style="296" customWidth="1"/>
    <col min="10245" max="10245" width="10.140625" style="296"/>
    <col min="10246" max="10246" width="25.85546875" style="296" bestFit="1" customWidth="1"/>
    <col min="10247" max="10247" width="20.7109375" style="296" bestFit="1" customWidth="1"/>
    <col min="10248" max="10490" width="10.140625" style="296"/>
    <col min="10491" max="10491" width="91.85546875" style="296" customWidth="1"/>
    <col min="10492" max="10492" width="17.28515625" style="296" bestFit="1" customWidth="1"/>
    <col min="10493" max="10493" width="22" style="296" customWidth="1"/>
    <col min="10494" max="10494" width="25" style="296" customWidth="1"/>
    <col min="10495" max="10495" width="17.28515625" style="296" bestFit="1" customWidth="1"/>
    <col min="10496" max="10496" width="15.140625" style="296" bestFit="1" customWidth="1"/>
    <col min="10497" max="10497" width="20" style="296" customWidth="1"/>
    <col min="10498" max="10498" width="15.28515625" style="296" customWidth="1"/>
    <col min="10499" max="10499" width="12.7109375" style="296" customWidth="1"/>
    <col min="10500" max="10500" width="14.28515625" style="296" customWidth="1"/>
    <col min="10501" max="10501" width="10.140625" style="296"/>
    <col min="10502" max="10502" width="25.85546875" style="296" bestFit="1" customWidth="1"/>
    <col min="10503" max="10503" width="20.7109375" style="296" bestFit="1" customWidth="1"/>
    <col min="10504" max="10746" width="10.140625" style="296"/>
    <col min="10747" max="10747" width="91.85546875" style="296" customWidth="1"/>
    <col min="10748" max="10748" width="17.28515625" style="296" bestFit="1" customWidth="1"/>
    <col min="10749" max="10749" width="22" style="296" customWidth="1"/>
    <col min="10750" max="10750" width="25" style="296" customWidth="1"/>
    <col min="10751" max="10751" width="17.28515625" style="296" bestFit="1" customWidth="1"/>
    <col min="10752" max="10752" width="15.140625" style="296" bestFit="1" customWidth="1"/>
    <col min="10753" max="10753" width="20" style="296" customWidth="1"/>
    <col min="10754" max="10754" width="15.28515625" style="296" customWidth="1"/>
    <col min="10755" max="10755" width="12.7109375" style="296" customWidth="1"/>
    <col min="10756" max="10756" width="14.28515625" style="296" customWidth="1"/>
    <col min="10757" max="10757" width="10.140625" style="296"/>
    <col min="10758" max="10758" width="25.85546875" style="296" bestFit="1" customWidth="1"/>
    <col min="10759" max="10759" width="20.7109375" style="296" bestFit="1" customWidth="1"/>
    <col min="10760" max="11002" width="10.140625" style="296"/>
    <col min="11003" max="11003" width="91.85546875" style="296" customWidth="1"/>
    <col min="11004" max="11004" width="17.28515625" style="296" bestFit="1" customWidth="1"/>
    <col min="11005" max="11005" width="22" style="296" customWidth="1"/>
    <col min="11006" max="11006" width="25" style="296" customWidth="1"/>
    <col min="11007" max="11007" width="17.28515625" style="296" bestFit="1" customWidth="1"/>
    <col min="11008" max="11008" width="15.140625" style="296" bestFit="1" customWidth="1"/>
    <col min="11009" max="11009" width="20" style="296" customWidth="1"/>
    <col min="11010" max="11010" width="15.28515625" style="296" customWidth="1"/>
    <col min="11011" max="11011" width="12.7109375" style="296" customWidth="1"/>
    <col min="11012" max="11012" width="14.28515625" style="296" customWidth="1"/>
    <col min="11013" max="11013" width="10.140625" style="296"/>
    <col min="11014" max="11014" width="25.85546875" style="296" bestFit="1" customWidth="1"/>
    <col min="11015" max="11015" width="20.7109375" style="296" bestFit="1" customWidth="1"/>
    <col min="11016" max="11258" width="10.140625" style="296"/>
    <col min="11259" max="11259" width="91.85546875" style="296" customWidth="1"/>
    <col min="11260" max="11260" width="17.28515625" style="296" bestFit="1" customWidth="1"/>
    <col min="11261" max="11261" width="22" style="296" customWidth="1"/>
    <col min="11262" max="11262" width="25" style="296" customWidth="1"/>
    <col min="11263" max="11263" width="17.28515625" style="296" bestFit="1" customWidth="1"/>
    <col min="11264" max="11264" width="15.140625" style="296" bestFit="1" customWidth="1"/>
    <col min="11265" max="11265" width="20" style="296" customWidth="1"/>
    <col min="11266" max="11266" width="15.28515625" style="296" customWidth="1"/>
    <col min="11267" max="11267" width="12.7109375" style="296" customWidth="1"/>
    <col min="11268" max="11268" width="14.28515625" style="296" customWidth="1"/>
    <col min="11269" max="11269" width="10.140625" style="296"/>
    <col min="11270" max="11270" width="25.85546875" style="296" bestFit="1" customWidth="1"/>
    <col min="11271" max="11271" width="20.7109375" style="296" bestFit="1" customWidth="1"/>
    <col min="11272" max="11514" width="10.140625" style="296"/>
    <col min="11515" max="11515" width="91.85546875" style="296" customWidth="1"/>
    <col min="11516" max="11516" width="17.28515625" style="296" bestFit="1" customWidth="1"/>
    <col min="11517" max="11517" width="22" style="296" customWidth="1"/>
    <col min="11518" max="11518" width="25" style="296" customWidth="1"/>
    <col min="11519" max="11519" width="17.28515625" style="296" bestFit="1" customWidth="1"/>
    <col min="11520" max="11520" width="15.140625" style="296" bestFit="1" customWidth="1"/>
    <col min="11521" max="11521" width="20" style="296" customWidth="1"/>
    <col min="11522" max="11522" width="15.28515625" style="296" customWidth="1"/>
    <col min="11523" max="11523" width="12.7109375" style="296" customWidth="1"/>
    <col min="11524" max="11524" width="14.28515625" style="296" customWidth="1"/>
    <col min="11525" max="11525" width="10.140625" style="296"/>
    <col min="11526" max="11526" width="25.85546875" style="296" bestFit="1" customWidth="1"/>
    <col min="11527" max="11527" width="20.7109375" style="296" bestFit="1" customWidth="1"/>
    <col min="11528" max="11770" width="10.140625" style="296"/>
    <col min="11771" max="11771" width="91.85546875" style="296" customWidth="1"/>
    <col min="11772" max="11772" width="17.28515625" style="296" bestFit="1" customWidth="1"/>
    <col min="11773" max="11773" width="22" style="296" customWidth="1"/>
    <col min="11774" max="11774" width="25" style="296" customWidth="1"/>
    <col min="11775" max="11775" width="17.28515625" style="296" bestFit="1" customWidth="1"/>
    <col min="11776" max="11776" width="15.140625" style="296" bestFit="1" customWidth="1"/>
    <col min="11777" max="11777" width="20" style="296" customWidth="1"/>
    <col min="11778" max="11778" width="15.28515625" style="296" customWidth="1"/>
    <col min="11779" max="11779" width="12.7109375" style="296" customWidth="1"/>
    <col min="11780" max="11780" width="14.28515625" style="296" customWidth="1"/>
    <col min="11781" max="11781" width="10.140625" style="296"/>
    <col min="11782" max="11782" width="25.85546875" style="296" bestFit="1" customWidth="1"/>
    <col min="11783" max="11783" width="20.7109375" style="296" bestFit="1" customWidth="1"/>
    <col min="11784" max="12026" width="10.140625" style="296"/>
    <col min="12027" max="12027" width="91.85546875" style="296" customWidth="1"/>
    <col min="12028" max="12028" width="17.28515625" style="296" bestFit="1" customWidth="1"/>
    <col min="12029" max="12029" width="22" style="296" customWidth="1"/>
    <col min="12030" max="12030" width="25" style="296" customWidth="1"/>
    <col min="12031" max="12031" width="17.28515625" style="296" bestFit="1" customWidth="1"/>
    <col min="12032" max="12032" width="15.140625" style="296" bestFit="1" customWidth="1"/>
    <col min="12033" max="12033" width="20" style="296" customWidth="1"/>
    <col min="12034" max="12034" width="15.28515625" style="296" customWidth="1"/>
    <col min="12035" max="12035" width="12.7109375" style="296" customWidth="1"/>
    <col min="12036" max="12036" width="14.28515625" style="296" customWidth="1"/>
    <col min="12037" max="12037" width="10.140625" style="296"/>
    <col min="12038" max="12038" width="25.85546875" style="296" bestFit="1" customWidth="1"/>
    <col min="12039" max="12039" width="20.7109375" style="296" bestFit="1" customWidth="1"/>
    <col min="12040" max="12282" width="10.140625" style="296"/>
    <col min="12283" max="12283" width="91.85546875" style="296" customWidth="1"/>
    <col min="12284" max="12284" width="17.28515625" style="296" bestFit="1" customWidth="1"/>
    <col min="12285" max="12285" width="22" style="296" customWidth="1"/>
    <col min="12286" max="12286" width="25" style="296" customWidth="1"/>
    <col min="12287" max="12287" width="17.28515625" style="296" bestFit="1" customWidth="1"/>
    <col min="12288" max="12288" width="15.140625" style="296" bestFit="1" customWidth="1"/>
    <col min="12289" max="12289" width="20" style="296" customWidth="1"/>
    <col min="12290" max="12290" width="15.28515625" style="296" customWidth="1"/>
    <col min="12291" max="12291" width="12.7109375" style="296" customWidth="1"/>
    <col min="12292" max="12292" width="14.28515625" style="296" customWidth="1"/>
    <col min="12293" max="12293" width="10.140625" style="296"/>
    <col min="12294" max="12294" width="25.85546875" style="296" bestFit="1" customWidth="1"/>
    <col min="12295" max="12295" width="20.7109375" style="296" bestFit="1" customWidth="1"/>
    <col min="12296" max="12538" width="10.140625" style="296"/>
    <col min="12539" max="12539" width="91.85546875" style="296" customWidth="1"/>
    <col min="12540" max="12540" width="17.28515625" style="296" bestFit="1" customWidth="1"/>
    <col min="12541" max="12541" width="22" style="296" customWidth="1"/>
    <col min="12542" max="12542" width="25" style="296" customWidth="1"/>
    <col min="12543" max="12543" width="17.28515625" style="296" bestFit="1" customWidth="1"/>
    <col min="12544" max="12544" width="15.140625" style="296" bestFit="1" customWidth="1"/>
    <col min="12545" max="12545" width="20" style="296" customWidth="1"/>
    <col min="12546" max="12546" width="15.28515625" style="296" customWidth="1"/>
    <col min="12547" max="12547" width="12.7109375" style="296" customWidth="1"/>
    <col min="12548" max="12548" width="14.28515625" style="296" customWidth="1"/>
    <col min="12549" max="12549" width="10.140625" style="296"/>
    <col min="12550" max="12550" width="25.85546875" style="296" bestFit="1" customWidth="1"/>
    <col min="12551" max="12551" width="20.7109375" style="296" bestFit="1" customWidth="1"/>
    <col min="12552" max="12794" width="10.140625" style="296"/>
    <col min="12795" max="12795" width="91.85546875" style="296" customWidth="1"/>
    <col min="12796" max="12796" width="17.28515625" style="296" bestFit="1" customWidth="1"/>
    <col min="12797" max="12797" width="22" style="296" customWidth="1"/>
    <col min="12798" max="12798" width="25" style="296" customWidth="1"/>
    <col min="12799" max="12799" width="17.28515625" style="296" bestFit="1" customWidth="1"/>
    <col min="12800" max="12800" width="15.140625" style="296" bestFit="1" customWidth="1"/>
    <col min="12801" max="12801" width="20" style="296" customWidth="1"/>
    <col min="12802" max="12802" width="15.28515625" style="296" customWidth="1"/>
    <col min="12803" max="12803" width="12.7109375" style="296" customWidth="1"/>
    <col min="12804" max="12804" width="14.28515625" style="296" customWidth="1"/>
    <col min="12805" max="12805" width="10.140625" style="296"/>
    <col min="12806" max="12806" width="25.85546875" style="296" bestFit="1" customWidth="1"/>
    <col min="12807" max="12807" width="20.7109375" style="296" bestFit="1" customWidth="1"/>
    <col min="12808" max="13050" width="10.140625" style="296"/>
    <col min="13051" max="13051" width="91.85546875" style="296" customWidth="1"/>
    <col min="13052" max="13052" width="17.28515625" style="296" bestFit="1" customWidth="1"/>
    <col min="13053" max="13053" width="22" style="296" customWidth="1"/>
    <col min="13054" max="13054" width="25" style="296" customWidth="1"/>
    <col min="13055" max="13055" width="17.28515625" style="296" bestFit="1" customWidth="1"/>
    <col min="13056" max="13056" width="15.140625" style="296" bestFit="1" customWidth="1"/>
    <col min="13057" max="13057" width="20" style="296" customWidth="1"/>
    <col min="13058" max="13058" width="15.28515625" style="296" customWidth="1"/>
    <col min="13059" max="13059" width="12.7109375" style="296" customWidth="1"/>
    <col min="13060" max="13060" width="14.28515625" style="296" customWidth="1"/>
    <col min="13061" max="13061" width="10.140625" style="296"/>
    <col min="13062" max="13062" width="25.85546875" style="296" bestFit="1" customWidth="1"/>
    <col min="13063" max="13063" width="20.7109375" style="296" bestFit="1" customWidth="1"/>
    <col min="13064" max="13306" width="10.140625" style="296"/>
    <col min="13307" max="13307" width="91.85546875" style="296" customWidth="1"/>
    <col min="13308" max="13308" width="17.28515625" style="296" bestFit="1" customWidth="1"/>
    <col min="13309" max="13309" width="22" style="296" customWidth="1"/>
    <col min="13310" max="13310" width="25" style="296" customWidth="1"/>
    <col min="13311" max="13311" width="17.28515625" style="296" bestFit="1" customWidth="1"/>
    <col min="13312" max="13312" width="15.140625" style="296" bestFit="1" customWidth="1"/>
    <col min="13313" max="13313" width="20" style="296" customWidth="1"/>
    <col min="13314" max="13314" width="15.28515625" style="296" customWidth="1"/>
    <col min="13315" max="13315" width="12.7109375" style="296" customWidth="1"/>
    <col min="13316" max="13316" width="14.28515625" style="296" customWidth="1"/>
    <col min="13317" max="13317" width="10.140625" style="296"/>
    <col min="13318" max="13318" width="25.85546875" style="296" bestFit="1" customWidth="1"/>
    <col min="13319" max="13319" width="20.7109375" style="296" bestFit="1" customWidth="1"/>
    <col min="13320" max="13562" width="10.140625" style="296"/>
    <col min="13563" max="13563" width="91.85546875" style="296" customWidth="1"/>
    <col min="13564" max="13564" width="17.28515625" style="296" bestFit="1" customWidth="1"/>
    <col min="13565" max="13565" width="22" style="296" customWidth="1"/>
    <col min="13566" max="13566" width="25" style="296" customWidth="1"/>
    <col min="13567" max="13567" width="17.28515625" style="296" bestFit="1" customWidth="1"/>
    <col min="13568" max="13568" width="15.140625" style="296" bestFit="1" customWidth="1"/>
    <col min="13569" max="13569" width="20" style="296" customWidth="1"/>
    <col min="13570" max="13570" width="15.28515625" style="296" customWidth="1"/>
    <col min="13571" max="13571" width="12.7109375" style="296" customWidth="1"/>
    <col min="13572" max="13572" width="14.28515625" style="296" customWidth="1"/>
    <col min="13573" max="13573" width="10.140625" style="296"/>
    <col min="13574" max="13574" width="25.85546875" style="296" bestFit="1" customWidth="1"/>
    <col min="13575" max="13575" width="20.7109375" style="296" bestFit="1" customWidth="1"/>
    <col min="13576" max="13818" width="10.140625" style="296"/>
    <col min="13819" max="13819" width="91.85546875" style="296" customWidth="1"/>
    <col min="13820" max="13820" width="17.28515625" style="296" bestFit="1" customWidth="1"/>
    <col min="13821" max="13821" width="22" style="296" customWidth="1"/>
    <col min="13822" max="13822" width="25" style="296" customWidth="1"/>
    <col min="13823" max="13823" width="17.28515625" style="296" bestFit="1" customWidth="1"/>
    <col min="13824" max="13824" width="15.140625" style="296" bestFit="1" customWidth="1"/>
    <col min="13825" max="13825" width="20" style="296" customWidth="1"/>
    <col min="13826" max="13826" width="15.28515625" style="296" customWidth="1"/>
    <col min="13827" max="13827" width="12.7109375" style="296" customWidth="1"/>
    <col min="13828" max="13828" width="14.28515625" style="296" customWidth="1"/>
    <col min="13829" max="13829" width="10.140625" style="296"/>
    <col min="13830" max="13830" width="25.85546875" style="296" bestFit="1" customWidth="1"/>
    <col min="13831" max="13831" width="20.7109375" style="296" bestFit="1" customWidth="1"/>
    <col min="13832" max="14074" width="10.140625" style="296"/>
    <col min="14075" max="14075" width="91.85546875" style="296" customWidth="1"/>
    <col min="14076" max="14076" width="17.28515625" style="296" bestFit="1" customWidth="1"/>
    <col min="14077" max="14077" width="22" style="296" customWidth="1"/>
    <col min="14078" max="14078" width="25" style="296" customWidth="1"/>
    <col min="14079" max="14079" width="17.28515625" style="296" bestFit="1" customWidth="1"/>
    <col min="14080" max="14080" width="15.140625" style="296" bestFit="1" customWidth="1"/>
    <col min="14081" max="14081" width="20" style="296" customWidth="1"/>
    <col min="14082" max="14082" width="15.28515625" style="296" customWidth="1"/>
    <col min="14083" max="14083" width="12.7109375" style="296" customWidth="1"/>
    <col min="14084" max="14084" width="14.28515625" style="296" customWidth="1"/>
    <col min="14085" max="14085" width="10.140625" style="296"/>
    <col min="14086" max="14086" width="25.85546875" style="296" bestFit="1" customWidth="1"/>
    <col min="14087" max="14087" width="20.7109375" style="296" bestFit="1" customWidth="1"/>
    <col min="14088" max="14330" width="10.140625" style="296"/>
    <col min="14331" max="14331" width="91.85546875" style="296" customWidth="1"/>
    <col min="14332" max="14332" width="17.28515625" style="296" bestFit="1" customWidth="1"/>
    <col min="14333" max="14333" width="22" style="296" customWidth="1"/>
    <col min="14334" max="14334" width="25" style="296" customWidth="1"/>
    <col min="14335" max="14335" width="17.28515625" style="296" bestFit="1" customWidth="1"/>
    <col min="14336" max="14336" width="15.140625" style="296" bestFit="1" customWidth="1"/>
    <col min="14337" max="14337" width="20" style="296" customWidth="1"/>
    <col min="14338" max="14338" width="15.28515625" style="296" customWidth="1"/>
    <col min="14339" max="14339" width="12.7109375" style="296" customWidth="1"/>
    <col min="14340" max="14340" width="14.28515625" style="296" customWidth="1"/>
    <col min="14341" max="14341" width="10.140625" style="296"/>
    <col min="14342" max="14342" width="25.85546875" style="296" bestFit="1" customWidth="1"/>
    <col min="14343" max="14343" width="20.7109375" style="296" bestFit="1" customWidth="1"/>
    <col min="14344" max="14586" width="10.140625" style="296"/>
    <col min="14587" max="14587" width="91.85546875" style="296" customWidth="1"/>
    <col min="14588" max="14588" width="17.28515625" style="296" bestFit="1" customWidth="1"/>
    <col min="14589" max="14589" width="22" style="296" customWidth="1"/>
    <col min="14590" max="14590" width="25" style="296" customWidth="1"/>
    <col min="14591" max="14591" width="17.28515625" style="296" bestFit="1" customWidth="1"/>
    <col min="14592" max="14592" width="15.140625" style="296" bestFit="1" customWidth="1"/>
    <col min="14593" max="14593" width="20" style="296" customWidth="1"/>
    <col min="14594" max="14594" width="15.28515625" style="296" customWidth="1"/>
    <col min="14595" max="14595" width="12.7109375" style="296" customWidth="1"/>
    <col min="14596" max="14596" width="14.28515625" style="296" customWidth="1"/>
    <col min="14597" max="14597" width="10.140625" style="296"/>
    <col min="14598" max="14598" width="25.85546875" style="296" bestFit="1" customWidth="1"/>
    <col min="14599" max="14599" width="20.7109375" style="296" bestFit="1" customWidth="1"/>
    <col min="14600" max="14842" width="10.140625" style="296"/>
    <col min="14843" max="14843" width="91.85546875" style="296" customWidth="1"/>
    <col min="14844" max="14844" width="17.28515625" style="296" bestFit="1" customWidth="1"/>
    <col min="14845" max="14845" width="22" style="296" customWidth="1"/>
    <col min="14846" max="14846" width="25" style="296" customWidth="1"/>
    <col min="14847" max="14847" width="17.28515625" style="296" bestFit="1" customWidth="1"/>
    <col min="14848" max="14848" width="15.140625" style="296" bestFit="1" customWidth="1"/>
    <col min="14849" max="14849" width="20" style="296" customWidth="1"/>
    <col min="14850" max="14850" width="15.28515625" style="296" customWidth="1"/>
    <col min="14851" max="14851" width="12.7109375" style="296" customWidth="1"/>
    <col min="14852" max="14852" width="14.28515625" style="296" customWidth="1"/>
    <col min="14853" max="14853" width="10.140625" style="296"/>
    <col min="14854" max="14854" width="25.85546875" style="296" bestFit="1" customWidth="1"/>
    <col min="14855" max="14855" width="20.7109375" style="296" bestFit="1" customWidth="1"/>
    <col min="14856" max="15098" width="10.140625" style="296"/>
    <col min="15099" max="15099" width="91.85546875" style="296" customWidth="1"/>
    <col min="15100" max="15100" width="17.28515625" style="296" bestFit="1" customWidth="1"/>
    <col min="15101" max="15101" width="22" style="296" customWidth="1"/>
    <col min="15102" max="15102" width="25" style="296" customWidth="1"/>
    <col min="15103" max="15103" width="17.28515625" style="296" bestFit="1" customWidth="1"/>
    <col min="15104" max="15104" width="15.140625" style="296" bestFit="1" customWidth="1"/>
    <col min="15105" max="15105" width="20" style="296" customWidth="1"/>
    <col min="15106" max="15106" width="15.28515625" style="296" customWidth="1"/>
    <col min="15107" max="15107" width="12.7109375" style="296" customWidth="1"/>
    <col min="15108" max="15108" width="14.28515625" style="296" customWidth="1"/>
    <col min="15109" max="15109" width="10.140625" style="296"/>
    <col min="15110" max="15110" width="25.85546875" style="296" bestFit="1" customWidth="1"/>
    <col min="15111" max="15111" width="20.7109375" style="296" bestFit="1" customWidth="1"/>
    <col min="15112" max="15354" width="10.140625" style="296"/>
    <col min="15355" max="15355" width="91.85546875" style="296" customWidth="1"/>
    <col min="15356" max="15356" width="17.28515625" style="296" bestFit="1" customWidth="1"/>
    <col min="15357" max="15357" width="22" style="296" customWidth="1"/>
    <col min="15358" max="15358" width="25" style="296" customWidth="1"/>
    <col min="15359" max="15359" width="17.28515625" style="296" bestFit="1" customWidth="1"/>
    <col min="15360" max="15360" width="15.140625" style="296" bestFit="1" customWidth="1"/>
    <col min="15361" max="15361" width="20" style="296" customWidth="1"/>
    <col min="15362" max="15362" width="15.28515625" style="296" customWidth="1"/>
    <col min="15363" max="15363" width="12.7109375" style="296" customWidth="1"/>
    <col min="15364" max="15364" width="14.28515625" style="296" customWidth="1"/>
    <col min="15365" max="15365" width="10.140625" style="296"/>
    <col min="15366" max="15366" width="25.85546875" style="296" bestFit="1" customWidth="1"/>
    <col min="15367" max="15367" width="20.7109375" style="296" bestFit="1" customWidth="1"/>
    <col min="15368" max="15610" width="10.140625" style="296"/>
    <col min="15611" max="15611" width="91.85546875" style="296" customWidth="1"/>
    <col min="15612" max="15612" width="17.28515625" style="296" bestFit="1" customWidth="1"/>
    <col min="15613" max="15613" width="22" style="296" customWidth="1"/>
    <col min="15614" max="15614" width="25" style="296" customWidth="1"/>
    <col min="15615" max="15615" width="17.28515625" style="296" bestFit="1" customWidth="1"/>
    <col min="15616" max="15616" width="15.140625" style="296" bestFit="1" customWidth="1"/>
    <col min="15617" max="15617" width="20" style="296" customWidth="1"/>
    <col min="15618" max="15618" width="15.28515625" style="296" customWidth="1"/>
    <col min="15619" max="15619" width="12.7109375" style="296" customWidth="1"/>
    <col min="15620" max="15620" width="14.28515625" style="296" customWidth="1"/>
    <col min="15621" max="15621" width="10.140625" style="296"/>
    <col min="15622" max="15622" width="25.85546875" style="296" bestFit="1" customWidth="1"/>
    <col min="15623" max="15623" width="20.7109375" style="296" bestFit="1" customWidth="1"/>
    <col min="15624" max="15866" width="10.140625" style="296"/>
    <col min="15867" max="15867" width="91.85546875" style="296" customWidth="1"/>
    <col min="15868" max="15868" width="17.28515625" style="296" bestFit="1" customWidth="1"/>
    <col min="15869" max="15869" width="22" style="296" customWidth="1"/>
    <col min="15870" max="15870" width="25" style="296" customWidth="1"/>
    <col min="15871" max="15871" width="17.28515625" style="296" bestFit="1" customWidth="1"/>
    <col min="15872" max="15872" width="15.140625" style="296" bestFit="1" customWidth="1"/>
    <col min="15873" max="15873" width="20" style="296" customWidth="1"/>
    <col min="15874" max="15874" width="15.28515625" style="296" customWidth="1"/>
    <col min="15875" max="15875" width="12.7109375" style="296" customWidth="1"/>
    <col min="15876" max="15876" width="14.28515625" style="296" customWidth="1"/>
    <col min="15877" max="15877" width="10.140625" style="296"/>
    <col min="15878" max="15878" width="25.85546875" style="296" bestFit="1" customWidth="1"/>
    <col min="15879" max="15879" width="20.7109375" style="296" bestFit="1" customWidth="1"/>
    <col min="15880" max="16122" width="10.140625" style="296"/>
    <col min="16123" max="16123" width="91.85546875" style="296" customWidth="1"/>
    <col min="16124" max="16124" width="17.28515625" style="296" bestFit="1" customWidth="1"/>
    <col min="16125" max="16125" width="22" style="296" customWidth="1"/>
    <col min="16126" max="16126" width="25" style="296" customWidth="1"/>
    <col min="16127" max="16127" width="17.28515625" style="296" bestFit="1" customWidth="1"/>
    <col min="16128" max="16128" width="15.140625" style="296" bestFit="1" customWidth="1"/>
    <col min="16129" max="16129" width="20" style="296" customWidth="1"/>
    <col min="16130" max="16130" width="15.28515625" style="296" customWidth="1"/>
    <col min="16131" max="16131" width="12.7109375" style="296" customWidth="1"/>
    <col min="16132" max="16132" width="14.28515625" style="296" customWidth="1"/>
    <col min="16133" max="16133" width="10.140625" style="296"/>
    <col min="16134" max="16134" width="25.85546875" style="296" bestFit="1" customWidth="1"/>
    <col min="16135" max="16135" width="20.7109375" style="296" bestFit="1" customWidth="1"/>
    <col min="16136" max="16384" width="10.140625" style="296"/>
  </cols>
  <sheetData>
    <row r="1" spans="1:8">
      <c r="A1" s="1929"/>
      <c r="B1" s="1929"/>
      <c r="C1" s="1929"/>
      <c r="D1" s="1929"/>
    </row>
    <row r="2" spans="1:8">
      <c r="A2" s="1930"/>
      <c r="B2" s="1930"/>
      <c r="C2" s="1930"/>
      <c r="D2" s="1930"/>
    </row>
    <row r="3" spans="1:8" ht="15" customHeight="1">
      <c r="A3" s="1954"/>
      <c r="B3" s="1954"/>
      <c r="C3" s="1954"/>
      <c r="D3" s="1954"/>
      <c r="E3" s="332"/>
      <c r="F3" s="332"/>
      <c r="G3" s="332"/>
      <c r="H3" s="332"/>
    </row>
    <row r="4" spans="1:8" ht="15" customHeight="1">
      <c r="A4" s="930"/>
      <c r="B4" s="930"/>
      <c r="C4" s="930"/>
      <c r="D4" s="930"/>
      <c r="E4" s="332"/>
      <c r="F4" s="332"/>
      <c r="G4" s="332"/>
      <c r="H4" s="332"/>
    </row>
    <row r="5" spans="1:8" ht="19.5" customHeight="1">
      <c r="A5" s="930"/>
      <c r="C5" s="931"/>
      <c r="D5" s="931"/>
      <c r="E5" s="332"/>
      <c r="F5" s="332"/>
      <c r="G5" s="332"/>
      <c r="H5" s="332"/>
    </row>
    <row r="6" spans="1:8" ht="30" customHeight="1">
      <c r="A6" s="332"/>
      <c r="B6" s="1955" t="s">
        <v>1518</v>
      </c>
      <c r="C6" s="1955"/>
      <c r="D6" s="1955"/>
      <c r="E6" s="332"/>
      <c r="F6" s="332"/>
      <c r="G6" s="332"/>
      <c r="H6" s="332"/>
    </row>
    <row r="7" spans="1:8">
      <c r="A7" s="932"/>
      <c r="B7" s="1955"/>
      <c r="C7" s="1955"/>
      <c r="D7" s="1955"/>
      <c r="E7" s="332"/>
      <c r="F7" s="332"/>
      <c r="G7" s="332"/>
      <c r="H7" s="332"/>
    </row>
    <row r="8" spans="1:8" ht="15.75" thickBot="1">
      <c r="A8" s="332"/>
      <c r="B8" s="1955"/>
      <c r="C8" s="1955"/>
      <c r="D8" s="1955"/>
      <c r="E8" s="332"/>
      <c r="F8" s="332"/>
      <c r="G8" s="332"/>
      <c r="H8" s="332"/>
    </row>
    <row r="9" spans="1:8" ht="15.75" thickBot="1">
      <c r="A9" s="332"/>
      <c r="B9" s="1956">
        <v>2023</v>
      </c>
      <c r="C9" s="1956"/>
      <c r="D9" s="1956"/>
      <c r="E9" s="332"/>
      <c r="F9" s="933" t="s">
        <v>1519</v>
      </c>
      <c r="G9" s="934">
        <v>6884473166050.0166</v>
      </c>
      <c r="H9" s="332"/>
    </row>
    <row r="10" spans="1:8">
      <c r="A10" s="332"/>
      <c r="B10" s="1623" t="s">
        <v>1520</v>
      </c>
      <c r="C10" s="1623"/>
      <c r="D10" s="1623"/>
      <c r="E10" s="332"/>
      <c r="F10" s="332"/>
      <c r="G10" s="332"/>
      <c r="H10" s="332"/>
    </row>
    <row r="11" spans="1:8" ht="15.75" thickBot="1">
      <c r="B11" s="149"/>
      <c r="C11" s="149"/>
    </row>
    <row r="12" spans="1:8" ht="16.5" thickBot="1">
      <c r="B12" s="1946" t="s">
        <v>1521</v>
      </c>
      <c r="C12" s="935">
        <v>2023</v>
      </c>
      <c r="D12" s="1949" t="s">
        <v>1522</v>
      </c>
    </row>
    <row r="13" spans="1:8">
      <c r="B13" s="1947"/>
      <c r="C13" s="1952" t="s">
        <v>1106</v>
      </c>
      <c r="D13" s="1950"/>
      <c r="F13" s="314"/>
    </row>
    <row r="14" spans="1:8" ht="18.600000000000001" customHeight="1" thickBot="1">
      <c r="B14" s="1947"/>
      <c r="C14" s="1953"/>
      <c r="D14" s="1951"/>
      <c r="F14" s="327" t="s">
        <v>1523</v>
      </c>
      <c r="G14" s="78"/>
    </row>
    <row r="15" spans="1:8" ht="16.5" thickBot="1">
      <c r="B15" s="1948"/>
      <c r="C15" s="936">
        <v>1</v>
      </c>
      <c r="D15" s="937" t="s">
        <v>1524</v>
      </c>
    </row>
    <row r="16" spans="1:8" ht="15.75">
      <c r="B16" s="938" t="s">
        <v>1525</v>
      </c>
      <c r="C16" s="939">
        <f>C17+C30</f>
        <v>160312757677</v>
      </c>
      <c r="D16" s="940">
        <f>C16/$G$9</f>
        <v>2.3286132985100998E-2</v>
      </c>
      <c r="E16" s="941"/>
      <c r="F16" s="314"/>
      <c r="G16" s="942"/>
    </row>
    <row r="17" spans="2:7" ht="15.75">
      <c r="B17" s="943" t="s">
        <v>1526</v>
      </c>
      <c r="C17" s="944">
        <f>C18+C22+C23+C24+C29</f>
        <v>143922047160</v>
      </c>
      <c r="D17" s="945">
        <f t="shared" ref="D17:D58" si="0">C17/$G$9</f>
        <v>2.0905310208736805E-2</v>
      </c>
      <c r="E17" s="941"/>
      <c r="F17" s="327"/>
      <c r="G17" s="314"/>
    </row>
    <row r="18" spans="2:7" ht="15.75">
      <c r="B18" s="946" t="s">
        <v>1527</v>
      </c>
      <c r="C18" s="947">
        <f>C19+C20+C21</f>
        <v>139326777479</v>
      </c>
      <c r="D18" s="948">
        <f t="shared" si="0"/>
        <v>2.0237827081100977E-2</v>
      </c>
      <c r="E18" s="327"/>
      <c r="F18" s="327"/>
      <c r="G18" s="947"/>
    </row>
    <row r="19" spans="2:7" ht="15.75">
      <c r="B19" s="949" t="s">
        <v>1528</v>
      </c>
      <c r="C19" s="947">
        <v>104924434833</v>
      </c>
      <c r="D19" s="948">
        <f t="shared" si="0"/>
        <v>1.5240735536659902E-2</v>
      </c>
      <c r="E19" s="327"/>
      <c r="F19" s="327"/>
    </row>
    <row r="20" spans="2:7" ht="15.75">
      <c r="B20" s="949" t="s">
        <v>1529</v>
      </c>
      <c r="C20" s="947">
        <v>34072076088</v>
      </c>
      <c r="D20" s="948">
        <f t="shared" si="0"/>
        <v>4.94911887463263E-3</v>
      </c>
      <c r="E20" s="327"/>
      <c r="F20" s="327"/>
    </row>
    <row r="21" spans="2:7" ht="15.75">
      <c r="B21" s="949" t="s">
        <v>1530</v>
      </c>
      <c r="C21" s="947">
        <v>330266558</v>
      </c>
      <c r="D21" s="948">
        <f t="shared" si="0"/>
        <v>4.7972669808442476E-5</v>
      </c>
      <c r="E21" s="327"/>
      <c r="F21" s="327"/>
    </row>
    <row r="22" spans="2:7" ht="15.75">
      <c r="B22" s="946" t="s">
        <v>1531</v>
      </c>
      <c r="C22" s="947">
        <v>1807018237</v>
      </c>
      <c r="D22" s="948">
        <f t="shared" si="0"/>
        <v>2.6247734480411685E-4</v>
      </c>
      <c r="F22" s="327"/>
      <c r="G22" s="327"/>
    </row>
    <row r="23" spans="2:7" ht="15.75">
      <c r="B23" s="946" t="s">
        <v>1532</v>
      </c>
      <c r="C23" s="947">
        <v>34644150</v>
      </c>
      <c r="D23" s="948">
        <f t="shared" si="0"/>
        <v>5.0322151258928019E-6</v>
      </c>
      <c r="E23" s="344"/>
      <c r="F23" s="327"/>
      <c r="G23" s="327"/>
    </row>
    <row r="24" spans="2:7" ht="15.75">
      <c r="B24" s="946" t="s">
        <v>1533</v>
      </c>
      <c r="C24" s="947">
        <f>C25+C26+C27+C28</f>
        <v>2533704885</v>
      </c>
      <c r="D24" s="948">
        <f t="shared" si="0"/>
        <v>3.6803177583648268E-4</v>
      </c>
      <c r="F24" s="327"/>
      <c r="G24" s="327"/>
    </row>
    <row r="25" spans="2:7" ht="15.75">
      <c r="B25" s="949" t="s">
        <v>706</v>
      </c>
      <c r="C25" s="947">
        <v>1061445456</v>
      </c>
      <c r="D25" s="948">
        <f t="shared" si="0"/>
        <v>1.5417961990677742E-4</v>
      </c>
      <c r="F25" s="327"/>
      <c r="G25" s="327"/>
    </row>
    <row r="26" spans="2:7" ht="15.75">
      <c r="B26" s="949" t="s">
        <v>707</v>
      </c>
      <c r="C26" s="947">
        <v>19334300</v>
      </c>
      <c r="D26" s="948">
        <f t="shared" si="0"/>
        <v>2.8083920924181774E-6</v>
      </c>
      <c r="F26" s="327"/>
      <c r="G26" s="327"/>
    </row>
    <row r="27" spans="2:7" ht="15.75">
      <c r="B27" s="949" t="s">
        <v>708</v>
      </c>
      <c r="C27" s="947">
        <v>73364079</v>
      </c>
      <c r="D27" s="948">
        <f t="shared" si="0"/>
        <v>1.065645507368472E-5</v>
      </c>
      <c r="F27" s="327"/>
      <c r="G27" s="327"/>
    </row>
    <row r="28" spans="2:7" ht="15.75">
      <c r="B28" s="949" t="s">
        <v>709</v>
      </c>
      <c r="C28" s="947">
        <v>1379561050</v>
      </c>
      <c r="D28" s="948">
        <f t="shared" si="0"/>
        <v>2.0038730876360239E-4</v>
      </c>
      <c r="F28" s="327"/>
      <c r="G28" s="327"/>
    </row>
    <row r="29" spans="2:7" ht="15.75">
      <c r="B29" s="946" t="s">
        <v>1534</v>
      </c>
      <c r="C29" s="947">
        <v>219902409</v>
      </c>
      <c r="D29" s="950">
        <f t="shared" si="0"/>
        <v>3.1941791869336248E-5</v>
      </c>
      <c r="F29" s="327"/>
      <c r="G29" s="327"/>
    </row>
    <row r="30" spans="2:7" ht="15.75">
      <c r="B30" s="943" t="s">
        <v>1535</v>
      </c>
      <c r="C30" s="951">
        <f>SUM(C31:C36)</f>
        <v>16390710517</v>
      </c>
      <c r="D30" s="945">
        <f t="shared" si="0"/>
        <v>2.380822776364195E-3</v>
      </c>
      <c r="E30" s="941"/>
      <c r="F30" s="327"/>
      <c r="G30" s="327"/>
    </row>
    <row r="31" spans="2:7" ht="15.75">
      <c r="B31" s="946" t="s">
        <v>1536</v>
      </c>
      <c r="C31" s="947">
        <v>4693708846</v>
      </c>
      <c r="D31" s="948">
        <f t="shared" si="0"/>
        <v>6.81781849212004E-4</v>
      </c>
      <c r="F31" s="327"/>
      <c r="G31" s="327"/>
    </row>
    <row r="32" spans="2:7" ht="15.75">
      <c r="B32" s="946" t="s">
        <v>1537</v>
      </c>
      <c r="C32" s="947">
        <v>9877621717</v>
      </c>
      <c r="D32" s="948">
        <f t="shared" si="0"/>
        <v>1.4347679885964766E-3</v>
      </c>
      <c r="F32" s="327"/>
      <c r="G32" s="327"/>
    </row>
    <row r="33" spans="2:8" ht="15.75">
      <c r="B33" s="946" t="s">
        <v>1538</v>
      </c>
      <c r="C33" s="947">
        <v>37903882</v>
      </c>
      <c r="D33" s="948">
        <f t="shared" si="0"/>
        <v>5.5057055326932802E-6</v>
      </c>
      <c r="F33" s="327"/>
      <c r="G33" s="327"/>
    </row>
    <row r="34" spans="2:8" ht="15.75">
      <c r="B34" s="946" t="s">
        <v>1539</v>
      </c>
      <c r="C34" s="947">
        <v>11419289</v>
      </c>
      <c r="D34" s="948">
        <f t="shared" si="0"/>
        <v>1.6587019405221744E-6</v>
      </c>
      <c r="F34" s="327"/>
      <c r="G34" s="327"/>
    </row>
    <row r="35" spans="2:8" ht="15.75">
      <c r="B35" s="946" t="s">
        <v>1540</v>
      </c>
      <c r="C35" s="947">
        <v>1769978343</v>
      </c>
      <c r="D35" s="948">
        <f t="shared" si="0"/>
        <v>2.5709713732757994E-4</v>
      </c>
      <c r="F35" s="327"/>
      <c r="G35" s="327"/>
    </row>
    <row r="36" spans="2:8" ht="15.75">
      <c r="B36" s="946" t="s">
        <v>1541</v>
      </c>
      <c r="C36" s="947">
        <v>78440</v>
      </c>
      <c r="D36" s="952">
        <f t="shared" si="0"/>
        <v>1.1393754918941044E-8</v>
      </c>
      <c r="F36" s="953"/>
      <c r="G36" s="327"/>
    </row>
    <row r="37" spans="2:8" ht="19.5" customHeight="1">
      <c r="B37" s="954" t="s">
        <v>1542</v>
      </c>
      <c r="C37" s="955">
        <f>C38+C51</f>
        <v>69991690752</v>
      </c>
      <c r="D37" s="940">
        <f t="shared" si="0"/>
        <v>1.0166600851486492E-2</v>
      </c>
      <c r="F37" s="327"/>
      <c r="H37" s="327"/>
    </row>
    <row r="38" spans="2:8" ht="15.75">
      <c r="B38" s="943" t="s">
        <v>1526</v>
      </c>
      <c r="C38" s="944">
        <f>C39+C43+C45+C50+C44</f>
        <v>69202400697</v>
      </c>
      <c r="D38" s="945">
        <f t="shared" si="0"/>
        <v>1.0051953000305621E-2</v>
      </c>
      <c r="E38" s="956"/>
    </row>
    <row r="39" spans="2:8" ht="15.75">
      <c r="B39" s="946" t="s">
        <v>1527</v>
      </c>
      <c r="C39" s="947">
        <f>C40+C41+C42</f>
        <v>50355591281</v>
      </c>
      <c r="D39" s="948">
        <f t="shared" si="0"/>
        <v>7.3143710588230307E-3</v>
      </c>
    </row>
    <row r="40" spans="2:8" ht="15.75">
      <c r="B40" s="949" t="s">
        <v>1528</v>
      </c>
      <c r="C40" s="957">
        <v>5445339040</v>
      </c>
      <c r="D40" s="948">
        <f t="shared" si="0"/>
        <v>7.9095943998344848E-4</v>
      </c>
      <c r="E40" s="327"/>
      <c r="F40" s="327"/>
    </row>
    <row r="41" spans="2:8" ht="15.75">
      <c r="B41" s="949" t="s">
        <v>1529</v>
      </c>
      <c r="C41" s="957">
        <v>44871775516</v>
      </c>
      <c r="D41" s="948">
        <f t="shared" si="0"/>
        <v>6.5178227053422147E-3</v>
      </c>
      <c r="E41" s="327"/>
      <c r="F41" s="327"/>
    </row>
    <row r="42" spans="2:8" ht="15.75">
      <c r="B42" s="949" t="s">
        <v>1530</v>
      </c>
      <c r="C42" s="957">
        <v>38476725</v>
      </c>
      <c r="D42" s="948">
        <f t="shared" si="0"/>
        <v>5.5889134973673109E-6</v>
      </c>
      <c r="E42" s="327"/>
      <c r="F42" s="327"/>
    </row>
    <row r="43" spans="2:8" ht="15.75">
      <c r="B43" s="946" t="s">
        <v>1531</v>
      </c>
      <c r="C43" s="947">
        <v>28508694</v>
      </c>
      <c r="D43" s="948">
        <f t="shared" si="0"/>
        <v>4.1410131628644191E-6</v>
      </c>
    </row>
    <row r="44" spans="2:8" ht="15.75">
      <c r="B44" s="946" t="s">
        <v>702</v>
      </c>
      <c r="C44" s="947">
        <v>50000000</v>
      </c>
      <c r="D44" s="948">
        <f t="shared" si="0"/>
        <v>7.2627198616401349E-6</v>
      </c>
    </row>
    <row r="45" spans="2:8" ht="18.600000000000001" customHeight="1">
      <c r="B45" s="946" t="s">
        <v>1533</v>
      </c>
      <c r="C45" s="947">
        <f>SUM(C46:C49)</f>
        <v>18767840722</v>
      </c>
      <c r="D45" s="948">
        <f t="shared" si="0"/>
        <v>2.7261113914353588E-3</v>
      </c>
    </row>
    <row r="46" spans="2:8" ht="15.75">
      <c r="B46" s="958" t="s">
        <v>706</v>
      </c>
      <c r="C46" s="947">
        <v>66405000</v>
      </c>
      <c r="D46" s="948">
        <f t="shared" si="0"/>
        <v>9.6456182482442629E-6</v>
      </c>
    </row>
    <row r="47" spans="2:8" ht="15.75">
      <c r="B47" s="958" t="s">
        <v>707</v>
      </c>
      <c r="C47" s="947">
        <v>18696253152</v>
      </c>
      <c r="D47" s="948">
        <f t="shared" si="0"/>
        <v>2.7157129821056476E-3</v>
      </c>
    </row>
    <row r="48" spans="2:8" ht="15.75">
      <c r="B48" s="958" t="s">
        <v>708</v>
      </c>
      <c r="C48" s="947">
        <v>4982570</v>
      </c>
      <c r="D48" s="948">
        <f t="shared" si="0"/>
        <v>7.2374020202024577E-7</v>
      </c>
    </row>
    <row r="49" spans="2:5" ht="15.75">
      <c r="B49" s="958" t="s">
        <v>1543</v>
      </c>
      <c r="C49" s="947">
        <v>200000</v>
      </c>
      <c r="D49" s="948">
        <f t="shared" si="0"/>
        <v>2.9050879446560542E-8</v>
      </c>
    </row>
    <row r="50" spans="2:5" ht="15.75">
      <c r="B50" s="946" t="s">
        <v>1534</v>
      </c>
      <c r="C50" s="947">
        <v>460000</v>
      </c>
      <c r="D50" s="948">
        <f t="shared" si="0"/>
        <v>6.681702272708924E-8</v>
      </c>
    </row>
    <row r="51" spans="2:5" ht="15.75">
      <c r="B51" s="943" t="s">
        <v>1535</v>
      </c>
      <c r="C51" s="951">
        <f>SUM(C52:C56)</f>
        <v>789290055</v>
      </c>
      <c r="D51" s="945">
        <f t="shared" si="0"/>
        <v>1.1464785118087069E-4</v>
      </c>
    </row>
    <row r="52" spans="2:5" ht="15.75">
      <c r="B52" s="946" t="s">
        <v>1536</v>
      </c>
      <c r="C52" s="947">
        <v>28564000</v>
      </c>
      <c r="D52" s="959">
        <f t="shared" si="0"/>
        <v>4.1490466025577761E-6</v>
      </c>
    </row>
    <row r="53" spans="2:5" ht="15.75">
      <c r="B53" s="946" t="s">
        <v>1537</v>
      </c>
      <c r="C53" s="947">
        <v>754626055</v>
      </c>
      <c r="D53" s="959">
        <f t="shared" si="0"/>
        <v>1.0961275275519282E-4</v>
      </c>
    </row>
    <row r="54" spans="2:5" ht="15.75">
      <c r="B54" s="946" t="s">
        <v>1538</v>
      </c>
      <c r="C54" s="947">
        <v>400000</v>
      </c>
      <c r="D54" s="959">
        <f t="shared" si="0"/>
        <v>5.8101758893121084E-8</v>
      </c>
    </row>
    <row r="55" spans="2:5" ht="15.75">
      <c r="B55" s="946" t="s">
        <v>1539</v>
      </c>
      <c r="C55" s="947">
        <v>5000000</v>
      </c>
      <c r="D55" s="959">
        <f t="shared" si="0"/>
        <v>7.2627198616401349E-7</v>
      </c>
    </row>
    <row r="56" spans="2:5" ht="15.75">
      <c r="B56" s="946" t="s">
        <v>1540</v>
      </c>
      <c r="C56" s="947">
        <f>+C57</f>
        <v>700000</v>
      </c>
      <c r="D56" s="959">
        <f t="shared" si="0"/>
        <v>1.0167807806296189E-7</v>
      </c>
    </row>
    <row r="57" spans="2:5" ht="16.5" thickBot="1">
      <c r="B57" s="949" t="s">
        <v>708</v>
      </c>
      <c r="C57" s="953">
        <v>700000</v>
      </c>
      <c r="D57" s="959">
        <f t="shared" si="0"/>
        <v>1.0167807806296189E-7</v>
      </c>
    </row>
    <row r="58" spans="2:5" ht="16.5" thickBot="1">
      <c r="B58" s="960" t="s">
        <v>1008</v>
      </c>
      <c r="C58" s="961">
        <f>C16+C37</f>
        <v>230304448429</v>
      </c>
      <c r="D58" s="962">
        <f t="shared" si="0"/>
        <v>3.3452733836587492E-2</v>
      </c>
      <c r="E58" s="941"/>
    </row>
    <row r="59" spans="2:5">
      <c r="B59" s="929" t="s">
        <v>1544</v>
      </c>
    </row>
    <row r="60" spans="2:5">
      <c r="B60" s="929" t="s">
        <v>1545</v>
      </c>
    </row>
    <row r="61" spans="2:5">
      <c r="B61" s="929" t="s">
        <v>1546</v>
      </c>
    </row>
    <row r="62" spans="2:5">
      <c r="B62" s="929" t="s">
        <v>838</v>
      </c>
    </row>
    <row r="63" spans="2:5">
      <c r="D63" s="963">
        <v>4936862.2</v>
      </c>
    </row>
  </sheetData>
  <mergeCells count="9">
    <mergeCell ref="B12:B15"/>
    <mergeCell ref="D12:D14"/>
    <mergeCell ref="C13:C14"/>
    <mergeCell ref="A1:D1"/>
    <mergeCell ref="A2:D2"/>
    <mergeCell ref="A3:D3"/>
    <mergeCell ref="B6:D8"/>
    <mergeCell ref="B9:D9"/>
    <mergeCell ref="B10:D10"/>
  </mergeCells>
  <pageMargins left="0.7" right="0.7" top="0.75" bottom="0.75" header="0.3" footer="0.3"/>
  <pageSetup paperSize="9" orientation="portrait" r:id="rId1"/>
  <ignoredErrors>
    <ignoredError sqref="C45" formulaRang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5CA7C-4F2E-411E-87E9-2BD9D4A43D6A}">
  <dimension ref="D5:K22"/>
  <sheetViews>
    <sheetView showGridLines="0" topLeftCell="B1" workbookViewId="0">
      <selection activeCell="D7" sqref="D7:J7"/>
    </sheetView>
  </sheetViews>
  <sheetFormatPr baseColWidth="10" defaultColWidth="11.42578125" defaultRowHeight="15"/>
  <sheetData>
    <row r="5" spans="4:11">
      <c r="D5" s="42"/>
      <c r="E5" s="42"/>
      <c r="F5" s="25"/>
      <c r="G5" s="25" t="s">
        <v>50</v>
      </c>
      <c r="H5" s="36"/>
      <c r="I5" s="36"/>
      <c r="J5" s="36"/>
      <c r="K5" s="36"/>
    </row>
    <row r="6" spans="4:11">
      <c r="D6" s="1552" t="s">
        <v>37</v>
      </c>
      <c r="E6" s="1552"/>
      <c r="F6" s="1552"/>
      <c r="G6" s="1552"/>
      <c r="H6" s="1552"/>
      <c r="I6" s="1552"/>
      <c r="J6" s="1552"/>
      <c r="K6" s="36"/>
    </row>
    <row r="7" spans="4:11">
      <c r="D7" s="1553" t="s">
        <v>25</v>
      </c>
      <c r="E7" s="1553"/>
      <c r="F7" s="1553"/>
      <c r="G7" s="1553"/>
      <c r="H7" s="1553"/>
      <c r="I7" s="1553"/>
      <c r="J7" s="1553"/>
      <c r="K7" s="37"/>
    </row>
    <row r="10" spans="4:11" ht="25.5" customHeight="1">
      <c r="E10" s="1556" t="s">
        <v>51</v>
      </c>
      <c r="F10" s="1556"/>
      <c r="G10" s="1556"/>
      <c r="H10" s="1556"/>
    </row>
    <row r="11" spans="4:11">
      <c r="F11" s="1554" t="s">
        <v>52</v>
      </c>
      <c r="G11" s="1554"/>
    </row>
    <row r="13" spans="4:11">
      <c r="E13">
        <v>2020</v>
      </c>
      <c r="F13">
        <v>2.2999999999999998</v>
      </c>
      <c r="G13">
        <v>2.2999999999999998</v>
      </c>
    </row>
    <row r="14" spans="4:11">
      <c r="E14">
        <v>2021</v>
      </c>
      <c r="F14">
        <v>8.4</v>
      </c>
      <c r="G14">
        <v>8.4</v>
      </c>
    </row>
    <row r="15" spans="4:11">
      <c r="E15">
        <v>2022</v>
      </c>
      <c r="F15" s="34">
        <v>3</v>
      </c>
      <c r="G15" s="34">
        <v>3</v>
      </c>
    </row>
    <row r="16" spans="4:11">
      <c r="E16">
        <v>2023</v>
      </c>
      <c r="F16">
        <v>5.2</v>
      </c>
      <c r="G16">
        <v>5.2</v>
      </c>
    </row>
    <row r="17" spans="4:7">
      <c r="E17" t="s">
        <v>38</v>
      </c>
      <c r="F17">
        <v>4.5999999999999996</v>
      </c>
      <c r="G17">
        <v>4.5999999999999996</v>
      </c>
    </row>
    <row r="21" spans="4:7">
      <c r="D21" s="41" t="s">
        <v>49</v>
      </c>
    </row>
    <row r="22" spans="4:7">
      <c r="D22" s="41" t="s">
        <v>40</v>
      </c>
    </row>
  </sheetData>
  <mergeCells count="4">
    <mergeCell ref="D6:J6"/>
    <mergeCell ref="D7:J7"/>
    <mergeCell ref="E10:H10"/>
    <mergeCell ref="F11:G11"/>
  </mergeCell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BA2A6-B1D4-40A1-9791-20272AD1690C}">
  <dimension ref="A1:I131"/>
  <sheetViews>
    <sheetView showGridLines="0" zoomScale="70" zoomScaleNormal="70" workbookViewId="0">
      <selection activeCell="F33" sqref="F33"/>
    </sheetView>
  </sheetViews>
  <sheetFormatPr baseColWidth="10" defaultColWidth="11.42578125" defaultRowHeight="15"/>
  <cols>
    <col min="1" max="1" width="10.42578125" style="296" customWidth="1"/>
    <col min="2" max="2" width="117.85546875" style="296" customWidth="1"/>
    <col min="3" max="3" width="40" style="296" bestFit="1" customWidth="1"/>
    <col min="4" max="4" width="18.140625" style="296" customWidth="1"/>
    <col min="5" max="5" width="21.85546875" style="296" bestFit="1" customWidth="1"/>
    <col min="6" max="6" width="26.5703125" style="296" bestFit="1" customWidth="1"/>
    <col min="7" max="7" width="26.7109375" style="296" customWidth="1"/>
    <col min="8" max="12" width="11.42578125" style="296"/>
    <col min="13" max="13" width="30.140625" style="296" bestFit="1" customWidth="1"/>
    <col min="14" max="14" width="19.42578125" style="296" bestFit="1" customWidth="1"/>
    <col min="15" max="15" width="14.42578125" style="296" bestFit="1" customWidth="1"/>
    <col min="16" max="16" width="19.42578125" style="296" bestFit="1" customWidth="1"/>
    <col min="17" max="17" width="14.42578125" style="296" bestFit="1" customWidth="1"/>
    <col min="18" max="18" width="20" style="296" customWidth="1"/>
    <col min="19" max="19" width="13.140625" style="296" bestFit="1" customWidth="1"/>
    <col min="20" max="20" width="7.140625" style="296" bestFit="1" customWidth="1"/>
    <col min="21" max="21" width="9.140625" style="296" bestFit="1" customWidth="1"/>
    <col min="22" max="249" width="11.42578125" style="296"/>
    <col min="250" max="250" width="10.42578125" style="296" customWidth="1"/>
    <col min="251" max="251" width="79.28515625" style="296" customWidth="1"/>
    <col min="252" max="252" width="13.42578125" style="296" bestFit="1" customWidth="1"/>
    <col min="253" max="253" width="17.42578125" style="296" customWidth="1"/>
    <col min="254" max="254" width="19.42578125" style="296" bestFit="1" customWidth="1"/>
    <col min="255" max="255" width="13.42578125" style="296" bestFit="1" customWidth="1"/>
    <col min="256" max="256" width="10" style="296" bestFit="1" customWidth="1"/>
    <col min="257" max="257" width="16" style="296" customWidth="1"/>
    <col min="258" max="258" width="12.28515625" style="296" customWidth="1"/>
    <col min="259" max="259" width="10.28515625" style="296" customWidth="1"/>
    <col min="260" max="260" width="11.140625" style="296" customWidth="1"/>
    <col min="261" max="261" width="11.42578125" style="296"/>
    <col min="262" max="262" width="17.85546875" style="296" bestFit="1" customWidth="1"/>
    <col min="263" max="263" width="20.28515625" style="296" bestFit="1" customWidth="1"/>
    <col min="264" max="268" width="11.42578125" style="296"/>
    <col min="269" max="269" width="30.140625" style="296" bestFit="1" customWidth="1"/>
    <col min="270" max="270" width="19.42578125" style="296" bestFit="1" customWidth="1"/>
    <col min="271" max="271" width="14.42578125" style="296" bestFit="1" customWidth="1"/>
    <col min="272" max="272" width="19.42578125" style="296" bestFit="1" customWidth="1"/>
    <col min="273" max="273" width="14.42578125" style="296" bestFit="1" customWidth="1"/>
    <col min="274" max="274" width="20" style="296" customWidth="1"/>
    <col min="275" max="275" width="13.140625" style="296" bestFit="1" customWidth="1"/>
    <col min="276" max="276" width="7.140625" style="296" bestFit="1" customWidth="1"/>
    <col min="277" max="277" width="9.140625" style="296" bestFit="1" customWidth="1"/>
    <col min="278" max="505" width="11.42578125" style="296"/>
    <col min="506" max="506" width="10.42578125" style="296" customWidth="1"/>
    <col min="507" max="507" width="79.28515625" style="296" customWidth="1"/>
    <col min="508" max="508" width="13.42578125" style="296" bestFit="1" customWidth="1"/>
    <col min="509" max="509" width="17.42578125" style="296" customWidth="1"/>
    <col min="510" max="510" width="19.42578125" style="296" bestFit="1" customWidth="1"/>
    <col min="511" max="511" width="13.42578125" style="296" bestFit="1" customWidth="1"/>
    <col min="512" max="512" width="10" style="296" bestFit="1" customWidth="1"/>
    <col min="513" max="513" width="16" style="296" customWidth="1"/>
    <col min="514" max="514" width="12.28515625" style="296" customWidth="1"/>
    <col min="515" max="515" width="10.28515625" style="296" customWidth="1"/>
    <col min="516" max="516" width="11.140625" style="296" customWidth="1"/>
    <col min="517" max="517" width="11.42578125" style="296"/>
    <col min="518" max="518" width="17.85546875" style="296" bestFit="1" customWidth="1"/>
    <col min="519" max="519" width="20.28515625" style="296" bestFit="1" customWidth="1"/>
    <col min="520" max="524" width="11.42578125" style="296"/>
    <col min="525" max="525" width="30.140625" style="296" bestFit="1" customWidth="1"/>
    <col min="526" max="526" width="19.42578125" style="296" bestFit="1" customWidth="1"/>
    <col min="527" max="527" width="14.42578125" style="296" bestFit="1" customWidth="1"/>
    <col min="528" max="528" width="19.42578125" style="296" bestFit="1" customWidth="1"/>
    <col min="529" max="529" width="14.42578125" style="296" bestFit="1" customWidth="1"/>
    <col min="530" max="530" width="20" style="296" customWidth="1"/>
    <col min="531" max="531" width="13.140625" style="296" bestFit="1" customWidth="1"/>
    <col min="532" max="532" width="7.140625" style="296" bestFit="1" customWidth="1"/>
    <col min="533" max="533" width="9.140625" style="296" bestFit="1" customWidth="1"/>
    <col min="534" max="761" width="11.42578125" style="296"/>
    <col min="762" max="762" width="10.42578125" style="296" customWidth="1"/>
    <col min="763" max="763" width="79.28515625" style="296" customWidth="1"/>
    <col min="764" max="764" width="13.42578125" style="296" bestFit="1" customWidth="1"/>
    <col min="765" max="765" width="17.42578125" style="296" customWidth="1"/>
    <col min="766" max="766" width="19.42578125" style="296" bestFit="1" customWidth="1"/>
    <col min="767" max="767" width="13.42578125" style="296" bestFit="1" customWidth="1"/>
    <col min="768" max="768" width="10" style="296" bestFit="1" customWidth="1"/>
    <col min="769" max="769" width="16" style="296" customWidth="1"/>
    <col min="770" max="770" width="12.28515625" style="296" customWidth="1"/>
    <col min="771" max="771" width="10.28515625" style="296" customWidth="1"/>
    <col min="772" max="772" width="11.140625" style="296" customWidth="1"/>
    <col min="773" max="773" width="11.42578125" style="296"/>
    <col min="774" max="774" width="17.85546875" style="296" bestFit="1" customWidth="1"/>
    <col min="775" max="775" width="20.28515625" style="296" bestFit="1" customWidth="1"/>
    <col min="776" max="780" width="11.42578125" style="296"/>
    <col min="781" max="781" width="30.140625" style="296" bestFit="1" customWidth="1"/>
    <col min="782" max="782" width="19.42578125" style="296" bestFit="1" customWidth="1"/>
    <col min="783" max="783" width="14.42578125" style="296" bestFit="1" customWidth="1"/>
    <col min="784" max="784" width="19.42578125" style="296" bestFit="1" customWidth="1"/>
    <col min="785" max="785" width="14.42578125" style="296" bestFit="1" customWidth="1"/>
    <col min="786" max="786" width="20" style="296" customWidth="1"/>
    <col min="787" max="787" width="13.140625" style="296" bestFit="1" customWidth="1"/>
    <col min="788" max="788" width="7.140625" style="296" bestFit="1" customWidth="1"/>
    <col min="789" max="789" width="9.140625" style="296" bestFit="1" customWidth="1"/>
    <col min="790" max="1017" width="11.42578125" style="296"/>
    <col min="1018" max="1018" width="10.42578125" style="296" customWidth="1"/>
    <col min="1019" max="1019" width="79.28515625" style="296" customWidth="1"/>
    <col min="1020" max="1020" width="13.42578125" style="296" bestFit="1" customWidth="1"/>
    <col min="1021" max="1021" width="17.42578125" style="296" customWidth="1"/>
    <col min="1022" max="1022" width="19.42578125" style="296" bestFit="1" customWidth="1"/>
    <col min="1023" max="1023" width="13.42578125" style="296" bestFit="1" customWidth="1"/>
    <col min="1024" max="1024" width="10" style="296" bestFit="1" customWidth="1"/>
    <col min="1025" max="1025" width="16" style="296" customWidth="1"/>
    <col min="1026" max="1026" width="12.28515625" style="296" customWidth="1"/>
    <col min="1027" max="1027" width="10.28515625" style="296" customWidth="1"/>
    <col min="1028" max="1028" width="11.140625" style="296" customWidth="1"/>
    <col min="1029" max="1029" width="11.42578125" style="296"/>
    <col min="1030" max="1030" width="17.85546875" style="296" bestFit="1" customWidth="1"/>
    <col min="1031" max="1031" width="20.28515625" style="296" bestFit="1" customWidth="1"/>
    <col min="1032" max="1036" width="11.42578125" style="296"/>
    <col min="1037" max="1037" width="30.140625" style="296" bestFit="1" customWidth="1"/>
    <col min="1038" max="1038" width="19.42578125" style="296" bestFit="1" customWidth="1"/>
    <col min="1039" max="1039" width="14.42578125" style="296" bestFit="1" customWidth="1"/>
    <col min="1040" max="1040" width="19.42578125" style="296" bestFit="1" customWidth="1"/>
    <col min="1041" max="1041" width="14.42578125" style="296" bestFit="1" customWidth="1"/>
    <col min="1042" max="1042" width="20" style="296" customWidth="1"/>
    <col min="1043" max="1043" width="13.140625" style="296" bestFit="1" customWidth="1"/>
    <col min="1044" max="1044" width="7.140625" style="296" bestFit="1" customWidth="1"/>
    <col min="1045" max="1045" width="9.140625" style="296" bestFit="1" customWidth="1"/>
    <col min="1046" max="1273" width="11.42578125" style="296"/>
    <col min="1274" max="1274" width="10.42578125" style="296" customWidth="1"/>
    <col min="1275" max="1275" width="79.28515625" style="296" customWidth="1"/>
    <col min="1276" max="1276" width="13.42578125" style="296" bestFit="1" customWidth="1"/>
    <col min="1277" max="1277" width="17.42578125" style="296" customWidth="1"/>
    <col min="1278" max="1278" width="19.42578125" style="296" bestFit="1" customWidth="1"/>
    <col min="1279" max="1279" width="13.42578125" style="296" bestFit="1" customWidth="1"/>
    <col min="1280" max="1280" width="10" style="296" bestFit="1" customWidth="1"/>
    <col min="1281" max="1281" width="16" style="296" customWidth="1"/>
    <col min="1282" max="1282" width="12.28515625" style="296" customWidth="1"/>
    <col min="1283" max="1283" width="10.28515625" style="296" customWidth="1"/>
    <col min="1284" max="1284" width="11.140625" style="296" customWidth="1"/>
    <col min="1285" max="1285" width="11.42578125" style="296"/>
    <col min="1286" max="1286" width="17.85546875" style="296" bestFit="1" customWidth="1"/>
    <col min="1287" max="1287" width="20.28515625" style="296" bestFit="1" customWidth="1"/>
    <col min="1288" max="1292" width="11.42578125" style="296"/>
    <col min="1293" max="1293" width="30.140625" style="296" bestFit="1" customWidth="1"/>
    <col min="1294" max="1294" width="19.42578125" style="296" bestFit="1" customWidth="1"/>
    <col min="1295" max="1295" width="14.42578125" style="296" bestFit="1" customWidth="1"/>
    <col min="1296" max="1296" width="19.42578125" style="296" bestFit="1" customWidth="1"/>
    <col min="1297" max="1297" width="14.42578125" style="296" bestFit="1" customWidth="1"/>
    <col min="1298" max="1298" width="20" style="296" customWidth="1"/>
    <col min="1299" max="1299" width="13.140625" style="296" bestFit="1" customWidth="1"/>
    <col min="1300" max="1300" width="7.140625" style="296" bestFit="1" customWidth="1"/>
    <col min="1301" max="1301" width="9.140625" style="296" bestFit="1" customWidth="1"/>
    <col min="1302" max="1529" width="11.42578125" style="296"/>
    <col min="1530" max="1530" width="10.42578125" style="296" customWidth="1"/>
    <col min="1531" max="1531" width="79.28515625" style="296" customWidth="1"/>
    <col min="1532" max="1532" width="13.42578125" style="296" bestFit="1" customWidth="1"/>
    <col min="1533" max="1533" width="17.42578125" style="296" customWidth="1"/>
    <col min="1534" max="1534" width="19.42578125" style="296" bestFit="1" customWidth="1"/>
    <col min="1535" max="1535" width="13.42578125" style="296" bestFit="1" customWidth="1"/>
    <col min="1536" max="1536" width="10" style="296" bestFit="1" customWidth="1"/>
    <col min="1537" max="1537" width="16" style="296" customWidth="1"/>
    <col min="1538" max="1538" width="12.28515625" style="296" customWidth="1"/>
    <col min="1539" max="1539" width="10.28515625" style="296" customWidth="1"/>
    <col min="1540" max="1540" width="11.140625" style="296" customWidth="1"/>
    <col min="1541" max="1541" width="11.42578125" style="296"/>
    <col min="1542" max="1542" width="17.85546875" style="296" bestFit="1" customWidth="1"/>
    <col min="1543" max="1543" width="20.28515625" style="296" bestFit="1" customWidth="1"/>
    <col min="1544" max="1548" width="11.42578125" style="296"/>
    <col min="1549" max="1549" width="30.140625" style="296" bestFit="1" customWidth="1"/>
    <col min="1550" max="1550" width="19.42578125" style="296" bestFit="1" customWidth="1"/>
    <col min="1551" max="1551" width="14.42578125" style="296" bestFit="1" customWidth="1"/>
    <col min="1552" max="1552" width="19.42578125" style="296" bestFit="1" customWidth="1"/>
    <col min="1553" max="1553" width="14.42578125" style="296" bestFit="1" customWidth="1"/>
    <col min="1554" max="1554" width="20" style="296" customWidth="1"/>
    <col min="1555" max="1555" width="13.140625" style="296" bestFit="1" customWidth="1"/>
    <col min="1556" max="1556" width="7.140625" style="296" bestFit="1" customWidth="1"/>
    <col min="1557" max="1557" width="9.140625" style="296" bestFit="1" customWidth="1"/>
    <col min="1558" max="1785" width="11.42578125" style="296"/>
    <col min="1786" max="1786" width="10.42578125" style="296" customWidth="1"/>
    <col min="1787" max="1787" width="79.28515625" style="296" customWidth="1"/>
    <col min="1788" max="1788" width="13.42578125" style="296" bestFit="1" customWidth="1"/>
    <col min="1789" max="1789" width="17.42578125" style="296" customWidth="1"/>
    <col min="1790" max="1790" width="19.42578125" style="296" bestFit="1" customWidth="1"/>
    <col min="1791" max="1791" width="13.42578125" style="296" bestFit="1" customWidth="1"/>
    <col min="1792" max="1792" width="10" style="296" bestFit="1" customWidth="1"/>
    <col min="1793" max="1793" width="16" style="296" customWidth="1"/>
    <col min="1794" max="1794" width="12.28515625" style="296" customWidth="1"/>
    <col min="1795" max="1795" width="10.28515625" style="296" customWidth="1"/>
    <col min="1796" max="1796" width="11.140625" style="296" customWidth="1"/>
    <col min="1797" max="1797" width="11.42578125" style="296"/>
    <col min="1798" max="1798" width="17.85546875" style="296" bestFit="1" customWidth="1"/>
    <col min="1799" max="1799" width="20.28515625" style="296" bestFit="1" customWidth="1"/>
    <col min="1800" max="1804" width="11.42578125" style="296"/>
    <col min="1805" max="1805" width="30.140625" style="296" bestFit="1" customWidth="1"/>
    <col min="1806" max="1806" width="19.42578125" style="296" bestFit="1" customWidth="1"/>
    <col min="1807" max="1807" width="14.42578125" style="296" bestFit="1" customWidth="1"/>
    <col min="1808" max="1808" width="19.42578125" style="296" bestFit="1" customWidth="1"/>
    <col min="1809" max="1809" width="14.42578125" style="296" bestFit="1" customWidth="1"/>
    <col min="1810" max="1810" width="20" style="296" customWidth="1"/>
    <col min="1811" max="1811" width="13.140625" style="296" bestFit="1" customWidth="1"/>
    <col min="1812" max="1812" width="7.140625" style="296" bestFit="1" customWidth="1"/>
    <col min="1813" max="1813" width="9.140625" style="296" bestFit="1" customWidth="1"/>
    <col min="1814" max="2041" width="11.42578125" style="296"/>
    <col min="2042" max="2042" width="10.42578125" style="296" customWidth="1"/>
    <col min="2043" max="2043" width="79.28515625" style="296" customWidth="1"/>
    <col min="2044" max="2044" width="13.42578125" style="296" bestFit="1" customWidth="1"/>
    <col min="2045" max="2045" width="17.42578125" style="296" customWidth="1"/>
    <col min="2046" max="2046" width="19.42578125" style="296" bestFit="1" customWidth="1"/>
    <col min="2047" max="2047" width="13.42578125" style="296" bestFit="1" customWidth="1"/>
    <col min="2048" max="2048" width="10" style="296" bestFit="1" customWidth="1"/>
    <col min="2049" max="2049" width="16" style="296" customWidth="1"/>
    <col min="2050" max="2050" width="12.28515625" style="296" customWidth="1"/>
    <col min="2051" max="2051" width="10.28515625" style="296" customWidth="1"/>
    <col min="2052" max="2052" width="11.140625" style="296" customWidth="1"/>
    <col min="2053" max="2053" width="11.42578125" style="296"/>
    <col min="2054" max="2054" width="17.85546875" style="296" bestFit="1" customWidth="1"/>
    <col min="2055" max="2055" width="20.28515625" style="296" bestFit="1" customWidth="1"/>
    <col min="2056" max="2060" width="11.42578125" style="296"/>
    <col min="2061" max="2061" width="30.140625" style="296" bestFit="1" customWidth="1"/>
    <col min="2062" max="2062" width="19.42578125" style="296" bestFit="1" customWidth="1"/>
    <col min="2063" max="2063" width="14.42578125" style="296" bestFit="1" customWidth="1"/>
    <col min="2064" max="2064" width="19.42578125" style="296" bestFit="1" customWidth="1"/>
    <col min="2065" max="2065" width="14.42578125" style="296" bestFit="1" customWidth="1"/>
    <col min="2066" max="2066" width="20" style="296" customWidth="1"/>
    <col min="2067" max="2067" width="13.140625" style="296" bestFit="1" customWidth="1"/>
    <col min="2068" max="2068" width="7.140625" style="296" bestFit="1" customWidth="1"/>
    <col min="2069" max="2069" width="9.140625" style="296" bestFit="1" customWidth="1"/>
    <col min="2070" max="2297" width="11.42578125" style="296"/>
    <col min="2298" max="2298" width="10.42578125" style="296" customWidth="1"/>
    <col min="2299" max="2299" width="79.28515625" style="296" customWidth="1"/>
    <col min="2300" max="2300" width="13.42578125" style="296" bestFit="1" customWidth="1"/>
    <col min="2301" max="2301" width="17.42578125" style="296" customWidth="1"/>
    <col min="2302" max="2302" width="19.42578125" style="296" bestFit="1" customWidth="1"/>
    <col min="2303" max="2303" width="13.42578125" style="296" bestFit="1" customWidth="1"/>
    <col min="2304" max="2304" width="10" style="296" bestFit="1" customWidth="1"/>
    <col min="2305" max="2305" width="16" style="296" customWidth="1"/>
    <col min="2306" max="2306" width="12.28515625" style="296" customWidth="1"/>
    <col min="2307" max="2307" width="10.28515625" style="296" customWidth="1"/>
    <col min="2308" max="2308" width="11.140625" style="296" customWidth="1"/>
    <col min="2309" max="2309" width="11.42578125" style="296"/>
    <col min="2310" max="2310" width="17.85546875" style="296" bestFit="1" customWidth="1"/>
    <col min="2311" max="2311" width="20.28515625" style="296" bestFit="1" customWidth="1"/>
    <col min="2312" max="2316" width="11.42578125" style="296"/>
    <col min="2317" max="2317" width="30.140625" style="296" bestFit="1" customWidth="1"/>
    <col min="2318" max="2318" width="19.42578125" style="296" bestFit="1" customWidth="1"/>
    <col min="2319" max="2319" width="14.42578125" style="296" bestFit="1" customWidth="1"/>
    <col min="2320" max="2320" width="19.42578125" style="296" bestFit="1" customWidth="1"/>
    <col min="2321" max="2321" width="14.42578125" style="296" bestFit="1" customWidth="1"/>
    <col min="2322" max="2322" width="20" style="296" customWidth="1"/>
    <col min="2323" max="2323" width="13.140625" style="296" bestFit="1" customWidth="1"/>
    <col min="2324" max="2324" width="7.140625" style="296" bestFit="1" customWidth="1"/>
    <col min="2325" max="2325" width="9.140625" style="296" bestFit="1" customWidth="1"/>
    <col min="2326" max="2553" width="11.42578125" style="296"/>
    <col min="2554" max="2554" width="10.42578125" style="296" customWidth="1"/>
    <col min="2555" max="2555" width="79.28515625" style="296" customWidth="1"/>
    <col min="2556" max="2556" width="13.42578125" style="296" bestFit="1" customWidth="1"/>
    <col min="2557" max="2557" width="17.42578125" style="296" customWidth="1"/>
    <col min="2558" max="2558" width="19.42578125" style="296" bestFit="1" customWidth="1"/>
    <col min="2559" max="2559" width="13.42578125" style="296" bestFit="1" customWidth="1"/>
    <col min="2560" max="2560" width="10" style="296" bestFit="1" customWidth="1"/>
    <col min="2561" max="2561" width="16" style="296" customWidth="1"/>
    <col min="2562" max="2562" width="12.28515625" style="296" customWidth="1"/>
    <col min="2563" max="2563" width="10.28515625" style="296" customWidth="1"/>
    <col min="2564" max="2564" width="11.140625" style="296" customWidth="1"/>
    <col min="2565" max="2565" width="11.42578125" style="296"/>
    <col min="2566" max="2566" width="17.85546875" style="296" bestFit="1" customWidth="1"/>
    <col min="2567" max="2567" width="20.28515625" style="296" bestFit="1" customWidth="1"/>
    <col min="2568" max="2572" width="11.42578125" style="296"/>
    <col min="2573" max="2573" width="30.140625" style="296" bestFit="1" customWidth="1"/>
    <col min="2574" max="2574" width="19.42578125" style="296" bestFit="1" customWidth="1"/>
    <col min="2575" max="2575" width="14.42578125" style="296" bestFit="1" customWidth="1"/>
    <col min="2576" max="2576" width="19.42578125" style="296" bestFit="1" customWidth="1"/>
    <col min="2577" max="2577" width="14.42578125" style="296" bestFit="1" customWidth="1"/>
    <col min="2578" max="2578" width="20" style="296" customWidth="1"/>
    <col min="2579" max="2579" width="13.140625" style="296" bestFit="1" customWidth="1"/>
    <col min="2580" max="2580" width="7.140625" style="296" bestFit="1" customWidth="1"/>
    <col min="2581" max="2581" width="9.140625" style="296" bestFit="1" customWidth="1"/>
    <col min="2582" max="2809" width="11.42578125" style="296"/>
    <col min="2810" max="2810" width="10.42578125" style="296" customWidth="1"/>
    <col min="2811" max="2811" width="79.28515625" style="296" customWidth="1"/>
    <col min="2812" max="2812" width="13.42578125" style="296" bestFit="1" customWidth="1"/>
    <col min="2813" max="2813" width="17.42578125" style="296" customWidth="1"/>
    <col min="2814" max="2814" width="19.42578125" style="296" bestFit="1" customWidth="1"/>
    <col min="2815" max="2815" width="13.42578125" style="296" bestFit="1" customWidth="1"/>
    <col min="2816" max="2816" width="10" style="296" bestFit="1" customWidth="1"/>
    <col min="2817" max="2817" width="16" style="296" customWidth="1"/>
    <col min="2818" max="2818" width="12.28515625" style="296" customWidth="1"/>
    <col min="2819" max="2819" width="10.28515625" style="296" customWidth="1"/>
    <col min="2820" max="2820" width="11.140625" style="296" customWidth="1"/>
    <col min="2821" max="2821" width="11.42578125" style="296"/>
    <col min="2822" max="2822" width="17.85546875" style="296" bestFit="1" customWidth="1"/>
    <col min="2823" max="2823" width="20.28515625" style="296" bestFit="1" customWidth="1"/>
    <col min="2824" max="2828" width="11.42578125" style="296"/>
    <col min="2829" max="2829" width="30.140625" style="296" bestFit="1" customWidth="1"/>
    <col min="2830" max="2830" width="19.42578125" style="296" bestFit="1" customWidth="1"/>
    <col min="2831" max="2831" width="14.42578125" style="296" bestFit="1" customWidth="1"/>
    <col min="2832" max="2832" width="19.42578125" style="296" bestFit="1" customWidth="1"/>
    <col min="2833" max="2833" width="14.42578125" style="296" bestFit="1" customWidth="1"/>
    <col min="2834" max="2834" width="20" style="296" customWidth="1"/>
    <col min="2835" max="2835" width="13.140625" style="296" bestFit="1" customWidth="1"/>
    <col min="2836" max="2836" width="7.140625" style="296" bestFit="1" customWidth="1"/>
    <col min="2837" max="2837" width="9.140625" style="296" bestFit="1" customWidth="1"/>
    <col min="2838" max="3065" width="11.42578125" style="296"/>
    <col min="3066" max="3066" width="10.42578125" style="296" customWidth="1"/>
    <col min="3067" max="3067" width="79.28515625" style="296" customWidth="1"/>
    <col min="3068" max="3068" width="13.42578125" style="296" bestFit="1" customWidth="1"/>
    <col min="3069" max="3069" width="17.42578125" style="296" customWidth="1"/>
    <col min="3070" max="3070" width="19.42578125" style="296" bestFit="1" customWidth="1"/>
    <col min="3071" max="3071" width="13.42578125" style="296" bestFit="1" customWidth="1"/>
    <col min="3072" max="3072" width="10" style="296" bestFit="1" customWidth="1"/>
    <col min="3073" max="3073" width="16" style="296" customWidth="1"/>
    <col min="3074" max="3074" width="12.28515625" style="296" customWidth="1"/>
    <col min="3075" max="3075" width="10.28515625" style="296" customWidth="1"/>
    <col min="3076" max="3076" width="11.140625" style="296" customWidth="1"/>
    <col min="3077" max="3077" width="11.42578125" style="296"/>
    <col min="3078" max="3078" width="17.85546875" style="296" bestFit="1" customWidth="1"/>
    <col min="3079" max="3079" width="20.28515625" style="296" bestFit="1" customWidth="1"/>
    <col min="3080" max="3084" width="11.42578125" style="296"/>
    <col min="3085" max="3085" width="30.140625" style="296" bestFit="1" customWidth="1"/>
    <col min="3086" max="3086" width="19.42578125" style="296" bestFit="1" customWidth="1"/>
    <col min="3087" max="3087" width="14.42578125" style="296" bestFit="1" customWidth="1"/>
    <col min="3088" max="3088" width="19.42578125" style="296" bestFit="1" customWidth="1"/>
    <col min="3089" max="3089" width="14.42578125" style="296" bestFit="1" customWidth="1"/>
    <col min="3090" max="3090" width="20" style="296" customWidth="1"/>
    <col min="3091" max="3091" width="13.140625" style="296" bestFit="1" customWidth="1"/>
    <col min="3092" max="3092" width="7.140625" style="296" bestFit="1" customWidth="1"/>
    <col min="3093" max="3093" width="9.140625" style="296" bestFit="1" customWidth="1"/>
    <col min="3094" max="3321" width="11.42578125" style="296"/>
    <col min="3322" max="3322" width="10.42578125" style="296" customWidth="1"/>
    <col min="3323" max="3323" width="79.28515625" style="296" customWidth="1"/>
    <col min="3324" max="3324" width="13.42578125" style="296" bestFit="1" customWidth="1"/>
    <col min="3325" max="3325" width="17.42578125" style="296" customWidth="1"/>
    <col min="3326" max="3326" width="19.42578125" style="296" bestFit="1" customWidth="1"/>
    <col min="3327" max="3327" width="13.42578125" style="296" bestFit="1" customWidth="1"/>
    <col min="3328" max="3328" width="10" style="296" bestFit="1" customWidth="1"/>
    <col min="3329" max="3329" width="16" style="296" customWidth="1"/>
    <col min="3330" max="3330" width="12.28515625" style="296" customWidth="1"/>
    <col min="3331" max="3331" width="10.28515625" style="296" customWidth="1"/>
    <col min="3332" max="3332" width="11.140625" style="296" customWidth="1"/>
    <col min="3333" max="3333" width="11.42578125" style="296"/>
    <col min="3334" max="3334" width="17.85546875" style="296" bestFit="1" customWidth="1"/>
    <col min="3335" max="3335" width="20.28515625" style="296" bestFit="1" customWidth="1"/>
    <col min="3336" max="3340" width="11.42578125" style="296"/>
    <col min="3341" max="3341" width="30.140625" style="296" bestFit="1" customWidth="1"/>
    <col min="3342" max="3342" width="19.42578125" style="296" bestFit="1" customWidth="1"/>
    <col min="3343" max="3343" width="14.42578125" style="296" bestFit="1" customWidth="1"/>
    <col min="3344" max="3344" width="19.42578125" style="296" bestFit="1" customWidth="1"/>
    <col min="3345" max="3345" width="14.42578125" style="296" bestFit="1" customWidth="1"/>
    <col min="3346" max="3346" width="20" style="296" customWidth="1"/>
    <col min="3347" max="3347" width="13.140625" style="296" bestFit="1" customWidth="1"/>
    <col min="3348" max="3348" width="7.140625" style="296" bestFit="1" customWidth="1"/>
    <col min="3349" max="3349" width="9.140625" style="296" bestFit="1" customWidth="1"/>
    <col min="3350" max="3577" width="11.42578125" style="296"/>
    <col min="3578" max="3578" width="10.42578125" style="296" customWidth="1"/>
    <col min="3579" max="3579" width="79.28515625" style="296" customWidth="1"/>
    <col min="3580" max="3580" width="13.42578125" style="296" bestFit="1" customWidth="1"/>
    <col min="3581" max="3581" width="17.42578125" style="296" customWidth="1"/>
    <col min="3582" max="3582" width="19.42578125" style="296" bestFit="1" customWidth="1"/>
    <col min="3583" max="3583" width="13.42578125" style="296" bestFit="1" customWidth="1"/>
    <col min="3584" max="3584" width="10" style="296" bestFit="1" customWidth="1"/>
    <col min="3585" max="3585" width="16" style="296" customWidth="1"/>
    <col min="3586" max="3586" width="12.28515625" style="296" customWidth="1"/>
    <col min="3587" max="3587" width="10.28515625" style="296" customWidth="1"/>
    <col min="3588" max="3588" width="11.140625" style="296" customWidth="1"/>
    <col min="3589" max="3589" width="11.42578125" style="296"/>
    <col min="3590" max="3590" width="17.85546875" style="296" bestFit="1" customWidth="1"/>
    <col min="3591" max="3591" width="20.28515625" style="296" bestFit="1" customWidth="1"/>
    <col min="3592" max="3596" width="11.42578125" style="296"/>
    <col min="3597" max="3597" width="30.140625" style="296" bestFit="1" customWidth="1"/>
    <col min="3598" max="3598" width="19.42578125" style="296" bestFit="1" customWidth="1"/>
    <col min="3599" max="3599" width="14.42578125" style="296" bestFit="1" customWidth="1"/>
    <col min="3600" max="3600" width="19.42578125" style="296" bestFit="1" customWidth="1"/>
    <col min="3601" max="3601" width="14.42578125" style="296" bestFit="1" customWidth="1"/>
    <col min="3602" max="3602" width="20" style="296" customWidth="1"/>
    <col min="3603" max="3603" width="13.140625" style="296" bestFit="1" customWidth="1"/>
    <col min="3604" max="3604" width="7.140625" style="296" bestFit="1" customWidth="1"/>
    <col min="3605" max="3605" width="9.140625" style="296" bestFit="1" customWidth="1"/>
    <col min="3606" max="3833" width="11.42578125" style="296"/>
    <col min="3834" max="3834" width="10.42578125" style="296" customWidth="1"/>
    <col min="3835" max="3835" width="79.28515625" style="296" customWidth="1"/>
    <col min="3836" max="3836" width="13.42578125" style="296" bestFit="1" customWidth="1"/>
    <col min="3837" max="3837" width="17.42578125" style="296" customWidth="1"/>
    <col min="3838" max="3838" width="19.42578125" style="296" bestFit="1" customWidth="1"/>
    <col min="3839" max="3839" width="13.42578125" style="296" bestFit="1" customWidth="1"/>
    <col min="3840" max="3840" width="10" style="296" bestFit="1" customWidth="1"/>
    <col min="3841" max="3841" width="16" style="296" customWidth="1"/>
    <col min="3842" max="3842" width="12.28515625" style="296" customWidth="1"/>
    <col min="3843" max="3843" width="10.28515625" style="296" customWidth="1"/>
    <col min="3844" max="3844" width="11.140625" style="296" customWidth="1"/>
    <col min="3845" max="3845" width="11.42578125" style="296"/>
    <col min="3846" max="3846" width="17.85546875" style="296" bestFit="1" customWidth="1"/>
    <col min="3847" max="3847" width="20.28515625" style="296" bestFit="1" customWidth="1"/>
    <col min="3848" max="3852" width="11.42578125" style="296"/>
    <col min="3853" max="3853" width="30.140625" style="296" bestFit="1" customWidth="1"/>
    <col min="3854" max="3854" width="19.42578125" style="296" bestFit="1" customWidth="1"/>
    <col min="3855" max="3855" width="14.42578125" style="296" bestFit="1" customWidth="1"/>
    <col min="3856" max="3856" width="19.42578125" style="296" bestFit="1" customWidth="1"/>
    <col min="3857" max="3857" width="14.42578125" style="296" bestFit="1" customWidth="1"/>
    <col min="3858" max="3858" width="20" style="296" customWidth="1"/>
    <col min="3859" max="3859" width="13.140625" style="296" bestFit="1" customWidth="1"/>
    <col min="3860" max="3860" width="7.140625" style="296" bestFit="1" customWidth="1"/>
    <col min="3861" max="3861" width="9.140625" style="296" bestFit="1" customWidth="1"/>
    <col min="3862" max="4089" width="11.42578125" style="296"/>
    <col min="4090" max="4090" width="10.42578125" style="296" customWidth="1"/>
    <col min="4091" max="4091" width="79.28515625" style="296" customWidth="1"/>
    <col min="4092" max="4092" width="13.42578125" style="296" bestFit="1" customWidth="1"/>
    <col min="4093" max="4093" width="17.42578125" style="296" customWidth="1"/>
    <col min="4094" max="4094" width="19.42578125" style="296" bestFit="1" customWidth="1"/>
    <col min="4095" max="4095" width="13.42578125" style="296" bestFit="1" customWidth="1"/>
    <col min="4096" max="4096" width="10" style="296" bestFit="1" customWidth="1"/>
    <col min="4097" max="4097" width="16" style="296" customWidth="1"/>
    <col min="4098" max="4098" width="12.28515625" style="296" customWidth="1"/>
    <col min="4099" max="4099" width="10.28515625" style="296" customWidth="1"/>
    <col min="4100" max="4100" width="11.140625" style="296" customWidth="1"/>
    <col min="4101" max="4101" width="11.42578125" style="296"/>
    <col min="4102" max="4102" width="17.85546875" style="296" bestFit="1" customWidth="1"/>
    <col min="4103" max="4103" width="20.28515625" style="296" bestFit="1" customWidth="1"/>
    <col min="4104" max="4108" width="11.42578125" style="296"/>
    <col min="4109" max="4109" width="30.140625" style="296" bestFit="1" customWidth="1"/>
    <col min="4110" max="4110" width="19.42578125" style="296" bestFit="1" customWidth="1"/>
    <col min="4111" max="4111" width="14.42578125" style="296" bestFit="1" customWidth="1"/>
    <col min="4112" max="4112" width="19.42578125" style="296" bestFit="1" customWidth="1"/>
    <col min="4113" max="4113" width="14.42578125" style="296" bestFit="1" customWidth="1"/>
    <col min="4114" max="4114" width="20" style="296" customWidth="1"/>
    <col min="4115" max="4115" width="13.140625" style="296" bestFit="1" customWidth="1"/>
    <col min="4116" max="4116" width="7.140625" style="296" bestFit="1" customWidth="1"/>
    <col min="4117" max="4117" width="9.140625" style="296" bestFit="1" customWidth="1"/>
    <col min="4118" max="4345" width="11.42578125" style="296"/>
    <col min="4346" max="4346" width="10.42578125" style="296" customWidth="1"/>
    <col min="4347" max="4347" width="79.28515625" style="296" customWidth="1"/>
    <col min="4348" max="4348" width="13.42578125" style="296" bestFit="1" customWidth="1"/>
    <col min="4349" max="4349" width="17.42578125" style="296" customWidth="1"/>
    <col min="4350" max="4350" width="19.42578125" style="296" bestFit="1" customWidth="1"/>
    <col min="4351" max="4351" width="13.42578125" style="296" bestFit="1" customWidth="1"/>
    <col min="4352" max="4352" width="10" style="296" bestFit="1" customWidth="1"/>
    <col min="4353" max="4353" width="16" style="296" customWidth="1"/>
    <col min="4354" max="4354" width="12.28515625" style="296" customWidth="1"/>
    <col min="4355" max="4355" width="10.28515625" style="296" customWidth="1"/>
    <col min="4356" max="4356" width="11.140625" style="296" customWidth="1"/>
    <col min="4357" max="4357" width="11.42578125" style="296"/>
    <col min="4358" max="4358" width="17.85546875" style="296" bestFit="1" customWidth="1"/>
    <col min="4359" max="4359" width="20.28515625" style="296" bestFit="1" customWidth="1"/>
    <col min="4360" max="4364" width="11.42578125" style="296"/>
    <col min="4365" max="4365" width="30.140625" style="296" bestFit="1" customWidth="1"/>
    <col min="4366" max="4366" width="19.42578125" style="296" bestFit="1" customWidth="1"/>
    <col min="4367" max="4367" width="14.42578125" style="296" bestFit="1" customWidth="1"/>
    <col min="4368" max="4368" width="19.42578125" style="296" bestFit="1" customWidth="1"/>
    <col min="4369" max="4369" width="14.42578125" style="296" bestFit="1" customWidth="1"/>
    <col min="4370" max="4370" width="20" style="296" customWidth="1"/>
    <col min="4371" max="4371" width="13.140625" style="296" bestFit="1" customWidth="1"/>
    <col min="4372" max="4372" width="7.140625" style="296" bestFit="1" customWidth="1"/>
    <col min="4373" max="4373" width="9.140625" style="296" bestFit="1" customWidth="1"/>
    <col min="4374" max="4601" width="11.42578125" style="296"/>
    <col min="4602" max="4602" width="10.42578125" style="296" customWidth="1"/>
    <col min="4603" max="4603" width="79.28515625" style="296" customWidth="1"/>
    <col min="4604" max="4604" width="13.42578125" style="296" bestFit="1" customWidth="1"/>
    <col min="4605" max="4605" width="17.42578125" style="296" customWidth="1"/>
    <col min="4606" max="4606" width="19.42578125" style="296" bestFit="1" customWidth="1"/>
    <col min="4607" max="4607" width="13.42578125" style="296" bestFit="1" customWidth="1"/>
    <col min="4608" max="4608" width="10" style="296" bestFit="1" customWidth="1"/>
    <col min="4609" max="4609" width="16" style="296" customWidth="1"/>
    <col min="4610" max="4610" width="12.28515625" style="296" customWidth="1"/>
    <col min="4611" max="4611" width="10.28515625" style="296" customWidth="1"/>
    <col min="4612" max="4612" width="11.140625" style="296" customWidth="1"/>
    <col min="4613" max="4613" width="11.42578125" style="296"/>
    <col min="4614" max="4614" width="17.85546875" style="296" bestFit="1" customWidth="1"/>
    <col min="4615" max="4615" width="20.28515625" style="296" bestFit="1" customWidth="1"/>
    <col min="4616" max="4620" width="11.42578125" style="296"/>
    <col min="4621" max="4621" width="30.140625" style="296" bestFit="1" customWidth="1"/>
    <col min="4622" max="4622" width="19.42578125" style="296" bestFit="1" customWidth="1"/>
    <col min="4623" max="4623" width="14.42578125" style="296" bestFit="1" customWidth="1"/>
    <col min="4624" max="4624" width="19.42578125" style="296" bestFit="1" customWidth="1"/>
    <col min="4625" max="4625" width="14.42578125" style="296" bestFit="1" customWidth="1"/>
    <col min="4626" max="4626" width="20" style="296" customWidth="1"/>
    <col min="4627" max="4627" width="13.140625" style="296" bestFit="1" customWidth="1"/>
    <col min="4628" max="4628" width="7.140625" style="296" bestFit="1" customWidth="1"/>
    <col min="4629" max="4629" width="9.140625" style="296" bestFit="1" customWidth="1"/>
    <col min="4630" max="4857" width="11.42578125" style="296"/>
    <col min="4858" max="4858" width="10.42578125" style="296" customWidth="1"/>
    <col min="4859" max="4859" width="79.28515625" style="296" customWidth="1"/>
    <col min="4860" max="4860" width="13.42578125" style="296" bestFit="1" customWidth="1"/>
    <col min="4861" max="4861" width="17.42578125" style="296" customWidth="1"/>
    <col min="4862" max="4862" width="19.42578125" style="296" bestFit="1" customWidth="1"/>
    <col min="4863" max="4863" width="13.42578125" style="296" bestFit="1" customWidth="1"/>
    <col min="4864" max="4864" width="10" style="296" bestFit="1" customWidth="1"/>
    <col min="4865" max="4865" width="16" style="296" customWidth="1"/>
    <col min="4866" max="4866" width="12.28515625" style="296" customWidth="1"/>
    <col min="4867" max="4867" width="10.28515625" style="296" customWidth="1"/>
    <col min="4868" max="4868" width="11.140625" style="296" customWidth="1"/>
    <col min="4869" max="4869" width="11.42578125" style="296"/>
    <col min="4870" max="4870" width="17.85546875" style="296" bestFit="1" customWidth="1"/>
    <col min="4871" max="4871" width="20.28515625" style="296" bestFit="1" customWidth="1"/>
    <col min="4872" max="4876" width="11.42578125" style="296"/>
    <col min="4877" max="4877" width="30.140625" style="296" bestFit="1" customWidth="1"/>
    <col min="4878" max="4878" width="19.42578125" style="296" bestFit="1" customWidth="1"/>
    <col min="4879" max="4879" width="14.42578125" style="296" bestFit="1" customWidth="1"/>
    <col min="4880" max="4880" width="19.42578125" style="296" bestFit="1" customWidth="1"/>
    <col min="4881" max="4881" width="14.42578125" style="296" bestFit="1" customWidth="1"/>
    <col min="4882" max="4882" width="20" style="296" customWidth="1"/>
    <col min="4883" max="4883" width="13.140625" style="296" bestFit="1" customWidth="1"/>
    <col min="4884" max="4884" width="7.140625" style="296" bestFit="1" customWidth="1"/>
    <col min="4885" max="4885" width="9.140625" style="296" bestFit="1" customWidth="1"/>
    <col min="4886" max="5113" width="11.42578125" style="296"/>
    <col min="5114" max="5114" width="10.42578125" style="296" customWidth="1"/>
    <col min="5115" max="5115" width="79.28515625" style="296" customWidth="1"/>
    <col min="5116" max="5116" width="13.42578125" style="296" bestFit="1" customWidth="1"/>
    <col min="5117" max="5117" width="17.42578125" style="296" customWidth="1"/>
    <col min="5118" max="5118" width="19.42578125" style="296" bestFit="1" customWidth="1"/>
    <col min="5119" max="5119" width="13.42578125" style="296" bestFit="1" customWidth="1"/>
    <col min="5120" max="5120" width="10" style="296" bestFit="1" customWidth="1"/>
    <col min="5121" max="5121" width="16" style="296" customWidth="1"/>
    <col min="5122" max="5122" width="12.28515625" style="296" customWidth="1"/>
    <col min="5123" max="5123" width="10.28515625" style="296" customWidth="1"/>
    <col min="5124" max="5124" width="11.140625" style="296" customWidth="1"/>
    <col min="5125" max="5125" width="11.42578125" style="296"/>
    <col min="5126" max="5126" width="17.85546875" style="296" bestFit="1" customWidth="1"/>
    <col min="5127" max="5127" width="20.28515625" style="296" bestFit="1" customWidth="1"/>
    <col min="5128" max="5132" width="11.42578125" style="296"/>
    <col min="5133" max="5133" width="30.140625" style="296" bestFit="1" customWidth="1"/>
    <col min="5134" max="5134" width="19.42578125" style="296" bestFit="1" customWidth="1"/>
    <col min="5135" max="5135" width="14.42578125" style="296" bestFit="1" customWidth="1"/>
    <col min="5136" max="5136" width="19.42578125" style="296" bestFit="1" customWidth="1"/>
    <col min="5137" max="5137" width="14.42578125" style="296" bestFit="1" customWidth="1"/>
    <col min="5138" max="5138" width="20" style="296" customWidth="1"/>
    <col min="5139" max="5139" width="13.140625" style="296" bestFit="1" customWidth="1"/>
    <col min="5140" max="5140" width="7.140625" style="296" bestFit="1" customWidth="1"/>
    <col min="5141" max="5141" width="9.140625" style="296" bestFit="1" customWidth="1"/>
    <col min="5142" max="5369" width="11.42578125" style="296"/>
    <col min="5370" max="5370" width="10.42578125" style="296" customWidth="1"/>
    <col min="5371" max="5371" width="79.28515625" style="296" customWidth="1"/>
    <col min="5372" max="5372" width="13.42578125" style="296" bestFit="1" customWidth="1"/>
    <col min="5373" max="5373" width="17.42578125" style="296" customWidth="1"/>
    <col min="5374" max="5374" width="19.42578125" style="296" bestFit="1" customWidth="1"/>
    <col min="5375" max="5375" width="13.42578125" style="296" bestFit="1" customWidth="1"/>
    <col min="5376" max="5376" width="10" style="296" bestFit="1" customWidth="1"/>
    <col min="5377" max="5377" width="16" style="296" customWidth="1"/>
    <col min="5378" max="5378" width="12.28515625" style="296" customWidth="1"/>
    <col min="5379" max="5379" width="10.28515625" style="296" customWidth="1"/>
    <col min="5380" max="5380" width="11.140625" style="296" customWidth="1"/>
    <col min="5381" max="5381" width="11.42578125" style="296"/>
    <col min="5382" max="5382" width="17.85546875" style="296" bestFit="1" customWidth="1"/>
    <col min="5383" max="5383" width="20.28515625" style="296" bestFit="1" customWidth="1"/>
    <col min="5384" max="5388" width="11.42578125" style="296"/>
    <col min="5389" max="5389" width="30.140625" style="296" bestFit="1" customWidth="1"/>
    <col min="5390" max="5390" width="19.42578125" style="296" bestFit="1" customWidth="1"/>
    <col min="5391" max="5391" width="14.42578125" style="296" bestFit="1" customWidth="1"/>
    <col min="5392" max="5392" width="19.42578125" style="296" bestFit="1" customWidth="1"/>
    <col min="5393" max="5393" width="14.42578125" style="296" bestFit="1" customWidth="1"/>
    <col min="5394" max="5394" width="20" style="296" customWidth="1"/>
    <col min="5395" max="5395" width="13.140625" style="296" bestFit="1" customWidth="1"/>
    <col min="5396" max="5396" width="7.140625" style="296" bestFit="1" customWidth="1"/>
    <col min="5397" max="5397" width="9.140625" style="296" bestFit="1" customWidth="1"/>
    <col min="5398" max="5625" width="11.42578125" style="296"/>
    <col min="5626" max="5626" width="10.42578125" style="296" customWidth="1"/>
    <col min="5627" max="5627" width="79.28515625" style="296" customWidth="1"/>
    <col min="5628" max="5628" width="13.42578125" style="296" bestFit="1" customWidth="1"/>
    <col min="5629" max="5629" width="17.42578125" style="296" customWidth="1"/>
    <col min="5630" max="5630" width="19.42578125" style="296" bestFit="1" customWidth="1"/>
    <col min="5631" max="5631" width="13.42578125" style="296" bestFit="1" customWidth="1"/>
    <col min="5632" max="5632" width="10" style="296" bestFit="1" customWidth="1"/>
    <col min="5633" max="5633" width="16" style="296" customWidth="1"/>
    <col min="5634" max="5634" width="12.28515625" style="296" customWidth="1"/>
    <col min="5635" max="5635" width="10.28515625" style="296" customWidth="1"/>
    <col min="5636" max="5636" width="11.140625" style="296" customWidth="1"/>
    <col min="5637" max="5637" width="11.42578125" style="296"/>
    <col min="5638" max="5638" width="17.85546875" style="296" bestFit="1" customWidth="1"/>
    <col min="5639" max="5639" width="20.28515625" style="296" bestFit="1" customWidth="1"/>
    <col min="5640" max="5644" width="11.42578125" style="296"/>
    <col min="5645" max="5645" width="30.140625" style="296" bestFit="1" customWidth="1"/>
    <col min="5646" max="5646" width="19.42578125" style="296" bestFit="1" customWidth="1"/>
    <col min="5647" max="5647" width="14.42578125" style="296" bestFit="1" customWidth="1"/>
    <col min="5648" max="5648" width="19.42578125" style="296" bestFit="1" customWidth="1"/>
    <col min="5649" max="5649" width="14.42578125" style="296" bestFit="1" customWidth="1"/>
    <col min="5650" max="5650" width="20" style="296" customWidth="1"/>
    <col min="5651" max="5651" width="13.140625" style="296" bestFit="1" customWidth="1"/>
    <col min="5652" max="5652" width="7.140625" style="296" bestFit="1" customWidth="1"/>
    <col min="5653" max="5653" width="9.140625" style="296" bestFit="1" customWidth="1"/>
    <col min="5654" max="5881" width="11.42578125" style="296"/>
    <col min="5882" max="5882" width="10.42578125" style="296" customWidth="1"/>
    <col min="5883" max="5883" width="79.28515625" style="296" customWidth="1"/>
    <col min="5884" max="5884" width="13.42578125" style="296" bestFit="1" customWidth="1"/>
    <col min="5885" max="5885" width="17.42578125" style="296" customWidth="1"/>
    <col min="5886" max="5886" width="19.42578125" style="296" bestFit="1" customWidth="1"/>
    <col min="5887" max="5887" width="13.42578125" style="296" bestFit="1" customWidth="1"/>
    <col min="5888" max="5888" width="10" style="296" bestFit="1" customWidth="1"/>
    <col min="5889" max="5889" width="16" style="296" customWidth="1"/>
    <col min="5890" max="5890" width="12.28515625" style="296" customWidth="1"/>
    <col min="5891" max="5891" width="10.28515625" style="296" customWidth="1"/>
    <col min="5892" max="5892" width="11.140625" style="296" customWidth="1"/>
    <col min="5893" max="5893" width="11.42578125" style="296"/>
    <col min="5894" max="5894" width="17.85546875" style="296" bestFit="1" customWidth="1"/>
    <col min="5895" max="5895" width="20.28515625" style="296" bestFit="1" customWidth="1"/>
    <col min="5896" max="5900" width="11.42578125" style="296"/>
    <col min="5901" max="5901" width="30.140625" style="296" bestFit="1" customWidth="1"/>
    <col min="5902" max="5902" width="19.42578125" style="296" bestFit="1" customWidth="1"/>
    <col min="5903" max="5903" width="14.42578125" style="296" bestFit="1" customWidth="1"/>
    <col min="5904" max="5904" width="19.42578125" style="296" bestFit="1" customWidth="1"/>
    <col min="5905" max="5905" width="14.42578125" style="296" bestFit="1" customWidth="1"/>
    <col min="5906" max="5906" width="20" style="296" customWidth="1"/>
    <col min="5907" max="5907" width="13.140625" style="296" bestFit="1" customWidth="1"/>
    <col min="5908" max="5908" width="7.140625" style="296" bestFit="1" customWidth="1"/>
    <col min="5909" max="5909" width="9.140625" style="296" bestFit="1" customWidth="1"/>
    <col min="5910" max="6137" width="11.42578125" style="296"/>
    <col min="6138" max="6138" width="10.42578125" style="296" customWidth="1"/>
    <col min="6139" max="6139" width="79.28515625" style="296" customWidth="1"/>
    <col min="6140" max="6140" width="13.42578125" style="296" bestFit="1" customWidth="1"/>
    <col min="6141" max="6141" width="17.42578125" style="296" customWidth="1"/>
    <col min="6142" max="6142" width="19.42578125" style="296" bestFit="1" customWidth="1"/>
    <col min="6143" max="6143" width="13.42578125" style="296" bestFit="1" customWidth="1"/>
    <col min="6144" max="6144" width="10" style="296" bestFit="1" customWidth="1"/>
    <col min="6145" max="6145" width="16" style="296" customWidth="1"/>
    <col min="6146" max="6146" width="12.28515625" style="296" customWidth="1"/>
    <col min="6147" max="6147" width="10.28515625" style="296" customWidth="1"/>
    <col min="6148" max="6148" width="11.140625" style="296" customWidth="1"/>
    <col min="6149" max="6149" width="11.42578125" style="296"/>
    <col min="6150" max="6150" width="17.85546875" style="296" bestFit="1" customWidth="1"/>
    <col min="6151" max="6151" width="20.28515625" style="296" bestFit="1" customWidth="1"/>
    <col min="6152" max="6156" width="11.42578125" style="296"/>
    <col min="6157" max="6157" width="30.140625" style="296" bestFit="1" customWidth="1"/>
    <col min="6158" max="6158" width="19.42578125" style="296" bestFit="1" customWidth="1"/>
    <col min="6159" max="6159" width="14.42578125" style="296" bestFit="1" customWidth="1"/>
    <col min="6160" max="6160" width="19.42578125" style="296" bestFit="1" customWidth="1"/>
    <col min="6161" max="6161" width="14.42578125" style="296" bestFit="1" customWidth="1"/>
    <col min="6162" max="6162" width="20" style="296" customWidth="1"/>
    <col min="6163" max="6163" width="13.140625" style="296" bestFit="1" customWidth="1"/>
    <col min="6164" max="6164" width="7.140625" style="296" bestFit="1" customWidth="1"/>
    <col min="6165" max="6165" width="9.140625" style="296" bestFit="1" customWidth="1"/>
    <col min="6166" max="6393" width="11.42578125" style="296"/>
    <col min="6394" max="6394" width="10.42578125" style="296" customWidth="1"/>
    <col min="6395" max="6395" width="79.28515625" style="296" customWidth="1"/>
    <col min="6396" max="6396" width="13.42578125" style="296" bestFit="1" customWidth="1"/>
    <col min="6397" max="6397" width="17.42578125" style="296" customWidth="1"/>
    <col min="6398" max="6398" width="19.42578125" style="296" bestFit="1" customWidth="1"/>
    <col min="6399" max="6399" width="13.42578125" style="296" bestFit="1" customWidth="1"/>
    <col min="6400" max="6400" width="10" style="296" bestFit="1" customWidth="1"/>
    <col min="6401" max="6401" width="16" style="296" customWidth="1"/>
    <col min="6402" max="6402" width="12.28515625" style="296" customWidth="1"/>
    <col min="6403" max="6403" width="10.28515625" style="296" customWidth="1"/>
    <col min="6404" max="6404" width="11.140625" style="296" customWidth="1"/>
    <col min="6405" max="6405" width="11.42578125" style="296"/>
    <col min="6406" max="6406" width="17.85546875" style="296" bestFit="1" customWidth="1"/>
    <col min="6407" max="6407" width="20.28515625" style="296" bestFit="1" customWidth="1"/>
    <col min="6408" max="6412" width="11.42578125" style="296"/>
    <col min="6413" max="6413" width="30.140625" style="296" bestFit="1" customWidth="1"/>
    <col min="6414" max="6414" width="19.42578125" style="296" bestFit="1" customWidth="1"/>
    <col min="6415" max="6415" width="14.42578125" style="296" bestFit="1" customWidth="1"/>
    <col min="6416" max="6416" width="19.42578125" style="296" bestFit="1" customWidth="1"/>
    <col min="6417" max="6417" width="14.42578125" style="296" bestFit="1" customWidth="1"/>
    <col min="6418" max="6418" width="20" style="296" customWidth="1"/>
    <col min="6419" max="6419" width="13.140625" style="296" bestFit="1" customWidth="1"/>
    <col min="6420" max="6420" width="7.140625" style="296" bestFit="1" customWidth="1"/>
    <col min="6421" max="6421" width="9.140625" style="296" bestFit="1" customWidth="1"/>
    <col min="6422" max="6649" width="11.42578125" style="296"/>
    <col min="6650" max="6650" width="10.42578125" style="296" customWidth="1"/>
    <col min="6651" max="6651" width="79.28515625" style="296" customWidth="1"/>
    <col min="6652" max="6652" width="13.42578125" style="296" bestFit="1" customWidth="1"/>
    <col min="6653" max="6653" width="17.42578125" style="296" customWidth="1"/>
    <col min="6654" max="6654" width="19.42578125" style="296" bestFit="1" customWidth="1"/>
    <col min="6655" max="6655" width="13.42578125" style="296" bestFit="1" customWidth="1"/>
    <col min="6656" max="6656" width="10" style="296" bestFit="1" customWidth="1"/>
    <col min="6657" max="6657" width="16" style="296" customWidth="1"/>
    <col min="6658" max="6658" width="12.28515625" style="296" customWidth="1"/>
    <col min="6659" max="6659" width="10.28515625" style="296" customWidth="1"/>
    <col min="6660" max="6660" width="11.140625" style="296" customWidth="1"/>
    <col min="6661" max="6661" width="11.42578125" style="296"/>
    <col min="6662" max="6662" width="17.85546875" style="296" bestFit="1" customWidth="1"/>
    <col min="6663" max="6663" width="20.28515625" style="296" bestFit="1" customWidth="1"/>
    <col min="6664" max="6668" width="11.42578125" style="296"/>
    <col min="6669" max="6669" width="30.140625" style="296" bestFit="1" customWidth="1"/>
    <col min="6670" max="6670" width="19.42578125" style="296" bestFit="1" customWidth="1"/>
    <col min="6671" max="6671" width="14.42578125" style="296" bestFit="1" customWidth="1"/>
    <col min="6672" max="6672" width="19.42578125" style="296" bestFit="1" customWidth="1"/>
    <col min="6673" max="6673" width="14.42578125" style="296" bestFit="1" customWidth="1"/>
    <col min="6674" max="6674" width="20" style="296" customWidth="1"/>
    <col min="6675" max="6675" width="13.140625" style="296" bestFit="1" customWidth="1"/>
    <col min="6676" max="6676" width="7.140625" style="296" bestFit="1" customWidth="1"/>
    <col min="6677" max="6677" width="9.140625" style="296" bestFit="1" customWidth="1"/>
    <col min="6678" max="6905" width="11.42578125" style="296"/>
    <col min="6906" max="6906" width="10.42578125" style="296" customWidth="1"/>
    <col min="6907" max="6907" width="79.28515625" style="296" customWidth="1"/>
    <col min="6908" max="6908" width="13.42578125" style="296" bestFit="1" customWidth="1"/>
    <col min="6909" max="6909" width="17.42578125" style="296" customWidth="1"/>
    <col min="6910" max="6910" width="19.42578125" style="296" bestFit="1" customWidth="1"/>
    <col min="6911" max="6911" width="13.42578125" style="296" bestFit="1" customWidth="1"/>
    <col min="6912" max="6912" width="10" style="296" bestFit="1" customWidth="1"/>
    <col min="6913" max="6913" width="16" style="296" customWidth="1"/>
    <col min="6914" max="6914" width="12.28515625" style="296" customWidth="1"/>
    <col min="6915" max="6915" width="10.28515625" style="296" customWidth="1"/>
    <col min="6916" max="6916" width="11.140625" style="296" customWidth="1"/>
    <col min="6917" max="6917" width="11.42578125" style="296"/>
    <col min="6918" max="6918" width="17.85546875" style="296" bestFit="1" customWidth="1"/>
    <col min="6919" max="6919" width="20.28515625" style="296" bestFit="1" customWidth="1"/>
    <col min="6920" max="6924" width="11.42578125" style="296"/>
    <col min="6925" max="6925" width="30.140625" style="296" bestFit="1" customWidth="1"/>
    <col min="6926" max="6926" width="19.42578125" style="296" bestFit="1" customWidth="1"/>
    <col min="6927" max="6927" width="14.42578125" style="296" bestFit="1" customWidth="1"/>
    <col min="6928" max="6928" width="19.42578125" style="296" bestFit="1" customWidth="1"/>
    <col min="6929" max="6929" width="14.42578125" style="296" bestFit="1" customWidth="1"/>
    <col min="6930" max="6930" width="20" style="296" customWidth="1"/>
    <col min="6931" max="6931" width="13.140625" style="296" bestFit="1" customWidth="1"/>
    <col min="6932" max="6932" width="7.140625" style="296" bestFit="1" customWidth="1"/>
    <col min="6933" max="6933" width="9.140625" style="296" bestFit="1" customWidth="1"/>
    <col min="6934" max="7161" width="11.42578125" style="296"/>
    <col min="7162" max="7162" width="10.42578125" style="296" customWidth="1"/>
    <col min="7163" max="7163" width="79.28515625" style="296" customWidth="1"/>
    <col min="7164" max="7164" width="13.42578125" style="296" bestFit="1" customWidth="1"/>
    <col min="7165" max="7165" width="17.42578125" style="296" customWidth="1"/>
    <col min="7166" max="7166" width="19.42578125" style="296" bestFit="1" customWidth="1"/>
    <col min="7167" max="7167" width="13.42578125" style="296" bestFit="1" customWidth="1"/>
    <col min="7168" max="7168" width="10" style="296" bestFit="1" customWidth="1"/>
    <col min="7169" max="7169" width="16" style="296" customWidth="1"/>
    <col min="7170" max="7170" width="12.28515625" style="296" customWidth="1"/>
    <col min="7171" max="7171" width="10.28515625" style="296" customWidth="1"/>
    <col min="7172" max="7172" width="11.140625" style="296" customWidth="1"/>
    <col min="7173" max="7173" width="11.42578125" style="296"/>
    <col min="7174" max="7174" width="17.85546875" style="296" bestFit="1" customWidth="1"/>
    <col min="7175" max="7175" width="20.28515625" style="296" bestFit="1" customWidth="1"/>
    <col min="7176" max="7180" width="11.42578125" style="296"/>
    <col min="7181" max="7181" width="30.140625" style="296" bestFit="1" customWidth="1"/>
    <col min="7182" max="7182" width="19.42578125" style="296" bestFit="1" customWidth="1"/>
    <col min="7183" max="7183" width="14.42578125" style="296" bestFit="1" customWidth="1"/>
    <col min="7184" max="7184" width="19.42578125" style="296" bestFit="1" customWidth="1"/>
    <col min="7185" max="7185" width="14.42578125" style="296" bestFit="1" customWidth="1"/>
    <col min="7186" max="7186" width="20" style="296" customWidth="1"/>
    <col min="7187" max="7187" width="13.140625" style="296" bestFit="1" customWidth="1"/>
    <col min="7188" max="7188" width="7.140625" style="296" bestFit="1" customWidth="1"/>
    <col min="7189" max="7189" width="9.140625" style="296" bestFit="1" customWidth="1"/>
    <col min="7190" max="7417" width="11.42578125" style="296"/>
    <col min="7418" max="7418" width="10.42578125" style="296" customWidth="1"/>
    <col min="7419" max="7419" width="79.28515625" style="296" customWidth="1"/>
    <col min="7420" max="7420" width="13.42578125" style="296" bestFit="1" customWidth="1"/>
    <col min="7421" max="7421" width="17.42578125" style="296" customWidth="1"/>
    <col min="7422" max="7422" width="19.42578125" style="296" bestFit="1" customWidth="1"/>
    <col min="7423" max="7423" width="13.42578125" style="296" bestFit="1" customWidth="1"/>
    <col min="7424" max="7424" width="10" style="296" bestFit="1" customWidth="1"/>
    <col min="7425" max="7425" width="16" style="296" customWidth="1"/>
    <col min="7426" max="7426" width="12.28515625" style="296" customWidth="1"/>
    <col min="7427" max="7427" width="10.28515625" style="296" customWidth="1"/>
    <col min="7428" max="7428" width="11.140625" style="296" customWidth="1"/>
    <col min="7429" max="7429" width="11.42578125" style="296"/>
    <col min="7430" max="7430" width="17.85546875" style="296" bestFit="1" customWidth="1"/>
    <col min="7431" max="7431" width="20.28515625" style="296" bestFit="1" customWidth="1"/>
    <col min="7432" max="7436" width="11.42578125" style="296"/>
    <col min="7437" max="7437" width="30.140625" style="296" bestFit="1" customWidth="1"/>
    <col min="7438" max="7438" width="19.42578125" style="296" bestFit="1" customWidth="1"/>
    <col min="7439" max="7439" width="14.42578125" style="296" bestFit="1" customWidth="1"/>
    <col min="7440" max="7440" width="19.42578125" style="296" bestFit="1" customWidth="1"/>
    <col min="7441" max="7441" width="14.42578125" style="296" bestFit="1" customWidth="1"/>
    <col min="7442" max="7442" width="20" style="296" customWidth="1"/>
    <col min="7443" max="7443" width="13.140625" style="296" bestFit="1" customWidth="1"/>
    <col min="7444" max="7444" width="7.140625" style="296" bestFit="1" customWidth="1"/>
    <col min="7445" max="7445" width="9.140625" style="296" bestFit="1" customWidth="1"/>
    <col min="7446" max="7673" width="11.42578125" style="296"/>
    <col min="7674" max="7674" width="10.42578125" style="296" customWidth="1"/>
    <col min="7675" max="7675" width="79.28515625" style="296" customWidth="1"/>
    <col min="7676" max="7676" width="13.42578125" style="296" bestFit="1" customWidth="1"/>
    <col min="7677" max="7677" width="17.42578125" style="296" customWidth="1"/>
    <col min="7678" max="7678" width="19.42578125" style="296" bestFit="1" customWidth="1"/>
    <col min="7679" max="7679" width="13.42578125" style="296" bestFit="1" customWidth="1"/>
    <col min="7680" max="7680" width="10" style="296" bestFit="1" customWidth="1"/>
    <col min="7681" max="7681" width="16" style="296" customWidth="1"/>
    <col min="7682" max="7682" width="12.28515625" style="296" customWidth="1"/>
    <col min="7683" max="7683" width="10.28515625" style="296" customWidth="1"/>
    <col min="7684" max="7684" width="11.140625" style="296" customWidth="1"/>
    <col min="7685" max="7685" width="11.42578125" style="296"/>
    <col min="7686" max="7686" width="17.85546875" style="296" bestFit="1" customWidth="1"/>
    <col min="7687" max="7687" width="20.28515625" style="296" bestFit="1" customWidth="1"/>
    <col min="7688" max="7692" width="11.42578125" style="296"/>
    <col min="7693" max="7693" width="30.140625" style="296" bestFit="1" customWidth="1"/>
    <col min="7694" max="7694" width="19.42578125" style="296" bestFit="1" customWidth="1"/>
    <col min="7695" max="7695" width="14.42578125" style="296" bestFit="1" customWidth="1"/>
    <col min="7696" max="7696" width="19.42578125" style="296" bestFit="1" customWidth="1"/>
    <col min="7697" max="7697" width="14.42578125" style="296" bestFit="1" customWidth="1"/>
    <col min="7698" max="7698" width="20" style="296" customWidth="1"/>
    <col min="7699" max="7699" width="13.140625" style="296" bestFit="1" customWidth="1"/>
    <col min="7700" max="7700" width="7.140625" style="296" bestFit="1" customWidth="1"/>
    <col min="7701" max="7701" width="9.140625" style="296" bestFit="1" customWidth="1"/>
    <col min="7702" max="7929" width="11.42578125" style="296"/>
    <col min="7930" max="7930" width="10.42578125" style="296" customWidth="1"/>
    <col min="7931" max="7931" width="79.28515625" style="296" customWidth="1"/>
    <col min="7932" max="7932" width="13.42578125" style="296" bestFit="1" customWidth="1"/>
    <col min="7933" max="7933" width="17.42578125" style="296" customWidth="1"/>
    <col min="7934" max="7934" width="19.42578125" style="296" bestFit="1" customWidth="1"/>
    <col min="7935" max="7935" width="13.42578125" style="296" bestFit="1" customWidth="1"/>
    <col min="7936" max="7936" width="10" style="296" bestFit="1" customWidth="1"/>
    <col min="7937" max="7937" width="16" style="296" customWidth="1"/>
    <col min="7938" max="7938" width="12.28515625" style="296" customWidth="1"/>
    <col min="7939" max="7939" width="10.28515625" style="296" customWidth="1"/>
    <col min="7940" max="7940" width="11.140625" style="296" customWidth="1"/>
    <col min="7941" max="7941" width="11.42578125" style="296"/>
    <col min="7942" max="7942" width="17.85546875" style="296" bestFit="1" customWidth="1"/>
    <col min="7943" max="7943" width="20.28515625" style="296" bestFit="1" customWidth="1"/>
    <col min="7944" max="7948" width="11.42578125" style="296"/>
    <col min="7949" max="7949" width="30.140625" style="296" bestFit="1" customWidth="1"/>
    <col min="7950" max="7950" width="19.42578125" style="296" bestFit="1" customWidth="1"/>
    <col min="7951" max="7951" width="14.42578125" style="296" bestFit="1" customWidth="1"/>
    <col min="7952" max="7952" width="19.42578125" style="296" bestFit="1" customWidth="1"/>
    <col min="7953" max="7953" width="14.42578125" style="296" bestFit="1" customWidth="1"/>
    <col min="7954" max="7954" width="20" style="296" customWidth="1"/>
    <col min="7955" max="7955" width="13.140625" style="296" bestFit="1" customWidth="1"/>
    <col min="7956" max="7956" width="7.140625" style="296" bestFit="1" customWidth="1"/>
    <col min="7957" max="7957" width="9.140625" style="296" bestFit="1" customWidth="1"/>
    <col min="7958" max="8185" width="11.42578125" style="296"/>
    <col min="8186" max="8186" width="10.42578125" style="296" customWidth="1"/>
    <col min="8187" max="8187" width="79.28515625" style="296" customWidth="1"/>
    <col min="8188" max="8188" width="13.42578125" style="296" bestFit="1" customWidth="1"/>
    <col min="8189" max="8189" width="17.42578125" style="296" customWidth="1"/>
    <col min="8190" max="8190" width="19.42578125" style="296" bestFit="1" customWidth="1"/>
    <col min="8191" max="8191" width="13.42578125" style="296" bestFit="1" customWidth="1"/>
    <col min="8192" max="8192" width="10" style="296" bestFit="1" customWidth="1"/>
    <col min="8193" max="8193" width="16" style="296" customWidth="1"/>
    <col min="8194" max="8194" width="12.28515625" style="296" customWidth="1"/>
    <col min="8195" max="8195" width="10.28515625" style="296" customWidth="1"/>
    <col min="8196" max="8196" width="11.140625" style="296" customWidth="1"/>
    <col min="8197" max="8197" width="11.42578125" style="296"/>
    <col min="8198" max="8198" width="17.85546875" style="296" bestFit="1" customWidth="1"/>
    <col min="8199" max="8199" width="20.28515625" style="296" bestFit="1" customWidth="1"/>
    <col min="8200" max="8204" width="11.42578125" style="296"/>
    <col min="8205" max="8205" width="30.140625" style="296" bestFit="1" customWidth="1"/>
    <col min="8206" max="8206" width="19.42578125" style="296" bestFit="1" customWidth="1"/>
    <col min="8207" max="8207" width="14.42578125" style="296" bestFit="1" customWidth="1"/>
    <col min="8208" max="8208" width="19.42578125" style="296" bestFit="1" customWidth="1"/>
    <col min="8209" max="8209" width="14.42578125" style="296" bestFit="1" customWidth="1"/>
    <col min="8210" max="8210" width="20" style="296" customWidth="1"/>
    <col min="8211" max="8211" width="13.140625" style="296" bestFit="1" customWidth="1"/>
    <col min="8212" max="8212" width="7.140625" style="296" bestFit="1" customWidth="1"/>
    <col min="8213" max="8213" width="9.140625" style="296" bestFit="1" customWidth="1"/>
    <col min="8214" max="8441" width="11.42578125" style="296"/>
    <col min="8442" max="8442" width="10.42578125" style="296" customWidth="1"/>
    <col min="8443" max="8443" width="79.28515625" style="296" customWidth="1"/>
    <col min="8444" max="8444" width="13.42578125" style="296" bestFit="1" customWidth="1"/>
    <col min="8445" max="8445" width="17.42578125" style="296" customWidth="1"/>
    <col min="8446" max="8446" width="19.42578125" style="296" bestFit="1" customWidth="1"/>
    <col min="8447" max="8447" width="13.42578125" style="296" bestFit="1" customWidth="1"/>
    <col min="8448" max="8448" width="10" style="296" bestFit="1" customWidth="1"/>
    <col min="8449" max="8449" width="16" style="296" customWidth="1"/>
    <col min="8450" max="8450" width="12.28515625" style="296" customWidth="1"/>
    <col min="8451" max="8451" width="10.28515625" style="296" customWidth="1"/>
    <col min="8452" max="8452" width="11.140625" style="296" customWidth="1"/>
    <col min="8453" max="8453" width="11.42578125" style="296"/>
    <col min="8454" max="8454" width="17.85546875" style="296" bestFit="1" customWidth="1"/>
    <col min="8455" max="8455" width="20.28515625" style="296" bestFit="1" customWidth="1"/>
    <col min="8456" max="8460" width="11.42578125" style="296"/>
    <col min="8461" max="8461" width="30.140625" style="296" bestFit="1" customWidth="1"/>
    <col min="8462" max="8462" width="19.42578125" style="296" bestFit="1" customWidth="1"/>
    <col min="8463" max="8463" width="14.42578125" style="296" bestFit="1" customWidth="1"/>
    <col min="8464" max="8464" width="19.42578125" style="296" bestFit="1" customWidth="1"/>
    <col min="8465" max="8465" width="14.42578125" style="296" bestFit="1" customWidth="1"/>
    <col min="8466" max="8466" width="20" style="296" customWidth="1"/>
    <col min="8467" max="8467" width="13.140625" style="296" bestFit="1" customWidth="1"/>
    <col min="8468" max="8468" width="7.140625" style="296" bestFit="1" customWidth="1"/>
    <col min="8469" max="8469" width="9.140625" style="296" bestFit="1" customWidth="1"/>
    <col min="8470" max="8697" width="11.42578125" style="296"/>
    <col min="8698" max="8698" width="10.42578125" style="296" customWidth="1"/>
    <col min="8699" max="8699" width="79.28515625" style="296" customWidth="1"/>
    <col min="8700" max="8700" width="13.42578125" style="296" bestFit="1" customWidth="1"/>
    <col min="8701" max="8701" width="17.42578125" style="296" customWidth="1"/>
    <col min="8702" max="8702" width="19.42578125" style="296" bestFit="1" customWidth="1"/>
    <col min="8703" max="8703" width="13.42578125" style="296" bestFit="1" customWidth="1"/>
    <col min="8704" max="8704" width="10" style="296" bestFit="1" customWidth="1"/>
    <col min="8705" max="8705" width="16" style="296" customWidth="1"/>
    <col min="8706" max="8706" width="12.28515625" style="296" customWidth="1"/>
    <col min="8707" max="8707" width="10.28515625" style="296" customWidth="1"/>
    <col min="8708" max="8708" width="11.140625" style="296" customWidth="1"/>
    <col min="8709" max="8709" width="11.42578125" style="296"/>
    <col min="8710" max="8710" width="17.85546875" style="296" bestFit="1" customWidth="1"/>
    <col min="8711" max="8711" width="20.28515625" style="296" bestFit="1" customWidth="1"/>
    <col min="8712" max="8716" width="11.42578125" style="296"/>
    <col min="8717" max="8717" width="30.140625" style="296" bestFit="1" customWidth="1"/>
    <col min="8718" max="8718" width="19.42578125" style="296" bestFit="1" customWidth="1"/>
    <col min="8719" max="8719" width="14.42578125" style="296" bestFit="1" customWidth="1"/>
    <col min="8720" max="8720" width="19.42578125" style="296" bestFit="1" customWidth="1"/>
    <col min="8721" max="8721" width="14.42578125" style="296" bestFit="1" customWidth="1"/>
    <col min="8722" max="8722" width="20" style="296" customWidth="1"/>
    <col min="8723" max="8723" width="13.140625" style="296" bestFit="1" customWidth="1"/>
    <col min="8724" max="8724" width="7.140625" style="296" bestFit="1" customWidth="1"/>
    <col min="8725" max="8725" width="9.140625" style="296" bestFit="1" customWidth="1"/>
    <col min="8726" max="8953" width="11.42578125" style="296"/>
    <col min="8954" max="8954" width="10.42578125" style="296" customWidth="1"/>
    <col min="8955" max="8955" width="79.28515625" style="296" customWidth="1"/>
    <col min="8956" max="8956" width="13.42578125" style="296" bestFit="1" customWidth="1"/>
    <col min="8957" max="8957" width="17.42578125" style="296" customWidth="1"/>
    <col min="8958" max="8958" width="19.42578125" style="296" bestFit="1" customWidth="1"/>
    <col min="8959" max="8959" width="13.42578125" style="296" bestFit="1" customWidth="1"/>
    <col min="8960" max="8960" width="10" style="296" bestFit="1" customWidth="1"/>
    <col min="8961" max="8961" width="16" style="296" customWidth="1"/>
    <col min="8962" max="8962" width="12.28515625" style="296" customWidth="1"/>
    <col min="8963" max="8963" width="10.28515625" style="296" customWidth="1"/>
    <col min="8964" max="8964" width="11.140625" style="296" customWidth="1"/>
    <col min="8965" max="8965" width="11.42578125" style="296"/>
    <col min="8966" max="8966" width="17.85546875" style="296" bestFit="1" customWidth="1"/>
    <col min="8967" max="8967" width="20.28515625" style="296" bestFit="1" customWidth="1"/>
    <col min="8968" max="8972" width="11.42578125" style="296"/>
    <col min="8973" max="8973" width="30.140625" style="296" bestFit="1" customWidth="1"/>
    <col min="8974" max="8974" width="19.42578125" style="296" bestFit="1" customWidth="1"/>
    <col min="8975" max="8975" width="14.42578125" style="296" bestFit="1" customWidth="1"/>
    <col min="8976" max="8976" width="19.42578125" style="296" bestFit="1" customWidth="1"/>
    <col min="8977" max="8977" width="14.42578125" style="296" bestFit="1" customWidth="1"/>
    <col min="8978" max="8978" width="20" style="296" customWidth="1"/>
    <col min="8979" max="8979" width="13.140625" style="296" bestFit="1" customWidth="1"/>
    <col min="8980" max="8980" width="7.140625" style="296" bestFit="1" customWidth="1"/>
    <col min="8981" max="8981" width="9.140625" style="296" bestFit="1" customWidth="1"/>
    <col min="8982" max="9209" width="11.42578125" style="296"/>
    <col min="9210" max="9210" width="10.42578125" style="296" customWidth="1"/>
    <col min="9211" max="9211" width="79.28515625" style="296" customWidth="1"/>
    <col min="9212" max="9212" width="13.42578125" style="296" bestFit="1" customWidth="1"/>
    <col min="9213" max="9213" width="17.42578125" style="296" customWidth="1"/>
    <col min="9214" max="9214" width="19.42578125" style="296" bestFit="1" customWidth="1"/>
    <col min="9215" max="9215" width="13.42578125" style="296" bestFit="1" customWidth="1"/>
    <col min="9216" max="9216" width="10" style="296" bestFit="1" customWidth="1"/>
    <col min="9217" max="9217" width="16" style="296" customWidth="1"/>
    <col min="9218" max="9218" width="12.28515625" style="296" customWidth="1"/>
    <col min="9219" max="9219" width="10.28515625" style="296" customWidth="1"/>
    <col min="9220" max="9220" width="11.140625" style="296" customWidth="1"/>
    <col min="9221" max="9221" width="11.42578125" style="296"/>
    <col min="9222" max="9222" width="17.85546875" style="296" bestFit="1" customWidth="1"/>
    <col min="9223" max="9223" width="20.28515625" style="296" bestFit="1" customWidth="1"/>
    <col min="9224" max="9228" width="11.42578125" style="296"/>
    <col min="9229" max="9229" width="30.140625" style="296" bestFit="1" customWidth="1"/>
    <col min="9230" max="9230" width="19.42578125" style="296" bestFit="1" customWidth="1"/>
    <col min="9231" max="9231" width="14.42578125" style="296" bestFit="1" customWidth="1"/>
    <col min="9232" max="9232" width="19.42578125" style="296" bestFit="1" customWidth="1"/>
    <col min="9233" max="9233" width="14.42578125" style="296" bestFit="1" customWidth="1"/>
    <col min="9234" max="9234" width="20" style="296" customWidth="1"/>
    <col min="9235" max="9235" width="13.140625" style="296" bestFit="1" customWidth="1"/>
    <col min="9236" max="9236" width="7.140625" style="296" bestFit="1" customWidth="1"/>
    <col min="9237" max="9237" width="9.140625" style="296" bestFit="1" customWidth="1"/>
    <col min="9238" max="9465" width="11.42578125" style="296"/>
    <col min="9466" max="9466" width="10.42578125" style="296" customWidth="1"/>
    <col min="9467" max="9467" width="79.28515625" style="296" customWidth="1"/>
    <col min="9468" max="9468" width="13.42578125" style="296" bestFit="1" customWidth="1"/>
    <col min="9469" max="9469" width="17.42578125" style="296" customWidth="1"/>
    <col min="9470" max="9470" width="19.42578125" style="296" bestFit="1" customWidth="1"/>
    <col min="9471" max="9471" width="13.42578125" style="296" bestFit="1" customWidth="1"/>
    <col min="9472" max="9472" width="10" style="296" bestFit="1" customWidth="1"/>
    <col min="9473" max="9473" width="16" style="296" customWidth="1"/>
    <col min="9474" max="9474" width="12.28515625" style="296" customWidth="1"/>
    <col min="9475" max="9475" width="10.28515625" style="296" customWidth="1"/>
    <col min="9476" max="9476" width="11.140625" style="296" customWidth="1"/>
    <col min="9477" max="9477" width="11.42578125" style="296"/>
    <col min="9478" max="9478" width="17.85546875" style="296" bestFit="1" customWidth="1"/>
    <col min="9479" max="9479" width="20.28515625" style="296" bestFit="1" customWidth="1"/>
    <col min="9480" max="9484" width="11.42578125" style="296"/>
    <col min="9485" max="9485" width="30.140625" style="296" bestFit="1" customWidth="1"/>
    <col min="9486" max="9486" width="19.42578125" style="296" bestFit="1" customWidth="1"/>
    <col min="9487" max="9487" width="14.42578125" style="296" bestFit="1" customWidth="1"/>
    <col min="9488" max="9488" width="19.42578125" style="296" bestFit="1" customWidth="1"/>
    <col min="9489" max="9489" width="14.42578125" style="296" bestFit="1" customWidth="1"/>
    <col min="9490" max="9490" width="20" style="296" customWidth="1"/>
    <col min="9491" max="9491" width="13.140625" style="296" bestFit="1" customWidth="1"/>
    <col min="9492" max="9492" width="7.140625" style="296" bestFit="1" customWidth="1"/>
    <col min="9493" max="9493" width="9.140625" style="296" bestFit="1" customWidth="1"/>
    <col min="9494" max="9721" width="11.42578125" style="296"/>
    <col min="9722" max="9722" width="10.42578125" style="296" customWidth="1"/>
    <col min="9723" max="9723" width="79.28515625" style="296" customWidth="1"/>
    <col min="9724" max="9724" width="13.42578125" style="296" bestFit="1" customWidth="1"/>
    <col min="9725" max="9725" width="17.42578125" style="296" customWidth="1"/>
    <col min="9726" max="9726" width="19.42578125" style="296" bestFit="1" customWidth="1"/>
    <col min="9727" max="9727" width="13.42578125" style="296" bestFit="1" customWidth="1"/>
    <col min="9728" max="9728" width="10" style="296" bestFit="1" customWidth="1"/>
    <col min="9729" max="9729" width="16" style="296" customWidth="1"/>
    <col min="9730" max="9730" width="12.28515625" style="296" customWidth="1"/>
    <col min="9731" max="9731" width="10.28515625" style="296" customWidth="1"/>
    <col min="9732" max="9732" width="11.140625" style="296" customWidth="1"/>
    <col min="9733" max="9733" width="11.42578125" style="296"/>
    <col min="9734" max="9734" width="17.85546875" style="296" bestFit="1" customWidth="1"/>
    <col min="9735" max="9735" width="20.28515625" style="296" bestFit="1" customWidth="1"/>
    <col min="9736" max="9740" width="11.42578125" style="296"/>
    <col min="9741" max="9741" width="30.140625" style="296" bestFit="1" customWidth="1"/>
    <col min="9742" max="9742" width="19.42578125" style="296" bestFit="1" customWidth="1"/>
    <col min="9743" max="9743" width="14.42578125" style="296" bestFit="1" customWidth="1"/>
    <col min="9744" max="9744" width="19.42578125" style="296" bestFit="1" customWidth="1"/>
    <col min="9745" max="9745" width="14.42578125" style="296" bestFit="1" customWidth="1"/>
    <col min="9746" max="9746" width="20" style="296" customWidth="1"/>
    <col min="9747" max="9747" width="13.140625" style="296" bestFit="1" customWidth="1"/>
    <col min="9748" max="9748" width="7.140625" style="296" bestFit="1" customWidth="1"/>
    <col min="9749" max="9749" width="9.140625" style="296" bestFit="1" customWidth="1"/>
    <col min="9750" max="9977" width="11.42578125" style="296"/>
    <col min="9978" max="9978" width="10.42578125" style="296" customWidth="1"/>
    <col min="9979" max="9979" width="79.28515625" style="296" customWidth="1"/>
    <col min="9980" max="9980" width="13.42578125" style="296" bestFit="1" customWidth="1"/>
    <col min="9981" max="9981" width="17.42578125" style="296" customWidth="1"/>
    <col min="9982" max="9982" width="19.42578125" style="296" bestFit="1" customWidth="1"/>
    <col min="9983" max="9983" width="13.42578125" style="296" bestFit="1" customWidth="1"/>
    <col min="9984" max="9984" width="10" style="296" bestFit="1" customWidth="1"/>
    <col min="9985" max="9985" width="16" style="296" customWidth="1"/>
    <col min="9986" max="9986" width="12.28515625" style="296" customWidth="1"/>
    <col min="9987" max="9987" width="10.28515625" style="296" customWidth="1"/>
    <col min="9988" max="9988" width="11.140625" style="296" customWidth="1"/>
    <col min="9989" max="9989" width="11.42578125" style="296"/>
    <col min="9990" max="9990" width="17.85546875" style="296" bestFit="1" customWidth="1"/>
    <col min="9991" max="9991" width="20.28515625" style="296" bestFit="1" customWidth="1"/>
    <col min="9992" max="9996" width="11.42578125" style="296"/>
    <col min="9997" max="9997" width="30.140625" style="296" bestFit="1" customWidth="1"/>
    <col min="9998" max="9998" width="19.42578125" style="296" bestFit="1" customWidth="1"/>
    <col min="9999" max="9999" width="14.42578125" style="296" bestFit="1" customWidth="1"/>
    <col min="10000" max="10000" width="19.42578125" style="296" bestFit="1" customWidth="1"/>
    <col min="10001" max="10001" width="14.42578125" style="296" bestFit="1" customWidth="1"/>
    <col min="10002" max="10002" width="20" style="296" customWidth="1"/>
    <col min="10003" max="10003" width="13.140625" style="296" bestFit="1" customWidth="1"/>
    <col min="10004" max="10004" width="7.140625" style="296" bestFit="1" customWidth="1"/>
    <col min="10005" max="10005" width="9.140625" style="296" bestFit="1" customWidth="1"/>
    <col min="10006" max="10233" width="11.42578125" style="296"/>
    <col min="10234" max="10234" width="10.42578125" style="296" customWidth="1"/>
    <col min="10235" max="10235" width="79.28515625" style="296" customWidth="1"/>
    <col min="10236" max="10236" width="13.42578125" style="296" bestFit="1" customWidth="1"/>
    <col min="10237" max="10237" width="17.42578125" style="296" customWidth="1"/>
    <col min="10238" max="10238" width="19.42578125" style="296" bestFit="1" customWidth="1"/>
    <col min="10239" max="10239" width="13.42578125" style="296" bestFit="1" customWidth="1"/>
    <col min="10240" max="10240" width="10" style="296" bestFit="1" customWidth="1"/>
    <col min="10241" max="10241" width="16" style="296" customWidth="1"/>
    <col min="10242" max="10242" width="12.28515625" style="296" customWidth="1"/>
    <col min="10243" max="10243" width="10.28515625" style="296" customWidth="1"/>
    <col min="10244" max="10244" width="11.140625" style="296" customWidth="1"/>
    <col min="10245" max="10245" width="11.42578125" style="296"/>
    <col min="10246" max="10246" width="17.85546875" style="296" bestFit="1" customWidth="1"/>
    <col min="10247" max="10247" width="20.28515625" style="296" bestFit="1" customWidth="1"/>
    <col min="10248" max="10252" width="11.42578125" style="296"/>
    <col min="10253" max="10253" width="30.140625" style="296" bestFit="1" customWidth="1"/>
    <col min="10254" max="10254" width="19.42578125" style="296" bestFit="1" customWidth="1"/>
    <col min="10255" max="10255" width="14.42578125" style="296" bestFit="1" customWidth="1"/>
    <col min="10256" max="10256" width="19.42578125" style="296" bestFit="1" customWidth="1"/>
    <col min="10257" max="10257" width="14.42578125" style="296" bestFit="1" customWidth="1"/>
    <col min="10258" max="10258" width="20" style="296" customWidth="1"/>
    <col min="10259" max="10259" width="13.140625" style="296" bestFit="1" customWidth="1"/>
    <col min="10260" max="10260" width="7.140625" style="296" bestFit="1" customWidth="1"/>
    <col min="10261" max="10261" width="9.140625" style="296" bestFit="1" customWidth="1"/>
    <col min="10262" max="10489" width="11.42578125" style="296"/>
    <col min="10490" max="10490" width="10.42578125" style="296" customWidth="1"/>
    <col min="10491" max="10491" width="79.28515625" style="296" customWidth="1"/>
    <col min="10492" max="10492" width="13.42578125" style="296" bestFit="1" customWidth="1"/>
    <col min="10493" max="10493" width="17.42578125" style="296" customWidth="1"/>
    <col min="10494" max="10494" width="19.42578125" style="296" bestFit="1" customWidth="1"/>
    <col min="10495" max="10495" width="13.42578125" style="296" bestFit="1" customWidth="1"/>
    <col min="10496" max="10496" width="10" style="296" bestFit="1" customWidth="1"/>
    <col min="10497" max="10497" width="16" style="296" customWidth="1"/>
    <col min="10498" max="10498" width="12.28515625" style="296" customWidth="1"/>
    <col min="10499" max="10499" width="10.28515625" style="296" customWidth="1"/>
    <col min="10500" max="10500" width="11.140625" style="296" customWidth="1"/>
    <col min="10501" max="10501" width="11.42578125" style="296"/>
    <col min="10502" max="10502" width="17.85546875" style="296" bestFit="1" customWidth="1"/>
    <col min="10503" max="10503" width="20.28515625" style="296" bestFit="1" customWidth="1"/>
    <col min="10504" max="10508" width="11.42578125" style="296"/>
    <col min="10509" max="10509" width="30.140625" style="296" bestFit="1" customWidth="1"/>
    <col min="10510" max="10510" width="19.42578125" style="296" bestFit="1" customWidth="1"/>
    <col min="10511" max="10511" width="14.42578125" style="296" bestFit="1" customWidth="1"/>
    <col min="10512" max="10512" width="19.42578125" style="296" bestFit="1" customWidth="1"/>
    <col min="10513" max="10513" width="14.42578125" style="296" bestFit="1" customWidth="1"/>
    <col min="10514" max="10514" width="20" style="296" customWidth="1"/>
    <col min="10515" max="10515" width="13.140625" style="296" bestFit="1" customWidth="1"/>
    <col min="10516" max="10516" width="7.140625" style="296" bestFit="1" customWidth="1"/>
    <col min="10517" max="10517" width="9.140625" style="296" bestFit="1" customWidth="1"/>
    <col min="10518" max="10745" width="11.42578125" style="296"/>
    <col min="10746" max="10746" width="10.42578125" style="296" customWidth="1"/>
    <col min="10747" max="10747" width="79.28515625" style="296" customWidth="1"/>
    <col min="10748" max="10748" width="13.42578125" style="296" bestFit="1" customWidth="1"/>
    <col min="10749" max="10749" width="17.42578125" style="296" customWidth="1"/>
    <col min="10750" max="10750" width="19.42578125" style="296" bestFit="1" customWidth="1"/>
    <col min="10751" max="10751" width="13.42578125" style="296" bestFit="1" customWidth="1"/>
    <col min="10752" max="10752" width="10" style="296" bestFit="1" customWidth="1"/>
    <col min="10753" max="10753" width="16" style="296" customWidth="1"/>
    <col min="10754" max="10754" width="12.28515625" style="296" customWidth="1"/>
    <col min="10755" max="10755" width="10.28515625" style="296" customWidth="1"/>
    <col min="10756" max="10756" width="11.140625" style="296" customWidth="1"/>
    <col min="10757" max="10757" width="11.42578125" style="296"/>
    <col min="10758" max="10758" width="17.85546875" style="296" bestFit="1" customWidth="1"/>
    <col min="10759" max="10759" width="20.28515625" style="296" bestFit="1" customWidth="1"/>
    <col min="10760" max="10764" width="11.42578125" style="296"/>
    <col min="10765" max="10765" width="30.140625" style="296" bestFit="1" customWidth="1"/>
    <col min="10766" max="10766" width="19.42578125" style="296" bestFit="1" customWidth="1"/>
    <col min="10767" max="10767" width="14.42578125" style="296" bestFit="1" customWidth="1"/>
    <col min="10768" max="10768" width="19.42578125" style="296" bestFit="1" customWidth="1"/>
    <col min="10769" max="10769" width="14.42578125" style="296" bestFit="1" customWidth="1"/>
    <col min="10770" max="10770" width="20" style="296" customWidth="1"/>
    <col min="10771" max="10771" width="13.140625" style="296" bestFit="1" customWidth="1"/>
    <col min="10772" max="10772" width="7.140625" style="296" bestFit="1" customWidth="1"/>
    <col min="10773" max="10773" width="9.140625" style="296" bestFit="1" customWidth="1"/>
    <col min="10774" max="11001" width="11.42578125" style="296"/>
    <col min="11002" max="11002" width="10.42578125" style="296" customWidth="1"/>
    <col min="11003" max="11003" width="79.28515625" style="296" customWidth="1"/>
    <col min="11004" max="11004" width="13.42578125" style="296" bestFit="1" customWidth="1"/>
    <col min="11005" max="11005" width="17.42578125" style="296" customWidth="1"/>
    <col min="11006" max="11006" width="19.42578125" style="296" bestFit="1" customWidth="1"/>
    <col min="11007" max="11007" width="13.42578125" style="296" bestFit="1" customWidth="1"/>
    <col min="11008" max="11008" width="10" style="296" bestFit="1" customWidth="1"/>
    <col min="11009" max="11009" width="16" style="296" customWidth="1"/>
    <col min="11010" max="11010" width="12.28515625" style="296" customWidth="1"/>
    <col min="11011" max="11011" width="10.28515625" style="296" customWidth="1"/>
    <col min="11012" max="11012" width="11.140625" style="296" customWidth="1"/>
    <col min="11013" max="11013" width="11.42578125" style="296"/>
    <col min="11014" max="11014" width="17.85546875" style="296" bestFit="1" customWidth="1"/>
    <col min="11015" max="11015" width="20.28515625" style="296" bestFit="1" customWidth="1"/>
    <col min="11016" max="11020" width="11.42578125" style="296"/>
    <col min="11021" max="11021" width="30.140625" style="296" bestFit="1" customWidth="1"/>
    <col min="11022" max="11022" width="19.42578125" style="296" bestFit="1" customWidth="1"/>
    <col min="11023" max="11023" width="14.42578125" style="296" bestFit="1" customWidth="1"/>
    <col min="11024" max="11024" width="19.42578125" style="296" bestFit="1" customWidth="1"/>
    <col min="11025" max="11025" width="14.42578125" style="296" bestFit="1" customWidth="1"/>
    <col min="11026" max="11026" width="20" style="296" customWidth="1"/>
    <col min="11027" max="11027" width="13.140625" style="296" bestFit="1" customWidth="1"/>
    <col min="11028" max="11028" width="7.140625" style="296" bestFit="1" customWidth="1"/>
    <col min="11029" max="11029" width="9.140625" style="296" bestFit="1" customWidth="1"/>
    <col min="11030" max="11257" width="11.42578125" style="296"/>
    <col min="11258" max="11258" width="10.42578125" style="296" customWidth="1"/>
    <col min="11259" max="11259" width="79.28515625" style="296" customWidth="1"/>
    <col min="11260" max="11260" width="13.42578125" style="296" bestFit="1" customWidth="1"/>
    <col min="11261" max="11261" width="17.42578125" style="296" customWidth="1"/>
    <col min="11262" max="11262" width="19.42578125" style="296" bestFit="1" customWidth="1"/>
    <col min="11263" max="11263" width="13.42578125" style="296" bestFit="1" customWidth="1"/>
    <col min="11264" max="11264" width="10" style="296" bestFit="1" customWidth="1"/>
    <col min="11265" max="11265" width="16" style="296" customWidth="1"/>
    <col min="11266" max="11266" width="12.28515625" style="296" customWidth="1"/>
    <col min="11267" max="11267" width="10.28515625" style="296" customWidth="1"/>
    <col min="11268" max="11268" width="11.140625" style="296" customWidth="1"/>
    <col min="11269" max="11269" width="11.42578125" style="296"/>
    <col min="11270" max="11270" width="17.85546875" style="296" bestFit="1" customWidth="1"/>
    <col min="11271" max="11271" width="20.28515625" style="296" bestFit="1" customWidth="1"/>
    <col min="11272" max="11276" width="11.42578125" style="296"/>
    <col min="11277" max="11277" width="30.140625" style="296" bestFit="1" customWidth="1"/>
    <col min="11278" max="11278" width="19.42578125" style="296" bestFit="1" customWidth="1"/>
    <col min="11279" max="11279" width="14.42578125" style="296" bestFit="1" customWidth="1"/>
    <col min="11280" max="11280" width="19.42578125" style="296" bestFit="1" customWidth="1"/>
    <col min="11281" max="11281" width="14.42578125" style="296" bestFit="1" customWidth="1"/>
    <col min="11282" max="11282" width="20" style="296" customWidth="1"/>
    <col min="11283" max="11283" width="13.140625" style="296" bestFit="1" customWidth="1"/>
    <col min="11284" max="11284" width="7.140625" style="296" bestFit="1" customWidth="1"/>
    <col min="11285" max="11285" width="9.140625" style="296" bestFit="1" customWidth="1"/>
    <col min="11286" max="11513" width="11.42578125" style="296"/>
    <col min="11514" max="11514" width="10.42578125" style="296" customWidth="1"/>
    <col min="11515" max="11515" width="79.28515625" style="296" customWidth="1"/>
    <col min="11516" max="11516" width="13.42578125" style="296" bestFit="1" customWidth="1"/>
    <col min="11517" max="11517" width="17.42578125" style="296" customWidth="1"/>
    <col min="11518" max="11518" width="19.42578125" style="296" bestFit="1" customWidth="1"/>
    <col min="11519" max="11519" width="13.42578125" style="296" bestFit="1" customWidth="1"/>
    <col min="11520" max="11520" width="10" style="296" bestFit="1" customWidth="1"/>
    <col min="11521" max="11521" width="16" style="296" customWidth="1"/>
    <col min="11522" max="11522" width="12.28515625" style="296" customWidth="1"/>
    <col min="11523" max="11523" width="10.28515625" style="296" customWidth="1"/>
    <col min="11524" max="11524" width="11.140625" style="296" customWidth="1"/>
    <col min="11525" max="11525" width="11.42578125" style="296"/>
    <col min="11526" max="11526" width="17.85546875" style="296" bestFit="1" customWidth="1"/>
    <col min="11527" max="11527" width="20.28515625" style="296" bestFit="1" customWidth="1"/>
    <col min="11528" max="11532" width="11.42578125" style="296"/>
    <col min="11533" max="11533" width="30.140625" style="296" bestFit="1" customWidth="1"/>
    <col min="11534" max="11534" width="19.42578125" style="296" bestFit="1" customWidth="1"/>
    <col min="11535" max="11535" width="14.42578125" style="296" bestFit="1" customWidth="1"/>
    <col min="11536" max="11536" width="19.42578125" style="296" bestFit="1" customWidth="1"/>
    <col min="11537" max="11537" width="14.42578125" style="296" bestFit="1" customWidth="1"/>
    <col min="11538" max="11538" width="20" style="296" customWidth="1"/>
    <col min="11539" max="11539" width="13.140625" style="296" bestFit="1" customWidth="1"/>
    <col min="11540" max="11540" width="7.140625" style="296" bestFit="1" customWidth="1"/>
    <col min="11541" max="11541" width="9.140625" style="296" bestFit="1" customWidth="1"/>
    <col min="11542" max="11769" width="11.42578125" style="296"/>
    <col min="11770" max="11770" width="10.42578125" style="296" customWidth="1"/>
    <col min="11771" max="11771" width="79.28515625" style="296" customWidth="1"/>
    <col min="11772" max="11772" width="13.42578125" style="296" bestFit="1" customWidth="1"/>
    <col min="11773" max="11773" width="17.42578125" style="296" customWidth="1"/>
    <col min="11774" max="11774" width="19.42578125" style="296" bestFit="1" customWidth="1"/>
    <col min="11775" max="11775" width="13.42578125" style="296" bestFit="1" customWidth="1"/>
    <col min="11776" max="11776" width="10" style="296" bestFit="1" customWidth="1"/>
    <col min="11777" max="11777" width="16" style="296" customWidth="1"/>
    <col min="11778" max="11778" width="12.28515625" style="296" customWidth="1"/>
    <col min="11779" max="11779" width="10.28515625" style="296" customWidth="1"/>
    <col min="11780" max="11780" width="11.140625" style="296" customWidth="1"/>
    <col min="11781" max="11781" width="11.42578125" style="296"/>
    <col min="11782" max="11782" width="17.85546875" style="296" bestFit="1" customWidth="1"/>
    <col min="11783" max="11783" width="20.28515625" style="296" bestFit="1" customWidth="1"/>
    <col min="11784" max="11788" width="11.42578125" style="296"/>
    <col min="11789" max="11789" width="30.140625" style="296" bestFit="1" customWidth="1"/>
    <col min="11790" max="11790" width="19.42578125" style="296" bestFit="1" customWidth="1"/>
    <col min="11791" max="11791" width="14.42578125" style="296" bestFit="1" customWidth="1"/>
    <col min="11792" max="11792" width="19.42578125" style="296" bestFit="1" customWidth="1"/>
    <col min="11793" max="11793" width="14.42578125" style="296" bestFit="1" customWidth="1"/>
    <col min="11794" max="11794" width="20" style="296" customWidth="1"/>
    <col min="11795" max="11795" width="13.140625" style="296" bestFit="1" customWidth="1"/>
    <col min="11796" max="11796" width="7.140625" style="296" bestFit="1" customWidth="1"/>
    <col min="11797" max="11797" width="9.140625" style="296" bestFit="1" customWidth="1"/>
    <col min="11798" max="12025" width="11.42578125" style="296"/>
    <col min="12026" max="12026" width="10.42578125" style="296" customWidth="1"/>
    <col min="12027" max="12027" width="79.28515625" style="296" customWidth="1"/>
    <col min="12028" max="12028" width="13.42578125" style="296" bestFit="1" customWidth="1"/>
    <col min="12029" max="12029" width="17.42578125" style="296" customWidth="1"/>
    <col min="12030" max="12030" width="19.42578125" style="296" bestFit="1" customWidth="1"/>
    <col min="12031" max="12031" width="13.42578125" style="296" bestFit="1" customWidth="1"/>
    <col min="12032" max="12032" width="10" style="296" bestFit="1" customWidth="1"/>
    <col min="12033" max="12033" width="16" style="296" customWidth="1"/>
    <col min="12034" max="12034" width="12.28515625" style="296" customWidth="1"/>
    <col min="12035" max="12035" width="10.28515625" style="296" customWidth="1"/>
    <col min="12036" max="12036" width="11.140625" style="296" customWidth="1"/>
    <col min="12037" max="12037" width="11.42578125" style="296"/>
    <col min="12038" max="12038" width="17.85546875" style="296" bestFit="1" customWidth="1"/>
    <col min="12039" max="12039" width="20.28515625" style="296" bestFit="1" customWidth="1"/>
    <col min="12040" max="12044" width="11.42578125" style="296"/>
    <col min="12045" max="12045" width="30.140625" style="296" bestFit="1" customWidth="1"/>
    <col min="12046" max="12046" width="19.42578125" style="296" bestFit="1" customWidth="1"/>
    <col min="12047" max="12047" width="14.42578125" style="296" bestFit="1" customWidth="1"/>
    <col min="12048" max="12048" width="19.42578125" style="296" bestFit="1" customWidth="1"/>
    <col min="12049" max="12049" width="14.42578125" style="296" bestFit="1" customWidth="1"/>
    <col min="12050" max="12050" width="20" style="296" customWidth="1"/>
    <col min="12051" max="12051" width="13.140625" style="296" bestFit="1" customWidth="1"/>
    <col min="12052" max="12052" width="7.140625" style="296" bestFit="1" customWidth="1"/>
    <col min="12053" max="12053" width="9.140625" style="296" bestFit="1" customWidth="1"/>
    <col min="12054" max="12281" width="11.42578125" style="296"/>
    <col min="12282" max="12282" width="10.42578125" style="296" customWidth="1"/>
    <col min="12283" max="12283" width="79.28515625" style="296" customWidth="1"/>
    <col min="12284" max="12284" width="13.42578125" style="296" bestFit="1" customWidth="1"/>
    <col min="12285" max="12285" width="17.42578125" style="296" customWidth="1"/>
    <col min="12286" max="12286" width="19.42578125" style="296" bestFit="1" customWidth="1"/>
    <col min="12287" max="12287" width="13.42578125" style="296" bestFit="1" customWidth="1"/>
    <col min="12288" max="12288" width="10" style="296" bestFit="1" customWidth="1"/>
    <col min="12289" max="12289" width="16" style="296" customWidth="1"/>
    <col min="12290" max="12290" width="12.28515625" style="296" customWidth="1"/>
    <col min="12291" max="12291" width="10.28515625" style="296" customWidth="1"/>
    <col min="12292" max="12292" width="11.140625" style="296" customWidth="1"/>
    <col min="12293" max="12293" width="11.42578125" style="296"/>
    <col min="12294" max="12294" width="17.85546875" style="296" bestFit="1" customWidth="1"/>
    <col min="12295" max="12295" width="20.28515625" style="296" bestFit="1" customWidth="1"/>
    <col min="12296" max="12300" width="11.42578125" style="296"/>
    <col min="12301" max="12301" width="30.140625" style="296" bestFit="1" customWidth="1"/>
    <col min="12302" max="12302" width="19.42578125" style="296" bestFit="1" customWidth="1"/>
    <col min="12303" max="12303" width="14.42578125" style="296" bestFit="1" customWidth="1"/>
    <col min="12304" max="12304" width="19.42578125" style="296" bestFit="1" customWidth="1"/>
    <col min="12305" max="12305" width="14.42578125" style="296" bestFit="1" customWidth="1"/>
    <col min="12306" max="12306" width="20" style="296" customWidth="1"/>
    <col min="12307" max="12307" width="13.140625" style="296" bestFit="1" customWidth="1"/>
    <col min="12308" max="12308" width="7.140625" style="296" bestFit="1" customWidth="1"/>
    <col min="12309" max="12309" width="9.140625" style="296" bestFit="1" customWidth="1"/>
    <col min="12310" max="12537" width="11.42578125" style="296"/>
    <col min="12538" max="12538" width="10.42578125" style="296" customWidth="1"/>
    <col min="12539" max="12539" width="79.28515625" style="296" customWidth="1"/>
    <col min="12540" max="12540" width="13.42578125" style="296" bestFit="1" customWidth="1"/>
    <col min="12541" max="12541" width="17.42578125" style="296" customWidth="1"/>
    <col min="12542" max="12542" width="19.42578125" style="296" bestFit="1" customWidth="1"/>
    <col min="12543" max="12543" width="13.42578125" style="296" bestFit="1" customWidth="1"/>
    <col min="12544" max="12544" width="10" style="296" bestFit="1" customWidth="1"/>
    <col min="12545" max="12545" width="16" style="296" customWidth="1"/>
    <col min="12546" max="12546" width="12.28515625" style="296" customWidth="1"/>
    <col min="12547" max="12547" width="10.28515625" style="296" customWidth="1"/>
    <col min="12548" max="12548" width="11.140625" style="296" customWidth="1"/>
    <col min="12549" max="12549" width="11.42578125" style="296"/>
    <col min="12550" max="12550" width="17.85546875" style="296" bestFit="1" customWidth="1"/>
    <col min="12551" max="12551" width="20.28515625" style="296" bestFit="1" customWidth="1"/>
    <col min="12552" max="12556" width="11.42578125" style="296"/>
    <col min="12557" max="12557" width="30.140625" style="296" bestFit="1" customWidth="1"/>
    <col min="12558" max="12558" width="19.42578125" style="296" bestFit="1" customWidth="1"/>
    <col min="12559" max="12559" width="14.42578125" style="296" bestFit="1" customWidth="1"/>
    <col min="12560" max="12560" width="19.42578125" style="296" bestFit="1" customWidth="1"/>
    <col min="12561" max="12561" width="14.42578125" style="296" bestFit="1" customWidth="1"/>
    <col min="12562" max="12562" width="20" style="296" customWidth="1"/>
    <col min="12563" max="12563" width="13.140625" style="296" bestFit="1" customWidth="1"/>
    <col min="12564" max="12564" width="7.140625" style="296" bestFit="1" customWidth="1"/>
    <col min="12565" max="12565" width="9.140625" style="296" bestFit="1" customWidth="1"/>
    <col min="12566" max="12793" width="11.42578125" style="296"/>
    <col min="12794" max="12794" width="10.42578125" style="296" customWidth="1"/>
    <col min="12795" max="12795" width="79.28515625" style="296" customWidth="1"/>
    <col min="12796" max="12796" width="13.42578125" style="296" bestFit="1" customWidth="1"/>
    <col min="12797" max="12797" width="17.42578125" style="296" customWidth="1"/>
    <col min="12798" max="12798" width="19.42578125" style="296" bestFit="1" customWidth="1"/>
    <col min="12799" max="12799" width="13.42578125" style="296" bestFit="1" customWidth="1"/>
    <col min="12800" max="12800" width="10" style="296" bestFit="1" customWidth="1"/>
    <col min="12801" max="12801" width="16" style="296" customWidth="1"/>
    <col min="12802" max="12802" width="12.28515625" style="296" customWidth="1"/>
    <col min="12803" max="12803" width="10.28515625" style="296" customWidth="1"/>
    <col min="12804" max="12804" width="11.140625" style="296" customWidth="1"/>
    <col min="12805" max="12805" width="11.42578125" style="296"/>
    <col min="12806" max="12806" width="17.85546875" style="296" bestFit="1" customWidth="1"/>
    <col min="12807" max="12807" width="20.28515625" style="296" bestFit="1" customWidth="1"/>
    <col min="12808" max="12812" width="11.42578125" style="296"/>
    <col min="12813" max="12813" width="30.140625" style="296" bestFit="1" customWidth="1"/>
    <col min="12814" max="12814" width="19.42578125" style="296" bestFit="1" customWidth="1"/>
    <col min="12815" max="12815" width="14.42578125" style="296" bestFit="1" customWidth="1"/>
    <col min="12816" max="12816" width="19.42578125" style="296" bestFit="1" customWidth="1"/>
    <col min="12817" max="12817" width="14.42578125" style="296" bestFit="1" customWidth="1"/>
    <col min="12818" max="12818" width="20" style="296" customWidth="1"/>
    <col min="12819" max="12819" width="13.140625" style="296" bestFit="1" customWidth="1"/>
    <col min="12820" max="12820" width="7.140625" style="296" bestFit="1" customWidth="1"/>
    <col min="12821" max="12821" width="9.140625" style="296" bestFit="1" customWidth="1"/>
    <col min="12822" max="13049" width="11.42578125" style="296"/>
    <col min="13050" max="13050" width="10.42578125" style="296" customWidth="1"/>
    <col min="13051" max="13051" width="79.28515625" style="296" customWidth="1"/>
    <col min="13052" max="13052" width="13.42578125" style="296" bestFit="1" customWidth="1"/>
    <col min="13053" max="13053" width="17.42578125" style="296" customWidth="1"/>
    <col min="13054" max="13054" width="19.42578125" style="296" bestFit="1" customWidth="1"/>
    <col min="13055" max="13055" width="13.42578125" style="296" bestFit="1" customWidth="1"/>
    <col min="13056" max="13056" width="10" style="296" bestFit="1" customWidth="1"/>
    <col min="13057" max="13057" width="16" style="296" customWidth="1"/>
    <col min="13058" max="13058" width="12.28515625" style="296" customWidth="1"/>
    <col min="13059" max="13059" width="10.28515625" style="296" customWidth="1"/>
    <col min="13060" max="13060" width="11.140625" style="296" customWidth="1"/>
    <col min="13061" max="13061" width="11.42578125" style="296"/>
    <col min="13062" max="13062" width="17.85546875" style="296" bestFit="1" customWidth="1"/>
    <col min="13063" max="13063" width="20.28515625" style="296" bestFit="1" customWidth="1"/>
    <col min="13064" max="13068" width="11.42578125" style="296"/>
    <col min="13069" max="13069" width="30.140625" style="296" bestFit="1" customWidth="1"/>
    <col min="13070" max="13070" width="19.42578125" style="296" bestFit="1" customWidth="1"/>
    <col min="13071" max="13071" width="14.42578125" style="296" bestFit="1" customWidth="1"/>
    <col min="13072" max="13072" width="19.42578125" style="296" bestFit="1" customWidth="1"/>
    <col min="13073" max="13073" width="14.42578125" style="296" bestFit="1" customWidth="1"/>
    <col min="13074" max="13074" width="20" style="296" customWidth="1"/>
    <col min="13075" max="13075" width="13.140625" style="296" bestFit="1" customWidth="1"/>
    <col min="13076" max="13076" width="7.140625" style="296" bestFit="1" customWidth="1"/>
    <col min="13077" max="13077" width="9.140625" style="296" bestFit="1" customWidth="1"/>
    <col min="13078" max="13305" width="11.42578125" style="296"/>
    <col min="13306" max="13306" width="10.42578125" style="296" customWidth="1"/>
    <col min="13307" max="13307" width="79.28515625" style="296" customWidth="1"/>
    <col min="13308" max="13308" width="13.42578125" style="296" bestFit="1" customWidth="1"/>
    <col min="13309" max="13309" width="17.42578125" style="296" customWidth="1"/>
    <col min="13310" max="13310" width="19.42578125" style="296" bestFit="1" customWidth="1"/>
    <col min="13311" max="13311" width="13.42578125" style="296" bestFit="1" customWidth="1"/>
    <col min="13312" max="13312" width="10" style="296" bestFit="1" customWidth="1"/>
    <col min="13313" max="13313" width="16" style="296" customWidth="1"/>
    <col min="13314" max="13314" width="12.28515625" style="296" customWidth="1"/>
    <col min="13315" max="13315" width="10.28515625" style="296" customWidth="1"/>
    <col min="13316" max="13316" width="11.140625" style="296" customWidth="1"/>
    <col min="13317" max="13317" width="11.42578125" style="296"/>
    <col min="13318" max="13318" width="17.85546875" style="296" bestFit="1" customWidth="1"/>
    <col min="13319" max="13319" width="20.28515625" style="296" bestFit="1" customWidth="1"/>
    <col min="13320" max="13324" width="11.42578125" style="296"/>
    <col min="13325" max="13325" width="30.140625" style="296" bestFit="1" customWidth="1"/>
    <col min="13326" max="13326" width="19.42578125" style="296" bestFit="1" customWidth="1"/>
    <col min="13327" max="13327" width="14.42578125" style="296" bestFit="1" customWidth="1"/>
    <col min="13328" max="13328" width="19.42578125" style="296" bestFit="1" customWidth="1"/>
    <col min="13329" max="13329" width="14.42578125" style="296" bestFit="1" customWidth="1"/>
    <col min="13330" max="13330" width="20" style="296" customWidth="1"/>
    <col min="13331" max="13331" width="13.140625" style="296" bestFit="1" customWidth="1"/>
    <col min="13332" max="13332" width="7.140625" style="296" bestFit="1" customWidth="1"/>
    <col min="13333" max="13333" width="9.140625" style="296" bestFit="1" customWidth="1"/>
    <col min="13334" max="13561" width="11.42578125" style="296"/>
    <col min="13562" max="13562" width="10.42578125" style="296" customWidth="1"/>
    <col min="13563" max="13563" width="79.28515625" style="296" customWidth="1"/>
    <col min="13564" max="13564" width="13.42578125" style="296" bestFit="1" customWidth="1"/>
    <col min="13565" max="13565" width="17.42578125" style="296" customWidth="1"/>
    <col min="13566" max="13566" width="19.42578125" style="296" bestFit="1" customWidth="1"/>
    <col min="13567" max="13567" width="13.42578125" style="296" bestFit="1" customWidth="1"/>
    <col min="13568" max="13568" width="10" style="296" bestFit="1" customWidth="1"/>
    <col min="13569" max="13569" width="16" style="296" customWidth="1"/>
    <col min="13570" max="13570" width="12.28515625" style="296" customWidth="1"/>
    <col min="13571" max="13571" width="10.28515625" style="296" customWidth="1"/>
    <col min="13572" max="13572" width="11.140625" style="296" customWidth="1"/>
    <col min="13573" max="13573" width="11.42578125" style="296"/>
    <col min="13574" max="13574" width="17.85546875" style="296" bestFit="1" customWidth="1"/>
    <col min="13575" max="13575" width="20.28515625" style="296" bestFit="1" customWidth="1"/>
    <col min="13576" max="13580" width="11.42578125" style="296"/>
    <col min="13581" max="13581" width="30.140625" style="296" bestFit="1" customWidth="1"/>
    <col min="13582" max="13582" width="19.42578125" style="296" bestFit="1" customWidth="1"/>
    <col min="13583" max="13583" width="14.42578125" style="296" bestFit="1" customWidth="1"/>
    <col min="13584" max="13584" width="19.42578125" style="296" bestFit="1" customWidth="1"/>
    <col min="13585" max="13585" width="14.42578125" style="296" bestFit="1" customWidth="1"/>
    <col min="13586" max="13586" width="20" style="296" customWidth="1"/>
    <col min="13587" max="13587" width="13.140625" style="296" bestFit="1" customWidth="1"/>
    <col min="13588" max="13588" width="7.140625" style="296" bestFit="1" customWidth="1"/>
    <col min="13589" max="13589" width="9.140625" style="296" bestFit="1" customWidth="1"/>
    <col min="13590" max="13817" width="11.42578125" style="296"/>
    <col min="13818" max="13818" width="10.42578125" style="296" customWidth="1"/>
    <col min="13819" max="13819" width="79.28515625" style="296" customWidth="1"/>
    <col min="13820" max="13820" width="13.42578125" style="296" bestFit="1" customWidth="1"/>
    <col min="13821" max="13821" width="17.42578125" style="296" customWidth="1"/>
    <col min="13822" max="13822" width="19.42578125" style="296" bestFit="1" customWidth="1"/>
    <col min="13823" max="13823" width="13.42578125" style="296" bestFit="1" customWidth="1"/>
    <col min="13824" max="13824" width="10" style="296" bestFit="1" customWidth="1"/>
    <col min="13825" max="13825" width="16" style="296" customWidth="1"/>
    <col min="13826" max="13826" width="12.28515625" style="296" customWidth="1"/>
    <col min="13827" max="13827" width="10.28515625" style="296" customWidth="1"/>
    <col min="13828" max="13828" width="11.140625" style="296" customWidth="1"/>
    <col min="13829" max="13829" width="11.42578125" style="296"/>
    <col min="13830" max="13830" width="17.85546875" style="296" bestFit="1" customWidth="1"/>
    <col min="13831" max="13831" width="20.28515625" style="296" bestFit="1" customWidth="1"/>
    <col min="13832" max="13836" width="11.42578125" style="296"/>
    <col min="13837" max="13837" width="30.140625" style="296" bestFit="1" customWidth="1"/>
    <col min="13838" max="13838" width="19.42578125" style="296" bestFit="1" customWidth="1"/>
    <col min="13839" max="13839" width="14.42578125" style="296" bestFit="1" customWidth="1"/>
    <col min="13840" max="13840" width="19.42578125" style="296" bestFit="1" customWidth="1"/>
    <col min="13841" max="13841" width="14.42578125" style="296" bestFit="1" customWidth="1"/>
    <col min="13842" max="13842" width="20" style="296" customWidth="1"/>
    <col min="13843" max="13843" width="13.140625" style="296" bestFit="1" customWidth="1"/>
    <col min="13844" max="13844" width="7.140625" style="296" bestFit="1" customWidth="1"/>
    <col min="13845" max="13845" width="9.140625" style="296" bestFit="1" customWidth="1"/>
    <col min="13846" max="14073" width="11.42578125" style="296"/>
    <col min="14074" max="14074" width="10.42578125" style="296" customWidth="1"/>
    <col min="14075" max="14075" width="79.28515625" style="296" customWidth="1"/>
    <col min="14076" max="14076" width="13.42578125" style="296" bestFit="1" customWidth="1"/>
    <col min="14077" max="14077" width="17.42578125" style="296" customWidth="1"/>
    <col min="14078" max="14078" width="19.42578125" style="296" bestFit="1" customWidth="1"/>
    <col min="14079" max="14079" width="13.42578125" style="296" bestFit="1" customWidth="1"/>
    <col min="14080" max="14080" width="10" style="296" bestFit="1" customWidth="1"/>
    <col min="14081" max="14081" width="16" style="296" customWidth="1"/>
    <col min="14082" max="14082" width="12.28515625" style="296" customWidth="1"/>
    <col min="14083" max="14083" width="10.28515625" style="296" customWidth="1"/>
    <col min="14084" max="14084" width="11.140625" style="296" customWidth="1"/>
    <col min="14085" max="14085" width="11.42578125" style="296"/>
    <col min="14086" max="14086" width="17.85546875" style="296" bestFit="1" customWidth="1"/>
    <col min="14087" max="14087" width="20.28515625" style="296" bestFit="1" customWidth="1"/>
    <col min="14088" max="14092" width="11.42578125" style="296"/>
    <col min="14093" max="14093" width="30.140625" style="296" bestFit="1" customWidth="1"/>
    <col min="14094" max="14094" width="19.42578125" style="296" bestFit="1" customWidth="1"/>
    <col min="14095" max="14095" width="14.42578125" style="296" bestFit="1" customWidth="1"/>
    <col min="14096" max="14096" width="19.42578125" style="296" bestFit="1" customWidth="1"/>
    <col min="14097" max="14097" width="14.42578125" style="296" bestFit="1" customWidth="1"/>
    <col min="14098" max="14098" width="20" style="296" customWidth="1"/>
    <col min="14099" max="14099" width="13.140625" style="296" bestFit="1" customWidth="1"/>
    <col min="14100" max="14100" width="7.140625" style="296" bestFit="1" customWidth="1"/>
    <col min="14101" max="14101" width="9.140625" style="296" bestFit="1" customWidth="1"/>
    <col min="14102" max="14329" width="11.42578125" style="296"/>
    <col min="14330" max="14330" width="10.42578125" style="296" customWidth="1"/>
    <col min="14331" max="14331" width="79.28515625" style="296" customWidth="1"/>
    <col min="14332" max="14332" width="13.42578125" style="296" bestFit="1" customWidth="1"/>
    <col min="14333" max="14333" width="17.42578125" style="296" customWidth="1"/>
    <col min="14334" max="14334" width="19.42578125" style="296" bestFit="1" customWidth="1"/>
    <col min="14335" max="14335" width="13.42578125" style="296" bestFit="1" customWidth="1"/>
    <col min="14336" max="14336" width="10" style="296" bestFit="1" customWidth="1"/>
    <col min="14337" max="14337" width="16" style="296" customWidth="1"/>
    <col min="14338" max="14338" width="12.28515625" style="296" customWidth="1"/>
    <col min="14339" max="14339" width="10.28515625" style="296" customWidth="1"/>
    <col min="14340" max="14340" width="11.140625" style="296" customWidth="1"/>
    <col min="14341" max="14341" width="11.42578125" style="296"/>
    <col min="14342" max="14342" width="17.85546875" style="296" bestFit="1" customWidth="1"/>
    <col min="14343" max="14343" width="20.28515625" style="296" bestFit="1" customWidth="1"/>
    <col min="14344" max="14348" width="11.42578125" style="296"/>
    <col min="14349" max="14349" width="30.140625" style="296" bestFit="1" customWidth="1"/>
    <col min="14350" max="14350" width="19.42578125" style="296" bestFit="1" customWidth="1"/>
    <col min="14351" max="14351" width="14.42578125" style="296" bestFit="1" customWidth="1"/>
    <col min="14352" max="14352" width="19.42578125" style="296" bestFit="1" customWidth="1"/>
    <col min="14353" max="14353" width="14.42578125" style="296" bestFit="1" customWidth="1"/>
    <col min="14354" max="14354" width="20" style="296" customWidth="1"/>
    <col min="14355" max="14355" width="13.140625" style="296" bestFit="1" customWidth="1"/>
    <col min="14356" max="14356" width="7.140625" style="296" bestFit="1" customWidth="1"/>
    <col min="14357" max="14357" width="9.140625" style="296" bestFit="1" customWidth="1"/>
    <col min="14358" max="14585" width="11.42578125" style="296"/>
    <col min="14586" max="14586" width="10.42578125" style="296" customWidth="1"/>
    <col min="14587" max="14587" width="79.28515625" style="296" customWidth="1"/>
    <col min="14588" max="14588" width="13.42578125" style="296" bestFit="1" customWidth="1"/>
    <col min="14589" max="14589" width="17.42578125" style="296" customWidth="1"/>
    <col min="14590" max="14590" width="19.42578125" style="296" bestFit="1" customWidth="1"/>
    <col min="14591" max="14591" width="13.42578125" style="296" bestFit="1" customWidth="1"/>
    <col min="14592" max="14592" width="10" style="296" bestFit="1" customWidth="1"/>
    <col min="14593" max="14593" width="16" style="296" customWidth="1"/>
    <col min="14594" max="14594" width="12.28515625" style="296" customWidth="1"/>
    <col min="14595" max="14595" width="10.28515625" style="296" customWidth="1"/>
    <col min="14596" max="14596" width="11.140625" style="296" customWidth="1"/>
    <col min="14597" max="14597" width="11.42578125" style="296"/>
    <col min="14598" max="14598" width="17.85546875" style="296" bestFit="1" customWidth="1"/>
    <col min="14599" max="14599" width="20.28515625" style="296" bestFit="1" customWidth="1"/>
    <col min="14600" max="14604" width="11.42578125" style="296"/>
    <col min="14605" max="14605" width="30.140625" style="296" bestFit="1" customWidth="1"/>
    <col min="14606" max="14606" width="19.42578125" style="296" bestFit="1" customWidth="1"/>
    <col min="14607" max="14607" width="14.42578125" style="296" bestFit="1" customWidth="1"/>
    <col min="14608" max="14608" width="19.42578125" style="296" bestFit="1" customWidth="1"/>
    <col min="14609" max="14609" width="14.42578125" style="296" bestFit="1" customWidth="1"/>
    <col min="14610" max="14610" width="20" style="296" customWidth="1"/>
    <col min="14611" max="14611" width="13.140625" style="296" bestFit="1" customWidth="1"/>
    <col min="14612" max="14612" width="7.140625" style="296" bestFit="1" customWidth="1"/>
    <col min="14613" max="14613" width="9.140625" style="296" bestFit="1" customWidth="1"/>
    <col min="14614" max="14841" width="11.42578125" style="296"/>
    <col min="14842" max="14842" width="10.42578125" style="296" customWidth="1"/>
    <col min="14843" max="14843" width="79.28515625" style="296" customWidth="1"/>
    <col min="14844" max="14844" width="13.42578125" style="296" bestFit="1" customWidth="1"/>
    <col min="14845" max="14845" width="17.42578125" style="296" customWidth="1"/>
    <col min="14846" max="14846" width="19.42578125" style="296" bestFit="1" customWidth="1"/>
    <col min="14847" max="14847" width="13.42578125" style="296" bestFit="1" customWidth="1"/>
    <col min="14848" max="14848" width="10" style="296" bestFit="1" customWidth="1"/>
    <col min="14849" max="14849" width="16" style="296" customWidth="1"/>
    <col min="14850" max="14850" width="12.28515625" style="296" customWidth="1"/>
    <col min="14851" max="14851" width="10.28515625" style="296" customWidth="1"/>
    <col min="14852" max="14852" width="11.140625" style="296" customWidth="1"/>
    <col min="14853" max="14853" width="11.42578125" style="296"/>
    <col min="14854" max="14854" width="17.85546875" style="296" bestFit="1" customWidth="1"/>
    <col min="14855" max="14855" width="20.28515625" style="296" bestFit="1" customWidth="1"/>
    <col min="14856" max="14860" width="11.42578125" style="296"/>
    <col min="14861" max="14861" width="30.140625" style="296" bestFit="1" customWidth="1"/>
    <col min="14862" max="14862" width="19.42578125" style="296" bestFit="1" customWidth="1"/>
    <col min="14863" max="14863" width="14.42578125" style="296" bestFit="1" customWidth="1"/>
    <col min="14864" max="14864" width="19.42578125" style="296" bestFit="1" customWidth="1"/>
    <col min="14865" max="14865" width="14.42578125" style="296" bestFit="1" customWidth="1"/>
    <col min="14866" max="14866" width="20" style="296" customWidth="1"/>
    <col min="14867" max="14867" width="13.140625" style="296" bestFit="1" customWidth="1"/>
    <col min="14868" max="14868" width="7.140625" style="296" bestFit="1" customWidth="1"/>
    <col min="14869" max="14869" width="9.140625" style="296" bestFit="1" customWidth="1"/>
    <col min="14870" max="15097" width="11.42578125" style="296"/>
    <col min="15098" max="15098" width="10.42578125" style="296" customWidth="1"/>
    <col min="15099" max="15099" width="79.28515625" style="296" customWidth="1"/>
    <col min="15100" max="15100" width="13.42578125" style="296" bestFit="1" customWidth="1"/>
    <col min="15101" max="15101" width="17.42578125" style="296" customWidth="1"/>
    <col min="15102" max="15102" width="19.42578125" style="296" bestFit="1" customWidth="1"/>
    <col min="15103" max="15103" width="13.42578125" style="296" bestFit="1" customWidth="1"/>
    <col min="15104" max="15104" width="10" style="296" bestFit="1" customWidth="1"/>
    <col min="15105" max="15105" width="16" style="296" customWidth="1"/>
    <col min="15106" max="15106" width="12.28515625" style="296" customWidth="1"/>
    <col min="15107" max="15107" width="10.28515625" style="296" customWidth="1"/>
    <col min="15108" max="15108" width="11.140625" style="296" customWidth="1"/>
    <col min="15109" max="15109" width="11.42578125" style="296"/>
    <col min="15110" max="15110" width="17.85546875" style="296" bestFit="1" customWidth="1"/>
    <col min="15111" max="15111" width="20.28515625" style="296" bestFit="1" customWidth="1"/>
    <col min="15112" max="15116" width="11.42578125" style="296"/>
    <col min="15117" max="15117" width="30.140625" style="296" bestFit="1" customWidth="1"/>
    <col min="15118" max="15118" width="19.42578125" style="296" bestFit="1" customWidth="1"/>
    <col min="15119" max="15119" width="14.42578125" style="296" bestFit="1" customWidth="1"/>
    <col min="15120" max="15120" width="19.42578125" style="296" bestFit="1" customWidth="1"/>
    <col min="15121" max="15121" width="14.42578125" style="296" bestFit="1" customWidth="1"/>
    <col min="15122" max="15122" width="20" style="296" customWidth="1"/>
    <col min="15123" max="15123" width="13.140625" style="296" bestFit="1" customWidth="1"/>
    <col min="15124" max="15124" width="7.140625" style="296" bestFit="1" customWidth="1"/>
    <col min="15125" max="15125" width="9.140625" style="296" bestFit="1" customWidth="1"/>
    <col min="15126" max="15353" width="11.42578125" style="296"/>
    <col min="15354" max="15354" width="10.42578125" style="296" customWidth="1"/>
    <col min="15355" max="15355" width="79.28515625" style="296" customWidth="1"/>
    <col min="15356" max="15356" width="13.42578125" style="296" bestFit="1" customWidth="1"/>
    <col min="15357" max="15357" width="17.42578125" style="296" customWidth="1"/>
    <col min="15358" max="15358" width="19.42578125" style="296" bestFit="1" customWidth="1"/>
    <col min="15359" max="15359" width="13.42578125" style="296" bestFit="1" customWidth="1"/>
    <col min="15360" max="15360" width="10" style="296" bestFit="1" customWidth="1"/>
    <col min="15361" max="15361" width="16" style="296" customWidth="1"/>
    <col min="15362" max="15362" width="12.28515625" style="296" customWidth="1"/>
    <col min="15363" max="15363" width="10.28515625" style="296" customWidth="1"/>
    <col min="15364" max="15364" width="11.140625" style="296" customWidth="1"/>
    <col min="15365" max="15365" width="11.42578125" style="296"/>
    <col min="15366" max="15366" width="17.85546875" style="296" bestFit="1" customWidth="1"/>
    <col min="15367" max="15367" width="20.28515625" style="296" bestFit="1" customWidth="1"/>
    <col min="15368" max="15372" width="11.42578125" style="296"/>
    <col min="15373" max="15373" width="30.140625" style="296" bestFit="1" customWidth="1"/>
    <col min="15374" max="15374" width="19.42578125" style="296" bestFit="1" customWidth="1"/>
    <col min="15375" max="15375" width="14.42578125" style="296" bestFit="1" customWidth="1"/>
    <col min="15376" max="15376" width="19.42578125" style="296" bestFit="1" customWidth="1"/>
    <col min="15377" max="15377" width="14.42578125" style="296" bestFit="1" customWidth="1"/>
    <col min="15378" max="15378" width="20" style="296" customWidth="1"/>
    <col min="15379" max="15379" width="13.140625" style="296" bestFit="1" customWidth="1"/>
    <col min="15380" max="15380" width="7.140625" style="296" bestFit="1" customWidth="1"/>
    <col min="15381" max="15381" width="9.140625" style="296" bestFit="1" customWidth="1"/>
    <col min="15382" max="15609" width="11.42578125" style="296"/>
    <col min="15610" max="15610" width="10.42578125" style="296" customWidth="1"/>
    <col min="15611" max="15611" width="79.28515625" style="296" customWidth="1"/>
    <col min="15612" max="15612" width="13.42578125" style="296" bestFit="1" customWidth="1"/>
    <col min="15613" max="15613" width="17.42578125" style="296" customWidth="1"/>
    <col min="15614" max="15614" width="19.42578125" style="296" bestFit="1" customWidth="1"/>
    <col min="15615" max="15615" width="13.42578125" style="296" bestFit="1" customWidth="1"/>
    <col min="15616" max="15616" width="10" style="296" bestFit="1" customWidth="1"/>
    <col min="15617" max="15617" width="16" style="296" customWidth="1"/>
    <col min="15618" max="15618" width="12.28515625" style="296" customWidth="1"/>
    <col min="15619" max="15619" width="10.28515625" style="296" customWidth="1"/>
    <col min="15620" max="15620" width="11.140625" style="296" customWidth="1"/>
    <col min="15621" max="15621" width="11.42578125" style="296"/>
    <col min="15622" max="15622" width="17.85546875" style="296" bestFit="1" customWidth="1"/>
    <col min="15623" max="15623" width="20.28515625" style="296" bestFit="1" customWidth="1"/>
    <col min="15624" max="15628" width="11.42578125" style="296"/>
    <col min="15629" max="15629" width="30.140625" style="296" bestFit="1" customWidth="1"/>
    <col min="15630" max="15630" width="19.42578125" style="296" bestFit="1" customWidth="1"/>
    <col min="15631" max="15631" width="14.42578125" style="296" bestFit="1" customWidth="1"/>
    <col min="15632" max="15632" width="19.42578125" style="296" bestFit="1" customWidth="1"/>
    <col min="15633" max="15633" width="14.42578125" style="296" bestFit="1" customWidth="1"/>
    <col min="15634" max="15634" width="20" style="296" customWidth="1"/>
    <col min="15635" max="15635" width="13.140625" style="296" bestFit="1" customWidth="1"/>
    <col min="15636" max="15636" width="7.140625" style="296" bestFit="1" customWidth="1"/>
    <col min="15637" max="15637" width="9.140625" style="296" bestFit="1" customWidth="1"/>
    <col min="15638" max="15865" width="11.42578125" style="296"/>
    <col min="15866" max="15866" width="10.42578125" style="296" customWidth="1"/>
    <col min="15867" max="15867" width="79.28515625" style="296" customWidth="1"/>
    <col min="15868" max="15868" width="13.42578125" style="296" bestFit="1" customWidth="1"/>
    <col min="15869" max="15869" width="17.42578125" style="296" customWidth="1"/>
    <col min="15870" max="15870" width="19.42578125" style="296" bestFit="1" customWidth="1"/>
    <col min="15871" max="15871" width="13.42578125" style="296" bestFit="1" customWidth="1"/>
    <col min="15872" max="15872" width="10" style="296" bestFit="1" customWidth="1"/>
    <col min="15873" max="15873" width="16" style="296" customWidth="1"/>
    <col min="15874" max="15874" width="12.28515625" style="296" customWidth="1"/>
    <col min="15875" max="15875" width="10.28515625" style="296" customWidth="1"/>
    <col min="15876" max="15876" width="11.140625" style="296" customWidth="1"/>
    <col min="15877" max="15877" width="11.42578125" style="296"/>
    <col min="15878" max="15878" width="17.85546875" style="296" bestFit="1" customWidth="1"/>
    <col min="15879" max="15879" width="20.28515625" style="296" bestFit="1" customWidth="1"/>
    <col min="15880" max="15884" width="11.42578125" style="296"/>
    <col min="15885" max="15885" width="30.140625" style="296" bestFit="1" customWidth="1"/>
    <col min="15886" max="15886" width="19.42578125" style="296" bestFit="1" customWidth="1"/>
    <col min="15887" max="15887" width="14.42578125" style="296" bestFit="1" customWidth="1"/>
    <col min="15888" max="15888" width="19.42578125" style="296" bestFit="1" customWidth="1"/>
    <col min="15889" max="15889" width="14.42578125" style="296" bestFit="1" customWidth="1"/>
    <col min="15890" max="15890" width="20" style="296" customWidth="1"/>
    <col min="15891" max="15891" width="13.140625" style="296" bestFit="1" customWidth="1"/>
    <col min="15892" max="15892" width="7.140625" style="296" bestFit="1" customWidth="1"/>
    <col min="15893" max="15893" width="9.140625" style="296" bestFit="1" customWidth="1"/>
    <col min="15894" max="16121" width="11.42578125" style="296"/>
    <col min="16122" max="16122" width="10.42578125" style="296" customWidth="1"/>
    <col min="16123" max="16123" width="79.28515625" style="296" customWidth="1"/>
    <col min="16124" max="16124" width="13.42578125" style="296" bestFit="1" customWidth="1"/>
    <col min="16125" max="16125" width="17.42578125" style="296" customWidth="1"/>
    <col min="16126" max="16126" width="19.42578125" style="296" bestFit="1" customWidth="1"/>
    <col min="16127" max="16127" width="13.42578125" style="296" bestFit="1" customWidth="1"/>
    <col min="16128" max="16128" width="10" style="296" bestFit="1" customWidth="1"/>
    <col min="16129" max="16129" width="16" style="296" customWidth="1"/>
    <col min="16130" max="16130" width="12.28515625" style="296" customWidth="1"/>
    <col min="16131" max="16131" width="10.28515625" style="296" customWidth="1"/>
    <col min="16132" max="16132" width="11.140625" style="296" customWidth="1"/>
    <col min="16133" max="16133" width="11.42578125" style="296"/>
    <col min="16134" max="16134" width="17.85546875" style="296" bestFit="1" customWidth="1"/>
    <col min="16135" max="16135" width="20.28515625" style="296" bestFit="1" customWidth="1"/>
    <col min="16136" max="16140" width="11.42578125" style="296"/>
    <col min="16141" max="16141" width="30.140625" style="296" bestFit="1" customWidth="1"/>
    <col min="16142" max="16142" width="19.42578125" style="296" bestFit="1" customWidth="1"/>
    <col min="16143" max="16143" width="14.42578125" style="296" bestFit="1" customWidth="1"/>
    <col min="16144" max="16144" width="19.42578125" style="296" bestFit="1" customWidth="1"/>
    <col min="16145" max="16145" width="14.42578125" style="296" bestFit="1" customWidth="1"/>
    <col min="16146" max="16146" width="20" style="296" customWidth="1"/>
    <col min="16147" max="16147" width="13.140625" style="296" bestFit="1" customWidth="1"/>
    <col min="16148" max="16148" width="7.140625" style="296" bestFit="1" customWidth="1"/>
    <col min="16149" max="16149" width="9.140625" style="296" bestFit="1" customWidth="1"/>
    <col min="16150" max="16384" width="11.42578125" style="296"/>
  </cols>
  <sheetData>
    <row r="1" spans="1:9">
      <c r="A1" s="1929"/>
      <c r="B1" s="1929"/>
      <c r="C1" s="1929"/>
      <c r="D1" s="1929"/>
      <c r="E1" s="1929"/>
    </row>
    <row r="2" spans="1:9">
      <c r="A2" s="1966"/>
      <c r="B2" s="1966"/>
      <c r="C2" s="1966"/>
      <c r="D2" s="1966"/>
      <c r="E2" s="1966"/>
      <c r="F2" s="332"/>
      <c r="G2" s="332"/>
      <c r="H2" s="332"/>
      <c r="I2" s="332"/>
    </row>
    <row r="3" spans="1:9" ht="23.25" customHeight="1">
      <c r="A3" s="1954"/>
      <c r="B3" s="1954"/>
      <c r="C3" s="1954"/>
      <c r="D3" s="1954"/>
      <c r="E3" s="1954"/>
      <c r="F3" s="332"/>
      <c r="G3" s="332"/>
      <c r="H3" s="332"/>
      <c r="I3" s="332"/>
    </row>
    <row r="4" spans="1:9" ht="23.25" customHeight="1">
      <c r="A4" s="332"/>
      <c r="B4" s="332"/>
      <c r="C4" s="332"/>
      <c r="D4" s="332"/>
      <c r="E4" s="332"/>
      <c r="F4" s="332"/>
      <c r="G4" s="332"/>
      <c r="H4" s="332"/>
      <c r="I4" s="332"/>
    </row>
    <row r="5" spans="1:9" s="965" customFormat="1" ht="15.75" customHeight="1">
      <c r="A5" s="964"/>
      <c r="B5" s="1931" t="s">
        <v>1547</v>
      </c>
      <c r="C5" s="1662"/>
      <c r="D5" s="1662"/>
      <c r="E5" s="964"/>
      <c r="F5" s="964"/>
      <c r="G5" s="964"/>
      <c r="H5" s="964"/>
      <c r="I5" s="964"/>
    </row>
    <row r="6" spans="1:9" ht="15.75" thickBot="1">
      <c r="A6" s="332"/>
      <c r="B6" s="1967">
        <v>2023</v>
      </c>
      <c r="C6" s="1967"/>
      <c r="D6" s="1967"/>
      <c r="E6" s="332"/>
      <c r="F6" s="332"/>
      <c r="G6" s="332"/>
      <c r="H6" s="332"/>
      <c r="I6" s="332"/>
    </row>
    <row r="7" spans="1:9" ht="15.75" thickBot="1">
      <c r="A7" s="332"/>
      <c r="B7" s="1968" t="s">
        <v>1520</v>
      </c>
      <c r="C7" s="1968"/>
      <c r="D7" s="1968"/>
      <c r="E7" s="332"/>
      <c r="F7" s="933" t="s">
        <v>1519</v>
      </c>
      <c r="G7" s="934">
        <v>6884473166050.0166</v>
      </c>
      <c r="H7" s="332"/>
      <c r="I7" s="332"/>
    </row>
    <row r="8" spans="1:9" ht="15.75" thickBot="1">
      <c r="B8" s="966"/>
      <c r="C8" s="966"/>
      <c r="D8" s="966"/>
      <c r="F8" s="775"/>
      <c r="G8" s="967"/>
    </row>
    <row r="9" spans="1:9" ht="19.5" customHeight="1">
      <c r="B9" s="1957" t="s">
        <v>842</v>
      </c>
      <c r="C9" s="1960" t="s">
        <v>1548</v>
      </c>
      <c r="D9" s="1963" t="s">
        <v>1108</v>
      </c>
    </row>
    <row r="10" spans="1:9" ht="15" customHeight="1">
      <c r="B10" s="1958"/>
      <c r="C10" s="1961"/>
      <c r="D10" s="1964"/>
    </row>
    <row r="11" spans="1:9" ht="15.75" thickBot="1">
      <c r="B11" s="1958"/>
      <c r="C11" s="1962"/>
      <c r="D11" s="1965"/>
    </row>
    <row r="12" spans="1:9" ht="24.75" customHeight="1" thickBot="1">
      <c r="B12" s="1959"/>
      <c r="C12" s="968">
        <v>1</v>
      </c>
      <c r="D12" s="969" t="s">
        <v>1524</v>
      </c>
    </row>
    <row r="13" spans="1:9" ht="15" customHeight="1">
      <c r="B13" s="970" t="s">
        <v>1525</v>
      </c>
      <c r="C13" s="971"/>
      <c r="D13" s="972"/>
    </row>
    <row r="14" spans="1:9" ht="18.75">
      <c r="B14" s="973" t="s">
        <v>1549</v>
      </c>
      <c r="C14" s="974">
        <v>501555814</v>
      </c>
      <c r="D14" s="975">
        <f>C14/$G$7</f>
        <v>7.2853187441177707E-5</v>
      </c>
      <c r="F14" s="976"/>
    </row>
    <row r="15" spans="1:9" ht="18.75">
      <c r="B15" s="973" t="s">
        <v>1550</v>
      </c>
      <c r="C15" s="974">
        <v>58074067</v>
      </c>
      <c r="D15" s="975">
        <f t="shared" ref="D15:D68" si="0">C15/$G$7</f>
        <v>8.4355135969423984E-6</v>
      </c>
      <c r="F15" s="976"/>
    </row>
    <row r="16" spans="1:9" ht="18.75">
      <c r="B16" s="973" t="s">
        <v>1551</v>
      </c>
      <c r="C16" s="974">
        <v>1380765273</v>
      </c>
      <c r="D16" s="975">
        <f t="shared" si="0"/>
        <v>2.0056222744960128E-4</v>
      </c>
      <c r="F16" s="976"/>
    </row>
    <row r="17" spans="1:9" ht="18.75">
      <c r="A17" s="913"/>
      <c r="B17" s="973" t="s">
        <v>1552</v>
      </c>
      <c r="C17" s="974">
        <v>616792804</v>
      </c>
      <c r="D17" s="975">
        <f t="shared" si="0"/>
        <v>8.9591866962550215E-5</v>
      </c>
      <c r="F17" s="976"/>
      <c r="I17" s="296" t="s">
        <v>1553</v>
      </c>
    </row>
    <row r="18" spans="1:9" ht="18.75">
      <c r="B18" s="973" t="s">
        <v>1554</v>
      </c>
      <c r="C18" s="974">
        <v>190167111</v>
      </c>
      <c r="D18" s="975">
        <f t="shared" si="0"/>
        <v>2.7622609081808485E-5</v>
      </c>
      <c r="F18" s="976"/>
    </row>
    <row r="19" spans="1:9" ht="18.75">
      <c r="B19" s="973" t="s">
        <v>1555</v>
      </c>
      <c r="C19" s="974">
        <v>2008317326</v>
      </c>
      <c r="D19" s="975">
        <f t="shared" si="0"/>
        <v>2.9171692264032414E-4</v>
      </c>
      <c r="F19" s="976"/>
    </row>
    <row r="20" spans="1:9" ht="18.75">
      <c r="B20" s="973" t="s">
        <v>1556</v>
      </c>
      <c r="C20" s="974">
        <v>71925496</v>
      </c>
      <c r="D20" s="975">
        <f t="shared" si="0"/>
        <v>1.0447494567150363E-5</v>
      </c>
      <c r="F20" s="976"/>
    </row>
    <row r="21" spans="1:9" ht="18.75">
      <c r="B21" s="973" t="s">
        <v>1557</v>
      </c>
      <c r="C21" s="974">
        <v>20352056</v>
      </c>
      <c r="D21" s="975">
        <f t="shared" si="0"/>
        <v>2.9562256267282456E-6</v>
      </c>
      <c r="F21" s="976"/>
    </row>
    <row r="22" spans="1:9" ht="18.75">
      <c r="B22" s="973" t="s">
        <v>1558</v>
      </c>
      <c r="C22" s="974">
        <v>6483041331</v>
      </c>
      <c r="D22" s="975">
        <f t="shared" si="0"/>
        <v>9.4169026076975195E-4</v>
      </c>
      <c r="E22" s="327"/>
      <c r="F22" s="976"/>
    </row>
    <row r="23" spans="1:9" ht="18.75">
      <c r="B23" s="973" t="s">
        <v>1559</v>
      </c>
      <c r="C23" s="974">
        <v>144144665</v>
      </c>
      <c r="D23" s="975">
        <f t="shared" si="0"/>
        <v>2.0937646428899273E-5</v>
      </c>
      <c r="F23" s="976"/>
    </row>
    <row r="24" spans="1:9" ht="18.75">
      <c r="A24" s="977"/>
      <c r="B24" s="973" t="s">
        <v>1560</v>
      </c>
      <c r="C24" s="974">
        <v>156000000</v>
      </c>
      <c r="D24" s="975">
        <f t="shared" si="0"/>
        <v>2.2659685968317221E-5</v>
      </c>
      <c r="F24" s="976"/>
    </row>
    <row r="25" spans="1:9" ht="18.75">
      <c r="B25" s="973" t="s">
        <v>1561</v>
      </c>
      <c r="C25" s="974">
        <v>1088517388</v>
      </c>
      <c r="D25" s="975">
        <f t="shared" si="0"/>
        <v>1.5811193707136482E-4</v>
      </c>
      <c r="F25" s="976"/>
    </row>
    <row r="26" spans="1:9" ht="18.75">
      <c r="B26" s="973" t="s">
        <v>1562</v>
      </c>
      <c r="C26" s="974">
        <v>617073784</v>
      </c>
      <c r="D26" s="975">
        <f t="shared" si="0"/>
        <v>8.9632680543084693E-5</v>
      </c>
      <c r="F26" s="976"/>
    </row>
    <row r="27" spans="1:9" ht="18.75">
      <c r="B27" s="973" t="s">
        <v>1563</v>
      </c>
      <c r="C27" s="974">
        <v>10200487294</v>
      </c>
      <c r="D27" s="975">
        <f t="shared" si="0"/>
        <v>1.4816656333708328E-3</v>
      </c>
      <c r="F27" s="976"/>
    </row>
    <row r="28" spans="1:9" ht="18.75">
      <c r="B28" s="973" t="s">
        <v>1564</v>
      </c>
      <c r="C28" s="974">
        <v>142291000</v>
      </c>
      <c r="D28" s="975">
        <f t="shared" si="0"/>
        <v>2.0668393436652729E-5</v>
      </c>
      <c r="F28" s="976"/>
    </row>
    <row r="29" spans="1:9" ht="18.75">
      <c r="B29" s="973" t="s">
        <v>1565</v>
      </c>
      <c r="C29" s="974">
        <v>5085092480</v>
      </c>
      <c r="D29" s="975">
        <f t="shared" si="0"/>
        <v>7.3863204305545788E-4</v>
      </c>
      <c r="F29" s="976"/>
    </row>
    <row r="30" spans="1:9" ht="18.75">
      <c r="B30" s="973" t="s">
        <v>1566</v>
      </c>
      <c r="C30" s="974">
        <v>341967148</v>
      </c>
      <c r="D30" s="975">
        <f t="shared" si="0"/>
        <v>4.9672231956160634E-5</v>
      </c>
      <c r="F30" s="976"/>
    </row>
    <row r="31" spans="1:9" ht="18.75">
      <c r="B31" s="973" t="s">
        <v>1567</v>
      </c>
      <c r="C31" s="974">
        <v>63500000</v>
      </c>
      <c r="D31" s="975">
        <f t="shared" si="0"/>
        <v>9.2236542242829711E-6</v>
      </c>
      <c r="F31" s="976"/>
    </row>
    <row r="32" spans="1:9" ht="18.75">
      <c r="B32" s="973" t="s">
        <v>1568</v>
      </c>
      <c r="C32" s="974">
        <v>115000000</v>
      </c>
      <c r="D32" s="975">
        <f t="shared" si="0"/>
        <v>1.6704255681772312E-5</v>
      </c>
      <c r="F32" s="976"/>
    </row>
    <row r="33" spans="2:6" ht="18.75">
      <c r="B33" s="973" t="s">
        <v>1569</v>
      </c>
      <c r="C33" s="974">
        <v>606106528</v>
      </c>
      <c r="D33" s="975">
        <f t="shared" si="0"/>
        <v>8.8039638383506853E-5</v>
      </c>
      <c r="F33" s="976"/>
    </row>
    <row r="34" spans="2:6" ht="18.75">
      <c r="B34" s="973" t="s">
        <v>1570</v>
      </c>
      <c r="C34" s="974">
        <v>374522262</v>
      </c>
      <c r="D34" s="975">
        <f t="shared" si="0"/>
        <v>5.4401005417075808E-5</v>
      </c>
      <c r="E34" s="331"/>
      <c r="F34" s="976"/>
    </row>
    <row r="35" spans="2:6" ht="18.75">
      <c r="B35" s="973" t="s">
        <v>1571</v>
      </c>
      <c r="C35" s="974">
        <v>34500000</v>
      </c>
      <c r="D35" s="975">
        <f t="shared" si="0"/>
        <v>5.0112767045316936E-6</v>
      </c>
      <c r="F35" s="976"/>
    </row>
    <row r="36" spans="2:6" ht="18.75">
      <c r="B36" s="973" t="s">
        <v>1572</v>
      </c>
      <c r="C36" s="974">
        <v>630463581</v>
      </c>
      <c r="D36" s="975">
        <f t="shared" si="0"/>
        <v>9.1577607435389282E-5</v>
      </c>
      <c r="F36" s="976"/>
    </row>
    <row r="37" spans="2:6" ht="18.75">
      <c r="B37" s="973" t="s">
        <v>1573</v>
      </c>
      <c r="C37" s="974">
        <v>1529000000</v>
      </c>
      <c r="D37" s="975">
        <f t="shared" si="0"/>
        <v>2.2209397336895535E-4</v>
      </c>
      <c r="F37" s="976"/>
    </row>
    <row r="38" spans="2:6" ht="18.75">
      <c r="B38" s="973" t="s">
        <v>1574</v>
      </c>
      <c r="C38" s="974">
        <v>351767950</v>
      </c>
      <c r="D38" s="975">
        <f t="shared" si="0"/>
        <v>5.1095841543068681E-5</v>
      </c>
      <c r="F38" s="976"/>
    </row>
    <row r="39" spans="2:6" ht="18.75">
      <c r="B39" s="973" t="s">
        <v>1575</v>
      </c>
      <c r="C39" s="974">
        <v>2977000000</v>
      </c>
      <c r="D39" s="975">
        <f t="shared" si="0"/>
        <v>4.3242234056205367E-4</v>
      </c>
      <c r="F39" s="976"/>
    </row>
    <row r="40" spans="2:6" ht="18.75">
      <c r="B40" s="973" t="s">
        <v>1576</v>
      </c>
      <c r="C40" s="974">
        <v>306979786</v>
      </c>
      <c r="D40" s="975">
        <f t="shared" si="0"/>
        <v>4.4590163778084768E-5</v>
      </c>
      <c r="F40" s="976"/>
    </row>
    <row r="41" spans="2:6" ht="18.75">
      <c r="B41" s="973" t="s">
        <v>1577</v>
      </c>
      <c r="C41" s="974">
        <v>509680339</v>
      </c>
      <c r="D41" s="975">
        <f t="shared" si="0"/>
        <v>7.4033310422855539E-5</v>
      </c>
      <c r="F41" s="976"/>
    </row>
    <row r="42" spans="2:6" ht="18.75">
      <c r="B42" s="973" t="s">
        <v>1578</v>
      </c>
      <c r="C42" s="974">
        <v>27303900</v>
      </c>
      <c r="D42" s="975">
        <f t="shared" si="0"/>
        <v>3.9660115366047215E-6</v>
      </c>
      <c r="F42" s="976"/>
    </row>
    <row r="43" spans="2:6" ht="18.75">
      <c r="B43" s="973" t="s">
        <v>1579</v>
      </c>
      <c r="C43" s="974">
        <v>325682882</v>
      </c>
      <c r="D43" s="975">
        <f t="shared" si="0"/>
        <v>4.7306870713952007E-5</v>
      </c>
      <c r="F43" s="976"/>
    </row>
    <row r="44" spans="2:6" ht="18.75">
      <c r="B44" s="973" t="s">
        <v>852</v>
      </c>
      <c r="C44" s="974">
        <v>1587391702</v>
      </c>
      <c r="D44" s="975">
        <f t="shared" si="0"/>
        <v>2.3057562484636278E-4</v>
      </c>
      <c r="F44" s="976"/>
    </row>
    <row r="45" spans="2:6" ht="18.75">
      <c r="B45" s="973" t="s">
        <v>1580</v>
      </c>
      <c r="C45" s="974">
        <v>159671257</v>
      </c>
      <c r="D45" s="975">
        <f t="shared" si="0"/>
        <v>2.3192952190938928E-5</v>
      </c>
      <c r="F45" s="976"/>
    </row>
    <row r="46" spans="2:6" ht="18.75">
      <c r="B46" s="973" t="s">
        <v>1581</v>
      </c>
      <c r="C46" s="974">
        <v>5455676135</v>
      </c>
      <c r="D46" s="975">
        <f t="shared" si="0"/>
        <v>7.924609484868117E-4</v>
      </c>
      <c r="F46" s="976"/>
    </row>
    <row r="47" spans="2:6" ht="18.75">
      <c r="B47" s="973" t="s">
        <v>1582</v>
      </c>
      <c r="C47" s="974">
        <v>20000000</v>
      </c>
      <c r="D47" s="975">
        <f t="shared" si="0"/>
        <v>2.9050879446560539E-6</v>
      </c>
      <c r="F47" s="976"/>
    </row>
    <row r="48" spans="2:6" ht="18.75">
      <c r="B48" s="973" t="s">
        <v>1583</v>
      </c>
      <c r="C48" s="974">
        <v>8061136254</v>
      </c>
      <c r="D48" s="975">
        <f t="shared" si="0"/>
        <v>1.1709154875862631E-3</v>
      </c>
      <c r="F48" s="976"/>
    </row>
    <row r="49" spans="2:6" ht="18.75">
      <c r="B49" s="973" t="s">
        <v>1584</v>
      </c>
      <c r="C49" s="974">
        <v>7874218895</v>
      </c>
      <c r="D49" s="975">
        <f t="shared" si="0"/>
        <v>1.1437649192723707E-3</v>
      </c>
      <c r="E49" s="327"/>
      <c r="F49" s="976"/>
    </row>
    <row r="50" spans="2:6" ht="18.75">
      <c r="B50" s="973" t="s">
        <v>1585</v>
      </c>
      <c r="C50" s="974">
        <v>329922596</v>
      </c>
      <c r="D50" s="975">
        <f t="shared" si="0"/>
        <v>4.7922707815461482E-5</v>
      </c>
      <c r="F50" s="976"/>
    </row>
    <row r="51" spans="2:6" ht="18.75">
      <c r="B51" s="973" t="s">
        <v>1586</v>
      </c>
      <c r="C51" s="974">
        <v>5743761785</v>
      </c>
      <c r="D51" s="975">
        <f t="shared" si="0"/>
        <v>8.3430665592898196E-4</v>
      </c>
      <c r="F51" s="976"/>
    </row>
    <row r="52" spans="2:6" ht="18.75">
      <c r="B52" s="973" t="s">
        <v>1587</v>
      </c>
      <c r="C52" s="974">
        <v>258925000</v>
      </c>
      <c r="D52" s="975">
        <f t="shared" si="0"/>
        <v>3.7609994803503441E-5</v>
      </c>
      <c r="E52" s="327"/>
      <c r="F52" s="976"/>
    </row>
    <row r="53" spans="2:6" ht="18.75">
      <c r="B53" s="973" t="s">
        <v>1588</v>
      </c>
      <c r="C53" s="974">
        <v>72701379</v>
      </c>
      <c r="D53" s="975">
        <f t="shared" si="0"/>
        <v>1.0560194984638541E-5</v>
      </c>
      <c r="F53" s="976"/>
    </row>
    <row r="54" spans="2:6" ht="18.75">
      <c r="B54" s="973" t="s">
        <v>1589</v>
      </c>
      <c r="C54" s="974">
        <v>168360446</v>
      </c>
      <c r="D54" s="975">
        <f t="shared" si="0"/>
        <v>2.4455095101575831E-5</v>
      </c>
      <c r="F54" s="976"/>
    </row>
    <row r="55" spans="2:6" ht="18.75">
      <c r="B55" s="973" t="s">
        <v>1590</v>
      </c>
      <c r="C55" s="978">
        <v>295159971</v>
      </c>
      <c r="D55" s="975">
        <f t="shared" si="0"/>
        <v>4.2873283674856528E-5</v>
      </c>
      <c r="F55" s="976"/>
    </row>
    <row r="56" spans="2:6" ht="18.75">
      <c r="B56" s="973" t="s">
        <v>1591</v>
      </c>
      <c r="C56" s="978">
        <v>142648963</v>
      </c>
      <c r="D56" s="975">
        <f t="shared" si="0"/>
        <v>2.0720389136449377E-5</v>
      </c>
      <c r="F56" s="976"/>
    </row>
    <row r="57" spans="2:6" ht="18.75">
      <c r="B57" s="973" t="s">
        <v>1592</v>
      </c>
      <c r="C57" s="978">
        <v>378591686</v>
      </c>
      <c r="D57" s="975">
        <f t="shared" si="0"/>
        <v>5.4992107147280507E-5</v>
      </c>
      <c r="F57" s="976"/>
    </row>
    <row r="58" spans="2:6" ht="18.75">
      <c r="B58" s="973" t="s">
        <v>1593</v>
      </c>
      <c r="C58" s="978">
        <v>96661475</v>
      </c>
      <c r="D58" s="975">
        <f t="shared" si="0"/>
        <v>1.4040504286758628E-5</v>
      </c>
      <c r="F58" s="976"/>
    </row>
    <row r="59" spans="2:6" ht="18.75">
      <c r="B59" s="973" t="s">
        <v>1594</v>
      </c>
      <c r="C59" s="978">
        <v>268643180</v>
      </c>
      <c r="D59" s="975">
        <f t="shared" si="0"/>
        <v>3.9021603181603316E-5</v>
      </c>
      <c r="F59" s="976"/>
    </row>
    <row r="60" spans="2:6" ht="18.75">
      <c r="B60" s="973" t="s">
        <v>1595</v>
      </c>
      <c r="C60" s="978">
        <v>179353239</v>
      </c>
      <c r="D60" s="975">
        <f t="shared" si="0"/>
        <v>2.6051846622695803E-5</v>
      </c>
      <c r="F60" s="976"/>
    </row>
    <row r="61" spans="2:6" ht="18.75">
      <c r="B61" s="973" t="s">
        <v>1596</v>
      </c>
      <c r="C61" s="978">
        <v>288326009</v>
      </c>
      <c r="D61" s="975">
        <f t="shared" si="0"/>
        <v>4.1880620643834651E-5</v>
      </c>
      <c r="F61" s="976"/>
    </row>
    <row r="62" spans="2:6" ht="18.75">
      <c r="B62" s="973" t="s">
        <v>1597</v>
      </c>
      <c r="C62" s="978">
        <v>72826675</v>
      </c>
      <c r="D62" s="975">
        <f t="shared" si="0"/>
        <v>1.0578394779594222E-5</v>
      </c>
      <c r="F62" s="976"/>
    </row>
    <row r="63" spans="2:6" ht="18.75">
      <c r="B63" s="973" t="s">
        <v>1598</v>
      </c>
      <c r="C63" s="978">
        <v>35000000</v>
      </c>
      <c r="D63" s="975">
        <f t="shared" si="0"/>
        <v>5.0839039031480944E-6</v>
      </c>
      <c r="F63" s="976"/>
    </row>
    <row r="64" spans="2:6" ht="16.5" customHeight="1">
      <c r="B64" s="973" t="s">
        <v>1599</v>
      </c>
      <c r="C64" s="978">
        <v>69500000</v>
      </c>
      <c r="D64" s="975">
        <f t="shared" si="0"/>
        <v>1.0095180607679788E-5</v>
      </c>
      <c r="F64" s="976"/>
    </row>
    <row r="65" spans="2:6" ht="18.75">
      <c r="B65" s="973" t="s">
        <v>1600</v>
      </c>
      <c r="C65" s="978">
        <v>77804921908</v>
      </c>
      <c r="D65" s="975">
        <f t="shared" si="0"/>
        <v>1.1301507033491826E-2</v>
      </c>
      <c r="F65" s="976"/>
    </row>
    <row r="66" spans="2:6" ht="18.75">
      <c r="B66" s="973" t="s">
        <v>1601</v>
      </c>
      <c r="C66" s="978">
        <v>70594062</v>
      </c>
      <c r="D66" s="975">
        <f t="shared" si="0"/>
        <v>1.0254097924025102E-5</v>
      </c>
      <c r="F66" s="976"/>
    </row>
    <row r="67" spans="2:6" ht="18.75">
      <c r="B67" s="973" t="s">
        <v>1602</v>
      </c>
      <c r="C67" s="978">
        <v>2972441775</v>
      </c>
      <c r="D67" s="975">
        <f t="shared" si="0"/>
        <v>4.3176023833722718E-4</v>
      </c>
      <c r="E67" s="328"/>
      <c r="F67" s="976"/>
    </row>
    <row r="68" spans="2:6" ht="18.75">
      <c r="B68" s="973" t="s">
        <v>1603</v>
      </c>
      <c r="C68" s="978">
        <v>217317150</v>
      </c>
      <c r="D68" s="975">
        <f t="shared" si="0"/>
        <v>3.156627163160057E-5</v>
      </c>
      <c r="E68" s="328"/>
      <c r="F68" s="976"/>
    </row>
    <row r="69" spans="2:6" ht="18.75">
      <c r="B69" s="973" t="s">
        <v>1604</v>
      </c>
      <c r="C69" s="978">
        <v>300000000</v>
      </c>
      <c r="D69" s="975">
        <f>C69/$G$7</f>
        <v>4.3576319169840809E-5</v>
      </c>
      <c r="F69" s="976"/>
    </row>
    <row r="70" spans="2:6" ht="18.75">
      <c r="B70" s="973" t="s">
        <v>1605</v>
      </c>
      <c r="C70" s="978">
        <v>162500000</v>
      </c>
      <c r="D70" s="975">
        <f t="shared" ref="D70:D71" si="1">C70/$G$7</f>
        <v>2.3603839550330441E-5</v>
      </c>
      <c r="F70" s="976"/>
    </row>
    <row r="71" spans="2:6" ht="19.5" thickBot="1">
      <c r="B71" s="973" t="s">
        <v>1606</v>
      </c>
      <c r="C71" s="978">
        <v>10268433870</v>
      </c>
      <c r="D71" s="975">
        <f t="shared" si="1"/>
        <v>1.4915351723117456E-3</v>
      </c>
      <c r="F71" s="976"/>
    </row>
    <row r="72" spans="2:6" ht="19.5" thickBot="1">
      <c r="B72" s="979" t="s">
        <v>1008</v>
      </c>
      <c r="C72" s="980">
        <f>SUM(C14:C71)</f>
        <v>160312757677</v>
      </c>
      <c r="D72" s="981">
        <f>C72/$G$7</f>
        <v>2.3286132985100998E-2</v>
      </c>
      <c r="F72" s="982"/>
    </row>
    <row r="73" spans="2:6">
      <c r="B73" s="983" t="s">
        <v>1607</v>
      </c>
      <c r="F73" s="982"/>
    </row>
    <row r="74" spans="2:6" ht="42.75" customHeight="1">
      <c r="B74" s="983" t="s">
        <v>1608</v>
      </c>
      <c r="E74" s="984"/>
    </row>
    <row r="75" spans="2:6">
      <c r="B75" s="983" t="s">
        <v>1609</v>
      </c>
      <c r="D75" s="828"/>
    </row>
    <row r="76" spans="2:6">
      <c r="B76" s="929"/>
      <c r="D76" s="828"/>
    </row>
    <row r="77" spans="2:6">
      <c r="B77" s="332"/>
      <c r="D77" s="828"/>
    </row>
    <row r="78" spans="2:6">
      <c r="B78" s="332"/>
      <c r="D78" s="828"/>
    </row>
    <row r="79" spans="2:6">
      <c r="D79" s="963">
        <v>4936862.2</v>
      </c>
    </row>
    <row r="80" spans="2:6">
      <c r="D80" s="828"/>
    </row>
    <row r="86" spans="2:4">
      <c r="B86" s="305"/>
      <c r="D86" s="828"/>
    </row>
    <row r="87" spans="2:4">
      <c r="B87" s="305"/>
      <c r="D87" s="828"/>
    </row>
    <row r="88" spans="2:4">
      <c r="B88" s="305"/>
    </row>
    <row r="89" spans="2:4">
      <c r="B89" s="305"/>
    </row>
    <row r="90" spans="2:4">
      <c r="B90" s="305"/>
    </row>
    <row r="91" spans="2:4">
      <c r="B91" s="305"/>
    </row>
    <row r="92" spans="2:4">
      <c r="B92" s="305"/>
    </row>
    <row r="93" spans="2:4">
      <c r="B93" s="305"/>
    </row>
    <row r="94" spans="2:4">
      <c r="B94" s="305"/>
    </row>
    <row r="95" spans="2:4">
      <c r="B95" s="305"/>
    </row>
    <row r="96" spans="2:4">
      <c r="B96" s="305"/>
    </row>
    <row r="97" spans="2:2">
      <c r="B97" s="305"/>
    </row>
    <row r="98" spans="2:2">
      <c r="B98" s="305"/>
    </row>
    <row r="99" spans="2:2">
      <c r="B99" s="305"/>
    </row>
    <row r="100" spans="2:2">
      <c r="B100" s="305"/>
    </row>
    <row r="101" spans="2:2">
      <c r="B101" s="305"/>
    </row>
    <row r="102" spans="2:2">
      <c r="B102" s="305"/>
    </row>
    <row r="103" spans="2:2">
      <c r="B103" s="305"/>
    </row>
    <row r="104" spans="2:2">
      <c r="B104" s="305"/>
    </row>
    <row r="105" spans="2:2">
      <c r="B105" s="305"/>
    </row>
    <row r="106" spans="2:2">
      <c r="B106" s="305"/>
    </row>
    <row r="107" spans="2:2">
      <c r="B107" s="305"/>
    </row>
    <row r="108" spans="2:2">
      <c r="B108" s="305"/>
    </row>
    <row r="109" spans="2:2">
      <c r="B109" s="305"/>
    </row>
    <row r="110" spans="2:2">
      <c r="B110" s="305"/>
    </row>
    <row r="111" spans="2:2">
      <c r="B111" s="305"/>
    </row>
    <row r="112" spans="2:2">
      <c r="B112" s="305"/>
    </row>
    <row r="113" spans="2:2">
      <c r="B113" s="305"/>
    </row>
    <row r="114" spans="2:2">
      <c r="B114" s="305"/>
    </row>
    <row r="115" spans="2:2">
      <c r="B115" s="305"/>
    </row>
    <row r="116" spans="2:2">
      <c r="B116" s="305"/>
    </row>
    <row r="117" spans="2:2">
      <c r="B117" s="305"/>
    </row>
    <row r="118" spans="2:2">
      <c r="B118" s="305"/>
    </row>
    <row r="119" spans="2:2">
      <c r="B119" s="305"/>
    </row>
    <row r="120" spans="2:2">
      <c r="B120" s="305"/>
    </row>
    <row r="121" spans="2:2">
      <c r="B121" s="305"/>
    </row>
    <row r="122" spans="2:2">
      <c r="B122" s="305"/>
    </row>
    <row r="123" spans="2:2">
      <c r="B123" s="305"/>
    </row>
    <row r="124" spans="2:2">
      <c r="B124" s="305"/>
    </row>
    <row r="125" spans="2:2">
      <c r="B125" s="305"/>
    </row>
    <row r="126" spans="2:2">
      <c r="B126" s="305"/>
    </row>
    <row r="127" spans="2:2">
      <c r="B127" s="305"/>
    </row>
    <row r="128" spans="2:2">
      <c r="B128" s="305"/>
    </row>
    <row r="129" spans="2:2">
      <c r="B129" s="305"/>
    </row>
    <row r="130" spans="2:2">
      <c r="B130" s="305"/>
    </row>
    <row r="131" spans="2:2">
      <c r="B131" s="305"/>
    </row>
  </sheetData>
  <mergeCells count="9">
    <mergeCell ref="B9:B12"/>
    <mergeCell ref="C9:C11"/>
    <mergeCell ref="D9:D11"/>
    <mergeCell ref="A1:E1"/>
    <mergeCell ref="A2:E2"/>
    <mergeCell ref="A3:E3"/>
    <mergeCell ref="B5:D5"/>
    <mergeCell ref="B6:D6"/>
    <mergeCell ref="B7:D7"/>
  </mergeCell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1DDD64-B92C-4BC2-81B8-A8C20034A6D6}">
  <dimension ref="A1:I77"/>
  <sheetViews>
    <sheetView showGridLines="0" zoomScale="78" zoomScaleNormal="78" workbookViewId="0">
      <selection activeCell="F35" sqref="F35"/>
    </sheetView>
  </sheetViews>
  <sheetFormatPr baseColWidth="10" defaultColWidth="11.42578125" defaultRowHeight="15"/>
  <cols>
    <col min="1" max="1" width="10.42578125" style="296" customWidth="1"/>
    <col min="2" max="2" width="85.7109375" style="296" customWidth="1"/>
    <col min="3" max="3" width="22" style="296" customWidth="1"/>
    <col min="4" max="4" width="14.5703125" style="296" bestFit="1" customWidth="1"/>
    <col min="5" max="5" width="18.42578125" style="296" bestFit="1" customWidth="1"/>
    <col min="6" max="6" width="23.28515625" style="296" bestFit="1" customWidth="1"/>
    <col min="7" max="7" width="23.85546875" style="296" bestFit="1" customWidth="1"/>
    <col min="8" max="12" width="11.42578125" style="296"/>
    <col min="13" max="13" width="30.140625" style="296" bestFit="1" customWidth="1"/>
    <col min="14" max="14" width="19.42578125" style="296" bestFit="1" customWidth="1"/>
    <col min="15" max="15" width="14.42578125" style="296" bestFit="1" customWidth="1"/>
    <col min="16" max="16" width="19.42578125" style="296" bestFit="1" customWidth="1"/>
    <col min="17" max="17" width="14.42578125" style="296" bestFit="1" customWidth="1"/>
    <col min="18" max="18" width="20" style="296" customWidth="1"/>
    <col min="19" max="19" width="13.140625" style="296" bestFit="1" customWidth="1"/>
    <col min="20" max="20" width="7.140625" style="296" bestFit="1" customWidth="1"/>
    <col min="21" max="21" width="9.140625" style="296" bestFit="1" customWidth="1"/>
    <col min="22" max="249" width="11.42578125" style="296"/>
    <col min="250" max="250" width="10.42578125" style="296" customWidth="1"/>
    <col min="251" max="251" width="79.28515625" style="296" customWidth="1"/>
    <col min="252" max="252" width="13.42578125" style="296" bestFit="1" customWidth="1"/>
    <col min="253" max="253" width="17.42578125" style="296" customWidth="1"/>
    <col min="254" max="254" width="19.42578125" style="296" bestFit="1" customWidth="1"/>
    <col min="255" max="255" width="13.42578125" style="296" bestFit="1" customWidth="1"/>
    <col min="256" max="256" width="10" style="296" bestFit="1" customWidth="1"/>
    <col min="257" max="257" width="16" style="296" customWidth="1"/>
    <col min="258" max="258" width="12.28515625" style="296" customWidth="1"/>
    <col min="259" max="259" width="10.28515625" style="296" customWidth="1"/>
    <col min="260" max="260" width="11.140625" style="296" customWidth="1"/>
    <col min="261" max="261" width="11.42578125" style="296"/>
    <col min="262" max="262" width="17.85546875" style="296" bestFit="1" customWidth="1"/>
    <col min="263" max="263" width="20.28515625" style="296" bestFit="1" customWidth="1"/>
    <col min="264" max="268" width="11.42578125" style="296"/>
    <col min="269" max="269" width="30.140625" style="296" bestFit="1" customWidth="1"/>
    <col min="270" max="270" width="19.42578125" style="296" bestFit="1" customWidth="1"/>
    <col min="271" max="271" width="14.42578125" style="296" bestFit="1" customWidth="1"/>
    <col min="272" max="272" width="19.42578125" style="296" bestFit="1" customWidth="1"/>
    <col min="273" max="273" width="14.42578125" style="296" bestFit="1" customWidth="1"/>
    <col min="274" max="274" width="20" style="296" customWidth="1"/>
    <col min="275" max="275" width="13.140625" style="296" bestFit="1" customWidth="1"/>
    <col min="276" max="276" width="7.140625" style="296" bestFit="1" customWidth="1"/>
    <col min="277" max="277" width="9.140625" style="296" bestFit="1" customWidth="1"/>
    <col min="278" max="505" width="11.42578125" style="296"/>
    <col min="506" max="506" width="10.42578125" style="296" customWidth="1"/>
    <col min="507" max="507" width="79.28515625" style="296" customWidth="1"/>
    <col min="508" max="508" width="13.42578125" style="296" bestFit="1" customWidth="1"/>
    <col min="509" max="509" width="17.42578125" style="296" customWidth="1"/>
    <col min="510" max="510" width="19.42578125" style="296" bestFit="1" customWidth="1"/>
    <col min="511" max="511" width="13.42578125" style="296" bestFit="1" customWidth="1"/>
    <col min="512" max="512" width="10" style="296" bestFit="1" customWidth="1"/>
    <col min="513" max="513" width="16" style="296" customWidth="1"/>
    <col min="514" max="514" width="12.28515625" style="296" customWidth="1"/>
    <col min="515" max="515" width="10.28515625" style="296" customWidth="1"/>
    <col min="516" max="516" width="11.140625" style="296" customWidth="1"/>
    <col min="517" max="517" width="11.42578125" style="296"/>
    <col min="518" max="518" width="17.85546875" style="296" bestFit="1" customWidth="1"/>
    <col min="519" max="519" width="20.28515625" style="296" bestFit="1" customWidth="1"/>
    <col min="520" max="524" width="11.42578125" style="296"/>
    <col min="525" max="525" width="30.140625" style="296" bestFit="1" customWidth="1"/>
    <col min="526" max="526" width="19.42578125" style="296" bestFit="1" customWidth="1"/>
    <col min="527" max="527" width="14.42578125" style="296" bestFit="1" customWidth="1"/>
    <col min="528" max="528" width="19.42578125" style="296" bestFit="1" customWidth="1"/>
    <col min="529" max="529" width="14.42578125" style="296" bestFit="1" customWidth="1"/>
    <col min="530" max="530" width="20" style="296" customWidth="1"/>
    <col min="531" max="531" width="13.140625" style="296" bestFit="1" customWidth="1"/>
    <col min="532" max="532" width="7.140625" style="296" bestFit="1" customWidth="1"/>
    <col min="533" max="533" width="9.140625" style="296" bestFit="1" customWidth="1"/>
    <col min="534" max="761" width="11.42578125" style="296"/>
    <col min="762" max="762" width="10.42578125" style="296" customWidth="1"/>
    <col min="763" max="763" width="79.28515625" style="296" customWidth="1"/>
    <col min="764" max="764" width="13.42578125" style="296" bestFit="1" customWidth="1"/>
    <col min="765" max="765" width="17.42578125" style="296" customWidth="1"/>
    <col min="766" max="766" width="19.42578125" style="296" bestFit="1" customWidth="1"/>
    <col min="767" max="767" width="13.42578125" style="296" bestFit="1" customWidth="1"/>
    <col min="768" max="768" width="10" style="296" bestFit="1" customWidth="1"/>
    <col min="769" max="769" width="16" style="296" customWidth="1"/>
    <col min="770" max="770" width="12.28515625" style="296" customWidth="1"/>
    <col min="771" max="771" width="10.28515625" style="296" customWidth="1"/>
    <col min="772" max="772" width="11.140625" style="296" customWidth="1"/>
    <col min="773" max="773" width="11.42578125" style="296"/>
    <col min="774" max="774" width="17.85546875" style="296" bestFit="1" customWidth="1"/>
    <col min="775" max="775" width="20.28515625" style="296" bestFit="1" customWidth="1"/>
    <col min="776" max="780" width="11.42578125" style="296"/>
    <col min="781" max="781" width="30.140625" style="296" bestFit="1" customWidth="1"/>
    <col min="782" max="782" width="19.42578125" style="296" bestFit="1" customWidth="1"/>
    <col min="783" max="783" width="14.42578125" style="296" bestFit="1" customWidth="1"/>
    <col min="784" max="784" width="19.42578125" style="296" bestFit="1" customWidth="1"/>
    <col min="785" max="785" width="14.42578125" style="296" bestFit="1" customWidth="1"/>
    <col min="786" max="786" width="20" style="296" customWidth="1"/>
    <col min="787" max="787" width="13.140625" style="296" bestFit="1" customWidth="1"/>
    <col min="788" max="788" width="7.140625" style="296" bestFit="1" customWidth="1"/>
    <col min="789" max="789" width="9.140625" style="296" bestFit="1" customWidth="1"/>
    <col min="790" max="1017" width="11.42578125" style="296"/>
    <col min="1018" max="1018" width="10.42578125" style="296" customWidth="1"/>
    <col min="1019" max="1019" width="79.28515625" style="296" customWidth="1"/>
    <col min="1020" max="1020" width="13.42578125" style="296" bestFit="1" customWidth="1"/>
    <col min="1021" max="1021" width="17.42578125" style="296" customWidth="1"/>
    <col min="1022" max="1022" width="19.42578125" style="296" bestFit="1" customWidth="1"/>
    <col min="1023" max="1023" width="13.42578125" style="296" bestFit="1" customWidth="1"/>
    <col min="1024" max="1024" width="10" style="296" bestFit="1" customWidth="1"/>
    <col min="1025" max="1025" width="16" style="296" customWidth="1"/>
    <col min="1026" max="1026" width="12.28515625" style="296" customWidth="1"/>
    <col min="1027" max="1027" width="10.28515625" style="296" customWidth="1"/>
    <col min="1028" max="1028" width="11.140625" style="296" customWidth="1"/>
    <col min="1029" max="1029" width="11.42578125" style="296"/>
    <col min="1030" max="1030" width="17.85546875" style="296" bestFit="1" customWidth="1"/>
    <col min="1031" max="1031" width="20.28515625" style="296" bestFit="1" customWidth="1"/>
    <col min="1032" max="1036" width="11.42578125" style="296"/>
    <col min="1037" max="1037" width="30.140625" style="296" bestFit="1" customWidth="1"/>
    <col min="1038" max="1038" width="19.42578125" style="296" bestFit="1" customWidth="1"/>
    <col min="1039" max="1039" width="14.42578125" style="296" bestFit="1" customWidth="1"/>
    <col min="1040" max="1040" width="19.42578125" style="296" bestFit="1" customWidth="1"/>
    <col min="1041" max="1041" width="14.42578125" style="296" bestFit="1" customWidth="1"/>
    <col min="1042" max="1042" width="20" style="296" customWidth="1"/>
    <col min="1043" max="1043" width="13.140625" style="296" bestFit="1" customWidth="1"/>
    <col min="1044" max="1044" width="7.140625" style="296" bestFit="1" customWidth="1"/>
    <col min="1045" max="1045" width="9.140625" style="296" bestFit="1" customWidth="1"/>
    <col min="1046" max="1273" width="11.42578125" style="296"/>
    <col min="1274" max="1274" width="10.42578125" style="296" customWidth="1"/>
    <col min="1275" max="1275" width="79.28515625" style="296" customWidth="1"/>
    <col min="1276" max="1276" width="13.42578125" style="296" bestFit="1" customWidth="1"/>
    <col min="1277" max="1277" width="17.42578125" style="296" customWidth="1"/>
    <col min="1278" max="1278" width="19.42578125" style="296" bestFit="1" customWidth="1"/>
    <col min="1279" max="1279" width="13.42578125" style="296" bestFit="1" customWidth="1"/>
    <col min="1280" max="1280" width="10" style="296" bestFit="1" customWidth="1"/>
    <col min="1281" max="1281" width="16" style="296" customWidth="1"/>
    <col min="1282" max="1282" width="12.28515625" style="296" customWidth="1"/>
    <col min="1283" max="1283" width="10.28515625" style="296" customWidth="1"/>
    <col min="1284" max="1284" width="11.140625" style="296" customWidth="1"/>
    <col min="1285" max="1285" width="11.42578125" style="296"/>
    <col min="1286" max="1286" width="17.85546875" style="296" bestFit="1" customWidth="1"/>
    <col min="1287" max="1287" width="20.28515625" style="296" bestFit="1" customWidth="1"/>
    <col min="1288" max="1292" width="11.42578125" style="296"/>
    <col min="1293" max="1293" width="30.140625" style="296" bestFit="1" customWidth="1"/>
    <col min="1294" max="1294" width="19.42578125" style="296" bestFit="1" customWidth="1"/>
    <col min="1295" max="1295" width="14.42578125" style="296" bestFit="1" customWidth="1"/>
    <col min="1296" max="1296" width="19.42578125" style="296" bestFit="1" customWidth="1"/>
    <col min="1297" max="1297" width="14.42578125" style="296" bestFit="1" customWidth="1"/>
    <col min="1298" max="1298" width="20" style="296" customWidth="1"/>
    <col min="1299" max="1299" width="13.140625" style="296" bestFit="1" customWidth="1"/>
    <col min="1300" max="1300" width="7.140625" style="296" bestFit="1" customWidth="1"/>
    <col min="1301" max="1301" width="9.140625" style="296" bestFit="1" customWidth="1"/>
    <col min="1302" max="1529" width="11.42578125" style="296"/>
    <col min="1530" max="1530" width="10.42578125" style="296" customWidth="1"/>
    <col min="1531" max="1531" width="79.28515625" style="296" customWidth="1"/>
    <col min="1532" max="1532" width="13.42578125" style="296" bestFit="1" customWidth="1"/>
    <col min="1533" max="1533" width="17.42578125" style="296" customWidth="1"/>
    <col min="1534" max="1534" width="19.42578125" style="296" bestFit="1" customWidth="1"/>
    <col min="1535" max="1535" width="13.42578125" style="296" bestFit="1" customWidth="1"/>
    <col min="1536" max="1536" width="10" style="296" bestFit="1" customWidth="1"/>
    <col min="1537" max="1537" width="16" style="296" customWidth="1"/>
    <col min="1538" max="1538" width="12.28515625" style="296" customWidth="1"/>
    <col min="1539" max="1539" width="10.28515625" style="296" customWidth="1"/>
    <col min="1540" max="1540" width="11.140625" style="296" customWidth="1"/>
    <col min="1541" max="1541" width="11.42578125" style="296"/>
    <col min="1542" max="1542" width="17.85546875" style="296" bestFit="1" customWidth="1"/>
    <col min="1543" max="1543" width="20.28515625" style="296" bestFit="1" customWidth="1"/>
    <col min="1544" max="1548" width="11.42578125" style="296"/>
    <col min="1549" max="1549" width="30.140625" style="296" bestFit="1" customWidth="1"/>
    <col min="1550" max="1550" width="19.42578125" style="296" bestFit="1" customWidth="1"/>
    <col min="1551" max="1551" width="14.42578125" style="296" bestFit="1" customWidth="1"/>
    <col min="1552" max="1552" width="19.42578125" style="296" bestFit="1" customWidth="1"/>
    <col min="1553" max="1553" width="14.42578125" style="296" bestFit="1" customWidth="1"/>
    <col min="1554" max="1554" width="20" style="296" customWidth="1"/>
    <col min="1555" max="1555" width="13.140625" style="296" bestFit="1" customWidth="1"/>
    <col min="1556" max="1556" width="7.140625" style="296" bestFit="1" customWidth="1"/>
    <col min="1557" max="1557" width="9.140625" style="296" bestFit="1" customWidth="1"/>
    <col min="1558" max="1785" width="11.42578125" style="296"/>
    <col min="1786" max="1786" width="10.42578125" style="296" customWidth="1"/>
    <col min="1787" max="1787" width="79.28515625" style="296" customWidth="1"/>
    <col min="1788" max="1788" width="13.42578125" style="296" bestFit="1" customWidth="1"/>
    <col min="1789" max="1789" width="17.42578125" style="296" customWidth="1"/>
    <col min="1790" max="1790" width="19.42578125" style="296" bestFit="1" customWidth="1"/>
    <col min="1791" max="1791" width="13.42578125" style="296" bestFit="1" customWidth="1"/>
    <col min="1792" max="1792" width="10" style="296" bestFit="1" customWidth="1"/>
    <col min="1793" max="1793" width="16" style="296" customWidth="1"/>
    <col min="1794" max="1794" width="12.28515625" style="296" customWidth="1"/>
    <col min="1795" max="1795" width="10.28515625" style="296" customWidth="1"/>
    <col min="1796" max="1796" width="11.140625" style="296" customWidth="1"/>
    <col min="1797" max="1797" width="11.42578125" style="296"/>
    <col min="1798" max="1798" width="17.85546875" style="296" bestFit="1" customWidth="1"/>
    <col min="1799" max="1799" width="20.28515625" style="296" bestFit="1" customWidth="1"/>
    <col min="1800" max="1804" width="11.42578125" style="296"/>
    <col min="1805" max="1805" width="30.140625" style="296" bestFit="1" customWidth="1"/>
    <col min="1806" max="1806" width="19.42578125" style="296" bestFit="1" customWidth="1"/>
    <col min="1807" max="1807" width="14.42578125" style="296" bestFit="1" customWidth="1"/>
    <col min="1808" max="1808" width="19.42578125" style="296" bestFit="1" customWidth="1"/>
    <col min="1809" max="1809" width="14.42578125" style="296" bestFit="1" customWidth="1"/>
    <col min="1810" max="1810" width="20" style="296" customWidth="1"/>
    <col min="1811" max="1811" width="13.140625" style="296" bestFit="1" customWidth="1"/>
    <col min="1812" max="1812" width="7.140625" style="296" bestFit="1" customWidth="1"/>
    <col min="1813" max="1813" width="9.140625" style="296" bestFit="1" customWidth="1"/>
    <col min="1814" max="2041" width="11.42578125" style="296"/>
    <col min="2042" max="2042" width="10.42578125" style="296" customWidth="1"/>
    <col min="2043" max="2043" width="79.28515625" style="296" customWidth="1"/>
    <col min="2044" max="2044" width="13.42578125" style="296" bestFit="1" customWidth="1"/>
    <col min="2045" max="2045" width="17.42578125" style="296" customWidth="1"/>
    <col min="2046" max="2046" width="19.42578125" style="296" bestFit="1" customWidth="1"/>
    <col min="2047" max="2047" width="13.42578125" style="296" bestFit="1" customWidth="1"/>
    <col min="2048" max="2048" width="10" style="296" bestFit="1" customWidth="1"/>
    <col min="2049" max="2049" width="16" style="296" customWidth="1"/>
    <col min="2050" max="2050" width="12.28515625" style="296" customWidth="1"/>
    <col min="2051" max="2051" width="10.28515625" style="296" customWidth="1"/>
    <col min="2052" max="2052" width="11.140625" style="296" customWidth="1"/>
    <col min="2053" max="2053" width="11.42578125" style="296"/>
    <col min="2054" max="2054" width="17.85546875" style="296" bestFit="1" customWidth="1"/>
    <col min="2055" max="2055" width="20.28515625" style="296" bestFit="1" customWidth="1"/>
    <col min="2056" max="2060" width="11.42578125" style="296"/>
    <col min="2061" max="2061" width="30.140625" style="296" bestFit="1" customWidth="1"/>
    <col min="2062" max="2062" width="19.42578125" style="296" bestFit="1" customWidth="1"/>
    <col min="2063" max="2063" width="14.42578125" style="296" bestFit="1" customWidth="1"/>
    <col min="2064" max="2064" width="19.42578125" style="296" bestFit="1" customWidth="1"/>
    <col min="2065" max="2065" width="14.42578125" style="296" bestFit="1" customWidth="1"/>
    <col min="2066" max="2066" width="20" style="296" customWidth="1"/>
    <col min="2067" max="2067" width="13.140625" style="296" bestFit="1" customWidth="1"/>
    <col min="2068" max="2068" width="7.140625" style="296" bestFit="1" customWidth="1"/>
    <col min="2069" max="2069" width="9.140625" style="296" bestFit="1" customWidth="1"/>
    <col min="2070" max="2297" width="11.42578125" style="296"/>
    <col min="2298" max="2298" width="10.42578125" style="296" customWidth="1"/>
    <col min="2299" max="2299" width="79.28515625" style="296" customWidth="1"/>
    <col min="2300" max="2300" width="13.42578125" style="296" bestFit="1" customWidth="1"/>
    <col min="2301" max="2301" width="17.42578125" style="296" customWidth="1"/>
    <col min="2302" max="2302" width="19.42578125" style="296" bestFit="1" customWidth="1"/>
    <col min="2303" max="2303" width="13.42578125" style="296" bestFit="1" customWidth="1"/>
    <col min="2304" max="2304" width="10" style="296" bestFit="1" customWidth="1"/>
    <col min="2305" max="2305" width="16" style="296" customWidth="1"/>
    <col min="2306" max="2306" width="12.28515625" style="296" customWidth="1"/>
    <col min="2307" max="2307" width="10.28515625" style="296" customWidth="1"/>
    <col min="2308" max="2308" width="11.140625" style="296" customWidth="1"/>
    <col min="2309" max="2309" width="11.42578125" style="296"/>
    <col min="2310" max="2310" width="17.85546875" style="296" bestFit="1" customWidth="1"/>
    <col min="2311" max="2311" width="20.28515625" style="296" bestFit="1" customWidth="1"/>
    <col min="2312" max="2316" width="11.42578125" style="296"/>
    <col min="2317" max="2317" width="30.140625" style="296" bestFit="1" customWidth="1"/>
    <col min="2318" max="2318" width="19.42578125" style="296" bestFit="1" customWidth="1"/>
    <col min="2319" max="2319" width="14.42578125" style="296" bestFit="1" customWidth="1"/>
    <col min="2320" max="2320" width="19.42578125" style="296" bestFit="1" customWidth="1"/>
    <col min="2321" max="2321" width="14.42578125" style="296" bestFit="1" customWidth="1"/>
    <col min="2322" max="2322" width="20" style="296" customWidth="1"/>
    <col min="2323" max="2323" width="13.140625" style="296" bestFit="1" customWidth="1"/>
    <col min="2324" max="2324" width="7.140625" style="296" bestFit="1" customWidth="1"/>
    <col min="2325" max="2325" width="9.140625" style="296" bestFit="1" customWidth="1"/>
    <col min="2326" max="2553" width="11.42578125" style="296"/>
    <col min="2554" max="2554" width="10.42578125" style="296" customWidth="1"/>
    <col min="2555" max="2555" width="79.28515625" style="296" customWidth="1"/>
    <col min="2556" max="2556" width="13.42578125" style="296" bestFit="1" customWidth="1"/>
    <col min="2557" max="2557" width="17.42578125" style="296" customWidth="1"/>
    <col min="2558" max="2558" width="19.42578125" style="296" bestFit="1" customWidth="1"/>
    <col min="2559" max="2559" width="13.42578125" style="296" bestFit="1" customWidth="1"/>
    <col min="2560" max="2560" width="10" style="296" bestFit="1" customWidth="1"/>
    <col min="2561" max="2561" width="16" style="296" customWidth="1"/>
    <col min="2562" max="2562" width="12.28515625" style="296" customWidth="1"/>
    <col min="2563" max="2563" width="10.28515625" style="296" customWidth="1"/>
    <col min="2564" max="2564" width="11.140625" style="296" customWidth="1"/>
    <col min="2565" max="2565" width="11.42578125" style="296"/>
    <col min="2566" max="2566" width="17.85546875" style="296" bestFit="1" customWidth="1"/>
    <col min="2567" max="2567" width="20.28515625" style="296" bestFit="1" customWidth="1"/>
    <col min="2568" max="2572" width="11.42578125" style="296"/>
    <col min="2573" max="2573" width="30.140625" style="296" bestFit="1" customWidth="1"/>
    <col min="2574" max="2574" width="19.42578125" style="296" bestFit="1" customWidth="1"/>
    <col min="2575" max="2575" width="14.42578125" style="296" bestFit="1" customWidth="1"/>
    <col min="2576" max="2576" width="19.42578125" style="296" bestFit="1" customWidth="1"/>
    <col min="2577" max="2577" width="14.42578125" style="296" bestFit="1" customWidth="1"/>
    <col min="2578" max="2578" width="20" style="296" customWidth="1"/>
    <col min="2579" max="2579" width="13.140625" style="296" bestFit="1" customWidth="1"/>
    <col min="2580" max="2580" width="7.140625" style="296" bestFit="1" customWidth="1"/>
    <col min="2581" max="2581" width="9.140625" style="296" bestFit="1" customWidth="1"/>
    <col min="2582" max="2809" width="11.42578125" style="296"/>
    <col min="2810" max="2810" width="10.42578125" style="296" customWidth="1"/>
    <col min="2811" max="2811" width="79.28515625" style="296" customWidth="1"/>
    <col min="2812" max="2812" width="13.42578125" style="296" bestFit="1" customWidth="1"/>
    <col min="2813" max="2813" width="17.42578125" style="296" customWidth="1"/>
    <col min="2814" max="2814" width="19.42578125" style="296" bestFit="1" customWidth="1"/>
    <col min="2815" max="2815" width="13.42578125" style="296" bestFit="1" customWidth="1"/>
    <col min="2816" max="2816" width="10" style="296" bestFit="1" customWidth="1"/>
    <col min="2817" max="2817" width="16" style="296" customWidth="1"/>
    <col min="2818" max="2818" width="12.28515625" style="296" customWidth="1"/>
    <col min="2819" max="2819" width="10.28515625" style="296" customWidth="1"/>
    <col min="2820" max="2820" width="11.140625" style="296" customWidth="1"/>
    <col min="2821" max="2821" width="11.42578125" style="296"/>
    <col min="2822" max="2822" width="17.85546875" style="296" bestFit="1" customWidth="1"/>
    <col min="2823" max="2823" width="20.28515625" style="296" bestFit="1" customWidth="1"/>
    <col min="2824" max="2828" width="11.42578125" style="296"/>
    <col min="2829" max="2829" width="30.140625" style="296" bestFit="1" customWidth="1"/>
    <col min="2830" max="2830" width="19.42578125" style="296" bestFit="1" customWidth="1"/>
    <col min="2831" max="2831" width="14.42578125" style="296" bestFit="1" customWidth="1"/>
    <col min="2832" max="2832" width="19.42578125" style="296" bestFit="1" customWidth="1"/>
    <col min="2833" max="2833" width="14.42578125" style="296" bestFit="1" customWidth="1"/>
    <col min="2834" max="2834" width="20" style="296" customWidth="1"/>
    <col min="2835" max="2835" width="13.140625" style="296" bestFit="1" customWidth="1"/>
    <col min="2836" max="2836" width="7.140625" style="296" bestFit="1" customWidth="1"/>
    <col min="2837" max="2837" width="9.140625" style="296" bestFit="1" customWidth="1"/>
    <col min="2838" max="3065" width="11.42578125" style="296"/>
    <col min="3066" max="3066" width="10.42578125" style="296" customWidth="1"/>
    <col min="3067" max="3067" width="79.28515625" style="296" customWidth="1"/>
    <col min="3068" max="3068" width="13.42578125" style="296" bestFit="1" customWidth="1"/>
    <col min="3069" max="3069" width="17.42578125" style="296" customWidth="1"/>
    <col min="3070" max="3070" width="19.42578125" style="296" bestFit="1" customWidth="1"/>
    <col min="3071" max="3071" width="13.42578125" style="296" bestFit="1" customWidth="1"/>
    <col min="3072" max="3072" width="10" style="296" bestFit="1" customWidth="1"/>
    <col min="3073" max="3073" width="16" style="296" customWidth="1"/>
    <col min="3074" max="3074" width="12.28515625" style="296" customWidth="1"/>
    <col min="3075" max="3075" width="10.28515625" style="296" customWidth="1"/>
    <col min="3076" max="3076" width="11.140625" style="296" customWidth="1"/>
    <col min="3077" max="3077" width="11.42578125" style="296"/>
    <col min="3078" max="3078" width="17.85546875" style="296" bestFit="1" customWidth="1"/>
    <col min="3079" max="3079" width="20.28515625" style="296" bestFit="1" customWidth="1"/>
    <col min="3080" max="3084" width="11.42578125" style="296"/>
    <col min="3085" max="3085" width="30.140625" style="296" bestFit="1" customWidth="1"/>
    <col min="3086" max="3086" width="19.42578125" style="296" bestFit="1" customWidth="1"/>
    <col min="3087" max="3087" width="14.42578125" style="296" bestFit="1" customWidth="1"/>
    <col min="3088" max="3088" width="19.42578125" style="296" bestFit="1" customWidth="1"/>
    <col min="3089" max="3089" width="14.42578125" style="296" bestFit="1" customWidth="1"/>
    <col min="3090" max="3090" width="20" style="296" customWidth="1"/>
    <col min="3091" max="3091" width="13.140625" style="296" bestFit="1" customWidth="1"/>
    <col min="3092" max="3092" width="7.140625" style="296" bestFit="1" customWidth="1"/>
    <col min="3093" max="3093" width="9.140625" style="296" bestFit="1" customWidth="1"/>
    <col min="3094" max="3321" width="11.42578125" style="296"/>
    <col min="3322" max="3322" width="10.42578125" style="296" customWidth="1"/>
    <col min="3323" max="3323" width="79.28515625" style="296" customWidth="1"/>
    <col min="3324" max="3324" width="13.42578125" style="296" bestFit="1" customWidth="1"/>
    <col min="3325" max="3325" width="17.42578125" style="296" customWidth="1"/>
    <col min="3326" max="3326" width="19.42578125" style="296" bestFit="1" customWidth="1"/>
    <col min="3327" max="3327" width="13.42578125" style="296" bestFit="1" customWidth="1"/>
    <col min="3328" max="3328" width="10" style="296" bestFit="1" customWidth="1"/>
    <col min="3329" max="3329" width="16" style="296" customWidth="1"/>
    <col min="3330" max="3330" width="12.28515625" style="296" customWidth="1"/>
    <col min="3331" max="3331" width="10.28515625" style="296" customWidth="1"/>
    <col min="3332" max="3332" width="11.140625" style="296" customWidth="1"/>
    <col min="3333" max="3333" width="11.42578125" style="296"/>
    <col min="3334" max="3334" width="17.85546875" style="296" bestFit="1" customWidth="1"/>
    <col min="3335" max="3335" width="20.28515625" style="296" bestFit="1" customWidth="1"/>
    <col min="3336" max="3340" width="11.42578125" style="296"/>
    <col min="3341" max="3341" width="30.140625" style="296" bestFit="1" customWidth="1"/>
    <col min="3342" max="3342" width="19.42578125" style="296" bestFit="1" customWidth="1"/>
    <col min="3343" max="3343" width="14.42578125" style="296" bestFit="1" customWidth="1"/>
    <col min="3344" max="3344" width="19.42578125" style="296" bestFit="1" customWidth="1"/>
    <col min="3345" max="3345" width="14.42578125" style="296" bestFit="1" customWidth="1"/>
    <col min="3346" max="3346" width="20" style="296" customWidth="1"/>
    <col min="3347" max="3347" width="13.140625" style="296" bestFit="1" customWidth="1"/>
    <col min="3348" max="3348" width="7.140625" style="296" bestFit="1" customWidth="1"/>
    <col min="3349" max="3349" width="9.140625" style="296" bestFit="1" customWidth="1"/>
    <col min="3350" max="3577" width="11.42578125" style="296"/>
    <col min="3578" max="3578" width="10.42578125" style="296" customWidth="1"/>
    <col min="3579" max="3579" width="79.28515625" style="296" customWidth="1"/>
    <col min="3580" max="3580" width="13.42578125" style="296" bestFit="1" customWidth="1"/>
    <col min="3581" max="3581" width="17.42578125" style="296" customWidth="1"/>
    <col min="3582" max="3582" width="19.42578125" style="296" bestFit="1" customWidth="1"/>
    <col min="3583" max="3583" width="13.42578125" style="296" bestFit="1" customWidth="1"/>
    <col min="3584" max="3584" width="10" style="296" bestFit="1" customWidth="1"/>
    <col min="3585" max="3585" width="16" style="296" customWidth="1"/>
    <col min="3586" max="3586" width="12.28515625" style="296" customWidth="1"/>
    <col min="3587" max="3587" width="10.28515625" style="296" customWidth="1"/>
    <col min="3588" max="3588" width="11.140625" style="296" customWidth="1"/>
    <col min="3589" max="3589" width="11.42578125" style="296"/>
    <col min="3590" max="3590" width="17.85546875" style="296" bestFit="1" customWidth="1"/>
    <col min="3591" max="3591" width="20.28515625" style="296" bestFit="1" customWidth="1"/>
    <col min="3592" max="3596" width="11.42578125" style="296"/>
    <col min="3597" max="3597" width="30.140625" style="296" bestFit="1" customWidth="1"/>
    <col min="3598" max="3598" width="19.42578125" style="296" bestFit="1" customWidth="1"/>
    <col min="3599" max="3599" width="14.42578125" style="296" bestFit="1" customWidth="1"/>
    <col min="3600" max="3600" width="19.42578125" style="296" bestFit="1" customWidth="1"/>
    <col min="3601" max="3601" width="14.42578125" style="296" bestFit="1" customWidth="1"/>
    <col min="3602" max="3602" width="20" style="296" customWidth="1"/>
    <col min="3603" max="3603" width="13.140625" style="296" bestFit="1" customWidth="1"/>
    <col min="3604" max="3604" width="7.140625" style="296" bestFit="1" customWidth="1"/>
    <col min="3605" max="3605" width="9.140625" style="296" bestFit="1" customWidth="1"/>
    <col min="3606" max="3833" width="11.42578125" style="296"/>
    <col min="3834" max="3834" width="10.42578125" style="296" customWidth="1"/>
    <col min="3835" max="3835" width="79.28515625" style="296" customWidth="1"/>
    <col min="3836" max="3836" width="13.42578125" style="296" bestFit="1" customWidth="1"/>
    <col min="3837" max="3837" width="17.42578125" style="296" customWidth="1"/>
    <col min="3838" max="3838" width="19.42578125" style="296" bestFit="1" customWidth="1"/>
    <col min="3839" max="3839" width="13.42578125" style="296" bestFit="1" customWidth="1"/>
    <col min="3840" max="3840" width="10" style="296" bestFit="1" customWidth="1"/>
    <col min="3841" max="3841" width="16" style="296" customWidth="1"/>
    <col min="3842" max="3842" width="12.28515625" style="296" customWidth="1"/>
    <col min="3843" max="3843" width="10.28515625" style="296" customWidth="1"/>
    <col min="3844" max="3844" width="11.140625" style="296" customWidth="1"/>
    <col min="3845" max="3845" width="11.42578125" style="296"/>
    <col min="3846" max="3846" width="17.85546875" style="296" bestFit="1" customWidth="1"/>
    <col min="3847" max="3847" width="20.28515625" style="296" bestFit="1" customWidth="1"/>
    <col min="3848" max="3852" width="11.42578125" style="296"/>
    <col min="3853" max="3853" width="30.140625" style="296" bestFit="1" customWidth="1"/>
    <col min="3854" max="3854" width="19.42578125" style="296" bestFit="1" customWidth="1"/>
    <col min="3855" max="3855" width="14.42578125" style="296" bestFit="1" customWidth="1"/>
    <col min="3856" max="3856" width="19.42578125" style="296" bestFit="1" customWidth="1"/>
    <col min="3857" max="3857" width="14.42578125" style="296" bestFit="1" customWidth="1"/>
    <col min="3858" max="3858" width="20" style="296" customWidth="1"/>
    <col min="3859" max="3859" width="13.140625" style="296" bestFit="1" customWidth="1"/>
    <col min="3860" max="3860" width="7.140625" style="296" bestFit="1" customWidth="1"/>
    <col min="3861" max="3861" width="9.140625" style="296" bestFit="1" customWidth="1"/>
    <col min="3862" max="4089" width="11.42578125" style="296"/>
    <col min="4090" max="4090" width="10.42578125" style="296" customWidth="1"/>
    <col min="4091" max="4091" width="79.28515625" style="296" customWidth="1"/>
    <col min="4092" max="4092" width="13.42578125" style="296" bestFit="1" customWidth="1"/>
    <col min="4093" max="4093" width="17.42578125" style="296" customWidth="1"/>
    <col min="4094" max="4094" width="19.42578125" style="296" bestFit="1" customWidth="1"/>
    <col min="4095" max="4095" width="13.42578125" style="296" bestFit="1" customWidth="1"/>
    <col min="4096" max="4096" width="10" style="296" bestFit="1" customWidth="1"/>
    <col min="4097" max="4097" width="16" style="296" customWidth="1"/>
    <col min="4098" max="4098" width="12.28515625" style="296" customWidth="1"/>
    <col min="4099" max="4099" width="10.28515625" style="296" customWidth="1"/>
    <col min="4100" max="4100" width="11.140625" style="296" customWidth="1"/>
    <col min="4101" max="4101" width="11.42578125" style="296"/>
    <col min="4102" max="4102" width="17.85546875" style="296" bestFit="1" customWidth="1"/>
    <col min="4103" max="4103" width="20.28515625" style="296" bestFit="1" customWidth="1"/>
    <col min="4104" max="4108" width="11.42578125" style="296"/>
    <col min="4109" max="4109" width="30.140625" style="296" bestFit="1" customWidth="1"/>
    <col min="4110" max="4110" width="19.42578125" style="296" bestFit="1" customWidth="1"/>
    <col min="4111" max="4111" width="14.42578125" style="296" bestFit="1" customWidth="1"/>
    <col min="4112" max="4112" width="19.42578125" style="296" bestFit="1" customWidth="1"/>
    <col min="4113" max="4113" width="14.42578125" style="296" bestFit="1" customWidth="1"/>
    <col min="4114" max="4114" width="20" style="296" customWidth="1"/>
    <col min="4115" max="4115" width="13.140625" style="296" bestFit="1" customWidth="1"/>
    <col min="4116" max="4116" width="7.140625" style="296" bestFit="1" customWidth="1"/>
    <col min="4117" max="4117" width="9.140625" style="296" bestFit="1" customWidth="1"/>
    <col min="4118" max="4345" width="11.42578125" style="296"/>
    <col min="4346" max="4346" width="10.42578125" style="296" customWidth="1"/>
    <col min="4347" max="4347" width="79.28515625" style="296" customWidth="1"/>
    <col min="4348" max="4348" width="13.42578125" style="296" bestFit="1" customWidth="1"/>
    <col min="4349" max="4349" width="17.42578125" style="296" customWidth="1"/>
    <col min="4350" max="4350" width="19.42578125" style="296" bestFit="1" customWidth="1"/>
    <col min="4351" max="4351" width="13.42578125" style="296" bestFit="1" customWidth="1"/>
    <col min="4352" max="4352" width="10" style="296" bestFit="1" customWidth="1"/>
    <col min="4353" max="4353" width="16" style="296" customWidth="1"/>
    <col min="4354" max="4354" width="12.28515625" style="296" customWidth="1"/>
    <col min="4355" max="4355" width="10.28515625" style="296" customWidth="1"/>
    <col min="4356" max="4356" width="11.140625" style="296" customWidth="1"/>
    <col min="4357" max="4357" width="11.42578125" style="296"/>
    <col min="4358" max="4358" width="17.85546875" style="296" bestFit="1" customWidth="1"/>
    <col min="4359" max="4359" width="20.28515625" style="296" bestFit="1" customWidth="1"/>
    <col min="4360" max="4364" width="11.42578125" style="296"/>
    <col min="4365" max="4365" width="30.140625" style="296" bestFit="1" customWidth="1"/>
    <col min="4366" max="4366" width="19.42578125" style="296" bestFit="1" customWidth="1"/>
    <col min="4367" max="4367" width="14.42578125" style="296" bestFit="1" customWidth="1"/>
    <col min="4368" max="4368" width="19.42578125" style="296" bestFit="1" customWidth="1"/>
    <col min="4369" max="4369" width="14.42578125" style="296" bestFit="1" customWidth="1"/>
    <col min="4370" max="4370" width="20" style="296" customWidth="1"/>
    <col min="4371" max="4371" width="13.140625" style="296" bestFit="1" customWidth="1"/>
    <col min="4372" max="4372" width="7.140625" style="296" bestFit="1" customWidth="1"/>
    <col min="4373" max="4373" width="9.140625" style="296" bestFit="1" customWidth="1"/>
    <col min="4374" max="4601" width="11.42578125" style="296"/>
    <col min="4602" max="4602" width="10.42578125" style="296" customWidth="1"/>
    <col min="4603" max="4603" width="79.28515625" style="296" customWidth="1"/>
    <col min="4604" max="4604" width="13.42578125" style="296" bestFit="1" customWidth="1"/>
    <col min="4605" max="4605" width="17.42578125" style="296" customWidth="1"/>
    <col min="4606" max="4606" width="19.42578125" style="296" bestFit="1" customWidth="1"/>
    <col min="4607" max="4607" width="13.42578125" style="296" bestFit="1" customWidth="1"/>
    <col min="4608" max="4608" width="10" style="296" bestFit="1" customWidth="1"/>
    <col min="4609" max="4609" width="16" style="296" customWidth="1"/>
    <col min="4610" max="4610" width="12.28515625" style="296" customWidth="1"/>
    <col min="4611" max="4611" width="10.28515625" style="296" customWidth="1"/>
    <col min="4612" max="4612" width="11.140625" style="296" customWidth="1"/>
    <col min="4613" max="4613" width="11.42578125" style="296"/>
    <col min="4614" max="4614" width="17.85546875" style="296" bestFit="1" customWidth="1"/>
    <col min="4615" max="4615" width="20.28515625" style="296" bestFit="1" customWidth="1"/>
    <col min="4616" max="4620" width="11.42578125" style="296"/>
    <col min="4621" max="4621" width="30.140625" style="296" bestFit="1" customWidth="1"/>
    <col min="4622" max="4622" width="19.42578125" style="296" bestFit="1" customWidth="1"/>
    <col min="4623" max="4623" width="14.42578125" style="296" bestFit="1" customWidth="1"/>
    <col min="4624" max="4624" width="19.42578125" style="296" bestFit="1" customWidth="1"/>
    <col min="4625" max="4625" width="14.42578125" style="296" bestFit="1" customWidth="1"/>
    <col min="4626" max="4626" width="20" style="296" customWidth="1"/>
    <col min="4627" max="4627" width="13.140625" style="296" bestFit="1" customWidth="1"/>
    <col min="4628" max="4628" width="7.140625" style="296" bestFit="1" customWidth="1"/>
    <col min="4629" max="4629" width="9.140625" style="296" bestFit="1" customWidth="1"/>
    <col min="4630" max="4857" width="11.42578125" style="296"/>
    <col min="4858" max="4858" width="10.42578125" style="296" customWidth="1"/>
    <col min="4859" max="4859" width="79.28515625" style="296" customWidth="1"/>
    <col min="4860" max="4860" width="13.42578125" style="296" bestFit="1" customWidth="1"/>
    <col min="4861" max="4861" width="17.42578125" style="296" customWidth="1"/>
    <col min="4862" max="4862" width="19.42578125" style="296" bestFit="1" customWidth="1"/>
    <col min="4863" max="4863" width="13.42578125" style="296" bestFit="1" customWidth="1"/>
    <col min="4864" max="4864" width="10" style="296" bestFit="1" customWidth="1"/>
    <col min="4865" max="4865" width="16" style="296" customWidth="1"/>
    <col min="4866" max="4866" width="12.28515625" style="296" customWidth="1"/>
    <col min="4867" max="4867" width="10.28515625" style="296" customWidth="1"/>
    <col min="4868" max="4868" width="11.140625" style="296" customWidth="1"/>
    <col min="4869" max="4869" width="11.42578125" style="296"/>
    <col min="4870" max="4870" width="17.85546875" style="296" bestFit="1" customWidth="1"/>
    <col min="4871" max="4871" width="20.28515625" style="296" bestFit="1" customWidth="1"/>
    <col min="4872" max="4876" width="11.42578125" style="296"/>
    <col min="4877" max="4877" width="30.140625" style="296" bestFit="1" customWidth="1"/>
    <col min="4878" max="4878" width="19.42578125" style="296" bestFit="1" customWidth="1"/>
    <col min="4879" max="4879" width="14.42578125" style="296" bestFit="1" customWidth="1"/>
    <col min="4880" max="4880" width="19.42578125" style="296" bestFit="1" customWidth="1"/>
    <col min="4881" max="4881" width="14.42578125" style="296" bestFit="1" customWidth="1"/>
    <col min="4882" max="4882" width="20" style="296" customWidth="1"/>
    <col min="4883" max="4883" width="13.140625" style="296" bestFit="1" customWidth="1"/>
    <col min="4884" max="4884" width="7.140625" style="296" bestFit="1" customWidth="1"/>
    <col min="4885" max="4885" width="9.140625" style="296" bestFit="1" customWidth="1"/>
    <col min="4886" max="5113" width="11.42578125" style="296"/>
    <col min="5114" max="5114" width="10.42578125" style="296" customWidth="1"/>
    <col min="5115" max="5115" width="79.28515625" style="296" customWidth="1"/>
    <col min="5116" max="5116" width="13.42578125" style="296" bestFit="1" customWidth="1"/>
    <col min="5117" max="5117" width="17.42578125" style="296" customWidth="1"/>
    <col min="5118" max="5118" width="19.42578125" style="296" bestFit="1" customWidth="1"/>
    <col min="5119" max="5119" width="13.42578125" style="296" bestFit="1" customWidth="1"/>
    <col min="5120" max="5120" width="10" style="296" bestFit="1" customWidth="1"/>
    <col min="5121" max="5121" width="16" style="296" customWidth="1"/>
    <col min="5122" max="5122" width="12.28515625" style="296" customWidth="1"/>
    <col min="5123" max="5123" width="10.28515625" style="296" customWidth="1"/>
    <col min="5124" max="5124" width="11.140625" style="296" customWidth="1"/>
    <col min="5125" max="5125" width="11.42578125" style="296"/>
    <col min="5126" max="5126" width="17.85546875" style="296" bestFit="1" customWidth="1"/>
    <col min="5127" max="5127" width="20.28515625" style="296" bestFit="1" customWidth="1"/>
    <col min="5128" max="5132" width="11.42578125" style="296"/>
    <col min="5133" max="5133" width="30.140625" style="296" bestFit="1" customWidth="1"/>
    <col min="5134" max="5134" width="19.42578125" style="296" bestFit="1" customWidth="1"/>
    <col min="5135" max="5135" width="14.42578125" style="296" bestFit="1" customWidth="1"/>
    <col min="5136" max="5136" width="19.42578125" style="296" bestFit="1" customWidth="1"/>
    <col min="5137" max="5137" width="14.42578125" style="296" bestFit="1" customWidth="1"/>
    <col min="5138" max="5138" width="20" style="296" customWidth="1"/>
    <col min="5139" max="5139" width="13.140625" style="296" bestFit="1" customWidth="1"/>
    <col min="5140" max="5140" width="7.140625" style="296" bestFit="1" customWidth="1"/>
    <col min="5141" max="5141" width="9.140625" style="296" bestFit="1" customWidth="1"/>
    <col min="5142" max="5369" width="11.42578125" style="296"/>
    <col min="5370" max="5370" width="10.42578125" style="296" customWidth="1"/>
    <col min="5371" max="5371" width="79.28515625" style="296" customWidth="1"/>
    <col min="5372" max="5372" width="13.42578125" style="296" bestFit="1" customWidth="1"/>
    <col min="5373" max="5373" width="17.42578125" style="296" customWidth="1"/>
    <col min="5374" max="5374" width="19.42578125" style="296" bestFit="1" customWidth="1"/>
    <col min="5375" max="5375" width="13.42578125" style="296" bestFit="1" customWidth="1"/>
    <col min="5376" max="5376" width="10" style="296" bestFit="1" customWidth="1"/>
    <col min="5377" max="5377" width="16" style="296" customWidth="1"/>
    <col min="5378" max="5378" width="12.28515625" style="296" customWidth="1"/>
    <col min="5379" max="5379" width="10.28515625" style="296" customWidth="1"/>
    <col min="5380" max="5380" width="11.140625" style="296" customWidth="1"/>
    <col min="5381" max="5381" width="11.42578125" style="296"/>
    <col min="5382" max="5382" width="17.85546875" style="296" bestFit="1" customWidth="1"/>
    <col min="5383" max="5383" width="20.28515625" style="296" bestFit="1" customWidth="1"/>
    <col min="5384" max="5388" width="11.42578125" style="296"/>
    <col min="5389" max="5389" width="30.140625" style="296" bestFit="1" customWidth="1"/>
    <col min="5390" max="5390" width="19.42578125" style="296" bestFit="1" customWidth="1"/>
    <col min="5391" max="5391" width="14.42578125" style="296" bestFit="1" customWidth="1"/>
    <col min="5392" max="5392" width="19.42578125" style="296" bestFit="1" customWidth="1"/>
    <col min="5393" max="5393" width="14.42578125" style="296" bestFit="1" customWidth="1"/>
    <col min="5394" max="5394" width="20" style="296" customWidth="1"/>
    <col min="5395" max="5395" width="13.140625" style="296" bestFit="1" customWidth="1"/>
    <col min="5396" max="5396" width="7.140625" style="296" bestFit="1" customWidth="1"/>
    <col min="5397" max="5397" width="9.140625" style="296" bestFit="1" customWidth="1"/>
    <col min="5398" max="5625" width="11.42578125" style="296"/>
    <col min="5626" max="5626" width="10.42578125" style="296" customWidth="1"/>
    <col min="5627" max="5627" width="79.28515625" style="296" customWidth="1"/>
    <col min="5628" max="5628" width="13.42578125" style="296" bestFit="1" customWidth="1"/>
    <col min="5629" max="5629" width="17.42578125" style="296" customWidth="1"/>
    <col min="5630" max="5630" width="19.42578125" style="296" bestFit="1" customWidth="1"/>
    <col min="5631" max="5631" width="13.42578125" style="296" bestFit="1" customWidth="1"/>
    <col min="5632" max="5632" width="10" style="296" bestFit="1" customWidth="1"/>
    <col min="5633" max="5633" width="16" style="296" customWidth="1"/>
    <col min="5634" max="5634" width="12.28515625" style="296" customWidth="1"/>
    <col min="5635" max="5635" width="10.28515625" style="296" customWidth="1"/>
    <col min="5636" max="5636" width="11.140625" style="296" customWidth="1"/>
    <col min="5637" max="5637" width="11.42578125" style="296"/>
    <col min="5638" max="5638" width="17.85546875" style="296" bestFit="1" customWidth="1"/>
    <col min="5639" max="5639" width="20.28515625" style="296" bestFit="1" customWidth="1"/>
    <col min="5640" max="5644" width="11.42578125" style="296"/>
    <col min="5645" max="5645" width="30.140625" style="296" bestFit="1" customWidth="1"/>
    <col min="5646" max="5646" width="19.42578125" style="296" bestFit="1" customWidth="1"/>
    <col min="5647" max="5647" width="14.42578125" style="296" bestFit="1" customWidth="1"/>
    <col min="5648" max="5648" width="19.42578125" style="296" bestFit="1" customWidth="1"/>
    <col min="5649" max="5649" width="14.42578125" style="296" bestFit="1" customWidth="1"/>
    <col min="5650" max="5650" width="20" style="296" customWidth="1"/>
    <col min="5651" max="5651" width="13.140625" style="296" bestFit="1" customWidth="1"/>
    <col min="5652" max="5652" width="7.140625" style="296" bestFit="1" customWidth="1"/>
    <col min="5653" max="5653" width="9.140625" style="296" bestFit="1" customWidth="1"/>
    <col min="5654" max="5881" width="11.42578125" style="296"/>
    <col min="5882" max="5882" width="10.42578125" style="296" customWidth="1"/>
    <col min="5883" max="5883" width="79.28515625" style="296" customWidth="1"/>
    <col min="5884" max="5884" width="13.42578125" style="296" bestFit="1" customWidth="1"/>
    <col min="5885" max="5885" width="17.42578125" style="296" customWidth="1"/>
    <col min="5886" max="5886" width="19.42578125" style="296" bestFit="1" customWidth="1"/>
    <col min="5887" max="5887" width="13.42578125" style="296" bestFit="1" customWidth="1"/>
    <col min="5888" max="5888" width="10" style="296" bestFit="1" customWidth="1"/>
    <col min="5889" max="5889" width="16" style="296" customWidth="1"/>
    <col min="5890" max="5890" width="12.28515625" style="296" customWidth="1"/>
    <col min="5891" max="5891" width="10.28515625" style="296" customWidth="1"/>
    <col min="5892" max="5892" width="11.140625" style="296" customWidth="1"/>
    <col min="5893" max="5893" width="11.42578125" style="296"/>
    <col min="5894" max="5894" width="17.85546875" style="296" bestFit="1" customWidth="1"/>
    <col min="5895" max="5895" width="20.28515625" style="296" bestFit="1" customWidth="1"/>
    <col min="5896" max="5900" width="11.42578125" style="296"/>
    <col min="5901" max="5901" width="30.140625" style="296" bestFit="1" customWidth="1"/>
    <col min="5902" max="5902" width="19.42578125" style="296" bestFit="1" customWidth="1"/>
    <col min="5903" max="5903" width="14.42578125" style="296" bestFit="1" customWidth="1"/>
    <col min="5904" max="5904" width="19.42578125" style="296" bestFit="1" customWidth="1"/>
    <col min="5905" max="5905" width="14.42578125" style="296" bestFit="1" customWidth="1"/>
    <col min="5906" max="5906" width="20" style="296" customWidth="1"/>
    <col min="5907" max="5907" width="13.140625" style="296" bestFit="1" customWidth="1"/>
    <col min="5908" max="5908" width="7.140625" style="296" bestFit="1" customWidth="1"/>
    <col min="5909" max="5909" width="9.140625" style="296" bestFit="1" customWidth="1"/>
    <col min="5910" max="6137" width="11.42578125" style="296"/>
    <col min="6138" max="6138" width="10.42578125" style="296" customWidth="1"/>
    <col min="6139" max="6139" width="79.28515625" style="296" customWidth="1"/>
    <col min="6140" max="6140" width="13.42578125" style="296" bestFit="1" customWidth="1"/>
    <col min="6141" max="6141" width="17.42578125" style="296" customWidth="1"/>
    <col min="6142" max="6142" width="19.42578125" style="296" bestFit="1" customWidth="1"/>
    <col min="6143" max="6143" width="13.42578125" style="296" bestFit="1" customWidth="1"/>
    <col min="6144" max="6144" width="10" style="296" bestFit="1" customWidth="1"/>
    <col min="6145" max="6145" width="16" style="296" customWidth="1"/>
    <col min="6146" max="6146" width="12.28515625" style="296" customWidth="1"/>
    <col min="6147" max="6147" width="10.28515625" style="296" customWidth="1"/>
    <col min="6148" max="6148" width="11.140625" style="296" customWidth="1"/>
    <col min="6149" max="6149" width="11.42578125" style="296"/>
    <col min="6150" max="6150" width="17.85546875" style="296" bestFit="1" customWidth="1"/>
    <col min="6151" max="6151" width="20.28515625" style="296" bestFit="1" customWidth="1"/>
    <col min="6152" max="6156" width="11.42578125" style="296"/>
    <col min="6157" max="6157" width="30.140625" style="296" bestFit="1" customWidth="1"/>
    <col min="6158" max="6158" width="19.42578125" style="296" bestFit="1" customWidth="1"/>
    <col min="6159" max="6159" width="14.42578125" style="296" bestFit="1" customWidth="1"/>
    <col min="6160" max="6160" width="19.42578125" style="296" bestFit="1" customWidth="1"/>
    <col min="6161" max="6161" width="14.42578125" style="296" bestFit="1" customWidth="1"/>
    <col min="6162" max="6162" width="20" style="296" customWidth="1"/>
    <col min="6163" max="6163" width="13.140625" style="296" bestFit="1" customWidth="1"/>
    <col min="6164" max="6164" width="7.140625" style="296" bestFit="1" customWidth="1"/>
    <col min="6165" max="6165" width="9.140625" style="296" bestFit="1" customWidth="1"/>
    <col min="6166" max="6393" width="11.42578125" style="296"/>
    <col min="6394" max="6394" width="10.42578125" style="296" customWidth="1"/>
    <col min="6395" max="6395" width="79.28515625" style="296" customWidth="1"/>
    <col min="6396" max="6396" width="13.42578125" style="296" bestFit="1" customWidth="1"/>
    <col min="6397" max="6397" width="17.42578125" style="296" customWidth="1"/>
    <col min="6398" max="6398" width="19.42578125" style="296" bestFit="1" customWidth="1"/>
    <col min="6399" max="6399" width="13.42578125" style="296" bestFit="1" customWidth="1"/>
    <col min="6400" max="6400" width="10" style="296" bestFit="1" customWidth="1"/>
    <col min="6401" max="6401" width="16" style="296" customWidth="1"/>
    <col min="6402" max="6402" width="12.28515625" style="296" customWidth="1"/>
    <col min="6403" max="6403" width="10.28515625" style="296" customWidth="1"/>
    <col min="6404" max="6404" width="11.140625" style="296" customWidth="1"/>
    <col min="6405" max="6405" width="11.42578125" style="296"/>
    <col min="6406" max="6406" width="17.85546875" style="296" bestFit="1" customWidth="1"/>
    <col min="6407" max="6407" width="20.28515625" style="296" bestFit="1" customWidth="1"/>
    <col min="6408" max="6412" width="11.42578125" style="296"/>
    <col min="6413" max="6413" width="30.140625" style="296" bestFit="1" customWidth="1"/>
    <col min="6414" max="6414" width="19.42578125" style="296" bestFit="1" customWidth="1"/>
    <col min="6415" max="6415" width="14.42578125" style="296" bestFit="1" customWidth="1"/>
    <col min="6416" max="6416" width="19.42578125" style="296" bestFit="1" customWidth="1"/>
    <col min="6417" max="6417" width="14.42578125" style="296" bestFit="1" customWidth="1"/>
    <col min="6418" max="6418" width="20" style="296" customWidth="1"/>
    <col min="6419" max="6419" width="13.140625" style="296" bestFit="1" customWidth="1"/>
    <col min="6420" max="6420" width="7.140625" style="296" bestFit="1" customWidth="1"/>
    <col min="6421" max="6421" width="9.140625" style="296" bestFit="1" customWidth="1"/>
    <col min="6422" max="6649" width="11.42578125" style="296"/>
    <col min="6650" max="6650" width="10.42578125" style="296" customWidth="1"/>
    <col min="6651" max="6651" width="79.28515625" style="296" customWidth="1"/>
    <col min="6652" max="6652" width="13.42578125" style="296" bestFit="1" customWidth="1"/>
    <col min="6653" max="6653" width="17.42578125" style="296" customWidth="1"/>
    <col min="6654" max="6654" width="19.42578125" style="296" bestFit="1" customWidth="1"/>
    <col min="6655" max="6655" width="13.42578125" style="296" bestFit="1" customWidth="1"/>
    <col min="6656" max="6656" width="10" style="296" bestFit="1" customWidth="1"/>
    <col min="6657" max="6657" width="16" style="296" customWidth="1"/>
    <col min="6658" max="6658" width="12.28515625" style="296" customWidth="1"/>
    <col min="6659" max="6659" width="10.28515625" style="296" customWidth="1"/>
    <col min="6660" max="6660" width="11.140625" style="296" customWidth="1"/>
    <col min="6661" max="6661" width="11.42578125" style="296"/>
    <col min="6662" max="6662" width="17.85546875" style="296" bestFit="1" customWidth="1"/>
    <col min="6663" max="6663" width="20.28515625" style="296" bestFit="1" customWidth="1"/>
    <col min="6664" max="6668" width="11.42578125" style="296"/>
    <col min="6669" max="6669" width="30.140625" style="296" bestFit="1" customWidth="1"/>
    <col min="6670" max="6670" width="19.42578125" style="296" bestFit="1" customWidth="1"/>
    <col min="6671" max="6671" width="14.42578125" style="296" bestFit="1" customWidth="1"/>
    <col min="6672" max="6672" width="19.42578125" style="296" bestFit="1" customWidth="1"/>
    <col min="6673" max="6673" width="14.42578125" style="296" bestFit="1" customWidth="1"/>
    <col min="6674" max="6674" width="20" style="296" customWidth="1"/>
    <col min="6675" max="6675" width="13.140625" style="296" bestFit="1" customWidth="1"/>
    <col min="6676" max="6676" width="7.140625" style="296" bestFit="1" customWidth="1"/>
    <col min="6677" max="6677" width="9.140625" style="296" bestFit="1" customWidth="1"/>
    <col min="6678" max="6905" width="11.42578125" style="296"/>
    <col min="6906" max="6906" width="10.42578125" style="296" customWidth="1"/>
    <col min="6907" max="6907" width="79.28515625" style="296" customWidth="1"/>
    <col min="6908" max="6908" width="13.42578125" style="296" bestFit="1" customWidth="1"/>
    <col min="6909" max="6909" width="17.42578125" style="296" customWidth="1"/>
    <col min="6910" max="6910" width="19.42578125" style="296" bestFit="1" customWidth="1"/>
    <col min="6911" max="6911" width="13.42578125" style="296" bestFit="1" customWidth="1"/>
    <col min="6912" max="6912" width="10" style="296" bestFit="1" customWidth="1"/>
    <col min="6913" max="6913" width="16" style="296" customWidth="1"/>
    <col min="6914" max="6914" width="12.28515625" style="296" customWidth="1"/>
    <col min="6915" max="6915" width="10.28515625" style="296" customWidth="1"/>
    <col min="6916" max="6916" width="11.140625" style="296" customWidth="1"/>
    <col min="6917" max="6917" width="11.42578125" style="296"/>
    <col min="6918" max="6918" width="17.85546875" style="296" bestFit="1" customWidth="1"/>
    <col min="6919" max="6919" width="20.28515625" style="296" bestFit="1" customWidth="1"/>
    <col min="6920" max="6924" width="11.42578125" style="296"/>
    <col min="6925" max="6925" width="30.140625" style="296" bestFit="1" customWidth="1"/>
    <col min="6926" max="6926" width="19.42578125" style="296" bestFit="1" customWidth="1"/>
    <col min="6927" max="6927" width="14.42578125" style="296" bestFit="1" customWidth="1"/>
    <col min="6928" max="6928" width="19.42578125" style="296" bestFit="1" customWidth="1"/>
    <col min="6929" max="6929" width="14.42578125" style="296" bestFit="1" customWidth="1"/>
    <col min="6930" max="6930" width="20" style="296" customWidth="1"/>
    <col min="6931" max="6931" width="13.140625" style="296" bestFit="1" customWidth="1"/>
    <col min="6932" max="6932" width="7.140625" style="296" bestFit="1" customWidth="1"/>
    <col min="6933" max="6933" width="9.140625" style="296" bestFit="1" customWidth="1"/>
    <col min="6934" max="7161" width="11.42578125" style="296"/>
    <col min="7162" max="7162" width="10.42578125" style="296" customWidth="1"/>
    <col min="7163" max="7163" width="79.28515625" style="296" customWidth="1"/>
    <col min="7164" max="7164" width="13.42578125" style="296" bestFit="1" customWidth="1"/>
    <col min="7165" max="7165" width="17.42578125" style="296" customWidth="1"/>
    <col min="7166" max="7166" width="19.42578125" style="296" bestFit="1" customWidth="1"/>
    <col min="7167" max="7167" width="13.42578125" style="296" bestFit="1" customWidth="1"/>
    <col min="7168" max="7168" width="10" style="296" bestFit="1" customWidth="1"/>
    <col min="7169" max="7169" width="16" style="296" customWidth="1"/>
    <col min="7170" max="7170" width="12.28515625" style="296" customWidth="1"/>
    <col min="7171" max="7171" width="10.28515625" style="296" customWidth="1"/>
    <col min="7172" max="7172" width="11.140625" style="296" customWidth="1"/>
    <col min="7173" max="7173" width="11.42578125" style="296"/>
    <col min="7174" max="7174" width="17.85546875" style="296" bestFit="1" customWidth="1"/>
    <col min="7175" max="7175" width="20.28515625" style="296" bestFit="1" customWidth="1"/>
    <col min="7176" max="7180" width="11.42578125" style="296"/>
    <col min="7181" max="7181" width="30.140625" style="296" bestFit="1" customWidth="1"/>
    <col min="7182" max="7182" width="19.42578125" style="296" bestFit="1" customWidth="1"/>
    <col min="7183" max="7183" width="14.42578125" style="296" bestFit="1" customWidth="1"/>
    <col min="7184" max="7184" width="19.42578125" style="296" bestFit="1" customWidth="1"/>
    <col min="7185" max="7185" width="14.42578125" style="296" bestFit="1" customWidth="1"/>
    <col min="7186" max="7186" width="20" style="296" customWidth="1"/>
    <col min="7187" max="7187" width="13.140625" style="296" bestFit="1" customWidth="1"/>
    <col min="7188" max="7188" width="7.140625" style="296" bestFit="1" customWidth="1"/>
    <col min="7189" max="7189" width="9.140625" style="296" bestFit="1" customWidth="1"/>
    <col min="7190" max="7417" width="11.42578125" style="296"/>
    <col min="7418" max="7418" width="10.42578125" style="296" customWidth="1"/>
    <col min="7419" max="7419" width="79.28515625" style="296" customWidth="1"/>
    <col min="7420" max="7420" width="13.42578125" style="296" bestFit="1" customWidth="1"/>
    <col min="7421" max="7421" width="17.42578125" style="296" customWidth="1"/>
    <col min="7422" max="7422" width="19.42578125" style="296" bestFit="1" customWidth="1"/>
    <col min="7423" max="7423" width="13.42578125" style="296" bestFit="1" customWidth="1"/>
    <col min="7424" max="7424" width="10" style="296" bestFit="1" customWidth="1"/>
    <col min="7425" max="7425" width="16" style="296" customWidth="1"/>
    <col min="7426" max="7426" width="12.28515625" style="296" customWidth="1"/>
    <col min="7427" max="7427" width="10.28515625" style="296" customWidth="1"/>
    <col min="7428" max="7428" width="11.140625" style="296" customWidth="1"/>
    <col min="7429" max="7429" width="11.42578125" style="296"/>
    <col min="7430" max="7430" width="17.85546875" style="296" bestFit="1" customWidth="1"/>
    <col min="7431" max="7431" width="20.28515625" style="296" bestFit="1" customWidth="1"/>
    <col min="7432" max="7436" width="11.42578125" style="296"/>
    <col min="7437" max="7437" width="30.140625" style="296" bestFit="1" customWidth="1"/>
    <col min="7438" max="7438" width="19.42578125" style="296" bestFit="1" customWidth="1"/>
    <col min="7439" max="7439" width="14.42578125" style="296" bestFit="1" customWidth="1"/>
    <col min="7440" max="7440" width="19.42578125" style="296" bestFit="1" customWidth="1"/>
    <col min="7441" max="7441" width="14.42578125" style="296" bestFit="1" customWidth="1"/>
    <col min="7442" max="7442" width="20" style="296" customWidth="1"/>
    <col min="7443" max="7443" width="13.140625" style="296" bestFit="1" customWidth="1"/>
    <col min="7444" max="7444" width="7.140625" style="296" bestFit="1" customWidth="1"/>
    <col min="7445" max="7445" width="9.140625" style="296" bestFit="1" customWidth="1"/>
    <col min="7446" max="7673" width="11.42578125" style="296"/>
    <col min="7674" max="7674" width="10.42578125" style="296" customWidth="1"/>
    <col min="7675" max="7675" width="79.28515625" style="296" customWidth="1"/>
    <col min="7676" max="7676" width="13.42578125" style="296" bestFit="1" customWidth="1"/>
    <col min="7677" max="7677" width="17.42578125" style="296" customWidth="1"/>
    <col min="7678" max="7678" width="19.42578125" style="296" bestFit="1" customWidth="1"/>
    <col min="7679" max="7679" width="13.42578125" style="296" bestFit="1" customWidth="1"/>
    <col min="7680" max="7680" width="10" style="296" bestFit="1" customWidth="1"/>
    <col min="7681" max="7681" width="16" style="296" customWidth="1"/>
    <col min="7682" max="7682" width="12.28515625" style="296" customWidth="1"/>
    <col min="7683" max="7683" width="10.28515625" style="296" customWidth="1"/>
    <col min="7684" max="7684" width="11.140625" style="296" customWidth="1"/>
    <col min="7685" max="7685" width="11.42578125" style="296"/>
    <col min="7686" max="7686" width="17.85546875" style="296" bestFit="1" customWidth="1"/>
    <col min="7687" max="7687" width="20.28515625" style="296" bestFit="1" customWidth="1"/>
    <col min="7688" max="7692" width="11.42578125" style="296"/>
    <col min="7693" max="7693" width="30.140625" style="296" bestFit="1" customWidth="1"/>
    <col min="7694" max="7694" width="19.42578125" style="296" bestFit="1" customWidth="1"/>
    <col min="7695" max="7695" width="14.42578125" style="296" bestFit="1" customWidth="1"/>
    <col min="7696" max="7696" width="19.42578125" style="296" bestFit="1" customWidth="1"/>
    <col min="7697" max="7697" width="14.42578125" style="296" bestFit="1" customWidth="1"/>
    <col min="7698" max="7698" width="20" style="296" customWidth="1"/>
    <col min="7699" max="7699" width="13.140625" style="296" bestFit="1" customWidth="1"/>
    <col min="7700" max="7700" width="7.140625" style="296" bestFit="1" customWidth="1"/>
    <col min="7701" max="7701" width="9.140625" style="296" bestFit="1" customWidth="1"/>
    <col min="7702" max="7929" width="11.42578125" style="296"/>
    <col min="7930" max="7930" width="10.42578125" style="296" customWidth="1"/>
    <col min="7931" max="7931" width="79.28515625" style="296" customWidth="1"/>
    <col min="7932" max="7932" width="13.42578125" style="296" bestFit="1" customWidth="1"/>
    <col min="7933" max="7933" width="17.42578125" style="296" customWidth="1"/>
    <col min="7934" max="7934" width="19.42578125" style="296" bestFit="1" customWidth="1"/>
    <col min="7935" max="7935" width="13.42578125" style="296" bestFit="1" customWidth="1"/>
    <col min="7936" max="7936" width="10" style="296" bestFit="1" customWidth="1"/>
    <col min="7937" max="7937" width="16" style="296" customWidth="1"/>
    <col min="7938" max="7938" width="12.28515625" style="296" customWidth="1"/>
    <col min="7939" max="7939" width="10.28515625" style="296" customWidth="1"/>
    <col min="7940" max="7940" width="11.140625" style="296" customWidth="1"/>
    <col min="7941" max="7941" width="11.42578125" style="296"/>
    <col min="7942" max="7942" width="17.85546875" style="296" bestFit="1" customWidth="1"/>
    <col min="7943" max="7943" width="20.28515625" style="296" bestFit="1" customWidth="1"/>
    <col min="7944" max="7948" width="11.42578125" style="296"/>
    <col min="7949" max="7949" width="30.140625" style="296" bestFit="1" customWidth="1"/>
    <col min="7950" max="7950" width="19.42578125" style="296" bestFit="1" customWidth="1"/>
    <col min="7951" max="7951" width="14.42578125" style="296" bestFit="1" customWidth="1"/>
    <col min="7952" max="7952" width="19.42578125" style="296" bestFit="1" customWidth="1"/>
    <col min="7953" max="7953" width="14.42578125" style="296" bestFit="1" customWidth="1"/>
    <col min="7954" max="7954" width="20" style="296" customWidth="1"/>
    <col min="7955" max="7955" width="13.140625" style="296" bestFit="1" customWidth="1"/>
    <col min="7956" max="7956" width="7.140625" style="296" bestFit="1" customWidth="1"/>
    <col min="7957" max="7957" width="9.140625" style="296" bestFit="1" customWidth="1"/>
    <col min="7958" max="8185" width="11.42578125" style="296"/>
    <col min="8186" max="8186" width="10.42578125" style="296" customWidth="1"/>
    <col min="8187" max="8187" width="79.28515625" style="296" customWidth="1"/>
    <col min="8188" max="8188" width="13.42578125" style="296" bestFit="1" customWidth="1"/>
    <col min="8189" max="8189" width="17.42578125" style="296" customWidth="1"/>
    <col min="8190" max="8190" width="19.42578125" style="296" bestFit="1" customWidth="1"/>
    <col min="8191" max="8191" width="13.42578125" style="296" bestFit="1" customWidth="1"/>
    <col min="8192" max="8192" width="10" style="296" bestFit="1" customWidth="1"/>
    <col min="8193" max="8193" width="16" style="296" customWidth="1"/>
    <col min="8194" max="8194" width="12.28515625" style="296" customWidth="1"/>
    <col min="8195" max="8195" width="10.28515625" style="296" customWidth="1"/>
    <col min="8196" max="8196" width="11.140625" style="296" customWidth="1"/>
    <col min="8197" max="8197" width="11.42578125" style="296"/>
    <col min="8198" max="8198" width="17.85546875" style="296" bestFit="1" customWidth="1"/>
    <col min="8199" max="8199" width="20.28515625" style="296" bestFit="1" customWidth="1"/>
    <col min="8200" max="8204" width="11.42578125" style="296"/>
    <col min="8205" max="8205" width="30.140625" style="296" bestFit="1" customWidth="1"/>
    <col min="8206" max="8206" width="19.42578125" style="296" bestFit="1" customWidth="1"/>
    <col min="8207" max="8207" width="14.42578125" style="296" bestFit="1" customWidth="1"/>
    <col min="8208" max="8208" width="19.42578125" style="296" bestFit="1" customWidth="1"/>
    <col min="8209" max="8209" width="14.42578125" style="296" bestFit="1" customWidth="1"/>
    <col min="8210" max="8210" width="20" style="296" customWidth="1"/>
    <col min="8211" max="8211" width="13.140625" style="296" bestFit="1" customWidth="1"/>
    <col min="8212" max="8212" width="7.140625" style="296" bestFit="1" customWidth="1"/>
    <col min="8213" max="8213" width="9.140625" style="296" bestFit="1" customWidth="1"/>
    <col min="8214" max="8441" width="11.42578125" style="296"/>
    <col min="8442" max="8442" width="10.42578125" style="296" customWidth="1"/>
    <col min="8443" max="8443" width="79.28515625" style="296" customWidth="1"/>
    <col min="8444" max="8444" width="13.42578125" style="296" bestFit="1" customWidth="1"/>
    <col min="8445" max="8445" width="17.42578125" style="296" customWidth="1"/>
    <col min="8446" max="8446" width="19.42578125" style="296" bestFit="1" customWidth="1"/>
    <col min="8447" max="8447" width="13.42578125" style="296" bestFit="1" customWidth="1"/>
    <col min="8448" max="8448" width="10" style="296" bestFit="1" customWidth="1"/>
    <col min="8449" max="8449" width="16" style="296" customWidth="1"/>
    <col min="8450" max="8450" width="12.28515625" style="296" customWidth="1"/>
    <col min="8451" max="8451" width="10.28515625" style="296" customWidth="1"/>
    <col min="8452" max="8452" width="11.140625" style="296" customWidth="1"/>
    <col min="8453" max="8453" width="11.42578125" style="296"/>
    <col min="8454" max="8454" width="17.85546875" style="296" bestFit="1" customWidth="1"/>
    <col min="8455" max="8455" width="20.28515625" style="296" bestFit="1" customWidth="1"/>
    <col min="8456" max="8460" width="11.42578125" style="296"/>
    <col min="8461" max="8461" width="30.140625" style="296" bestFit="1" customWidth="1"/>
    <col min="8462" max="8462" width="19.42578125" style="296" bestFit="1" customWidth="1"/>
    <col min="8463" max="8463" width="14.42578125" style="296" bestFit="1" customWidth="1"/>
    <col min="8464" max="8464" width="19.42578125" style="296" bestFit="1" customWidth="1"/>
    <col min="8465" max="8465" width="14.42578125" style="296" bestFit="1" customWidth="1"/>
    <col min="8466" max="8466" width="20" style="296" customWidth="1"/>
    <col min="8467" max="8467" width="13.140625" style="296" bestFit="1" customWidth="1"/>
    <col min="8468" max="8468" width="7.140625" style="296" bestFit="1" customWidth="1"/>
    <col min="8469" max="8469" width="9.140625" style="296" bestFit="1" customWidth="1"/>
    <col min="8470" max="8697" width="11.42578125" style="296"/>
    <col min="8698" max="8698" width="10.42578125" style="296" customWidth="1"/>
    <col min="8699" max="8699" width="79.28515625" style="296" customWidth="1"/>
    <col min="8700" max="8700" width="13.42578125" style="296" bestFit="1" customWidth="1"/>
    <col min="8701" max="8701" width="17.42578125" style="296" customWidth="1"/>
    <col min="8702" max="8702" width="19.42578125" style="296" bestFit="1" customWidth="1"/>
    <col min="8703" max="8703" width="13.42578125" style="296" bestFit="1" customWidth="1"/>
    <col min="8704" max="8704" width="10" style="296" bestFit="1" customWidth="1"/>
    <col min="8705" max="8705" width="16" style="296" customWidth="1"/>
    <col min="8706" max="8706" width="12.28515625" style="296" customWidth="1"/>
    <col min="8707" max="8707" width="10.28515625" style="296" customWidth="1"/>
    <col min="8708" max="8708" width="11.140625" style="296" customWidth="1"/>
    <col min="8709" max="8709" width="11.42578125" style="296"/>
    <col min="8710" max="8710" width="17.85546875" style="296" bestFit="1" customWidth="1"/>
    <col min="8711" max="8711" width="20.28515625" style="296" bestFit="1" customWidth="1"/>
    <col min="8712" max="8716" width="11.42578125" style="296"/>
    <col min="8717" max="8717" width="30.140625" style="296" bestFit="1" customWidth="1"/>
    <col min="8718" max="8718" width="19.42578125" style="296" bestFit="1" customWidth="1"/>
    <col min="8719" max="8719" width="14.42578125" style="296" bestFit="1" customWidth="1"/>
    <col min="8720" max="8720" width="19.42578125" style="296" bestFit="1" customWidth="1"/>
    <col min="8721" max="8721" width="14.42578125" style="296" bestFit="1" customWidth="1"/>
    <col min="8722" max="8722" width="20" style="296" customWidth="1"/>
    <col min="8723" max="8723" width="13.140625" style="296" bestFit="1" customWidth="1"/>
    <col min="8724" max="8724" width="7.140625" style="296" bestFit="1" customWidth="1"/>
    <col min="8725" max="8725" width="9.140625" style="296" bestFit="1" customWidth="1"/>
    <col min="8726" max="8953" width="11.42578125" style="296"/>
    <col min="8954" max="8954" width="10.42578125" style="296" customWidth="1"/>
    <col min="8955" max="8955" width="79.28515625" style="296" customWidth="1"/>
    <col min="8956" max="8956" width="13.42578125" style="296" bestFit="1" customWidth="1"/>
    <col min="8957" max="8957" width="17.42578125" style="296" customWidth="1"/>
    <col min="8958" max="8958" width="19.42578125" style="296" bestFit="1" customWidth="1"/>
    <col min="8959" max="8959" width="13.42578125" style="296" bestFit="1" customWidth="1"/>
    <col min="8960" max="8960" width="10" style="296" bestFit="1" customWidth="1"/>
    <col min="8961" max="8961" width="16" style="296" customWidth="1"/>
    <col min="8962" max="8962" width="12.28515625" style="296" customWidth="1"/>
    <col min="8963" max="8963" width="10.28515625" style="296" customWidth="1"/>
    <col min="8964" max="8964" width="11.140625" style="296" customWidth="1"/>
    <col min="8965" max="8965" width="11.42578125" style="296"/>
    <col min="8966" max="8966" width="17.85546875" style="296" bestFit="1" customWidth="1"/>
    <col min="8967" max="8967" width="20.28515625" style="296" bestFit="1" customWidth="1"/>
    <col min="8968" max="8972" width="11.42578125" style="296"/>
    <col min="8973" max="8973" width="30.140625" style="296" bestFit="1" customWidth="1"/>
    <col min="8974" max="8974" width="19.42578125" style="296" bestFit="1" customWidth="1"/>
    <col min="8975" max="8975" width="14.42578125" style="296" bestFit="1" customWidth="1"/>
    <col min="8976" max="8976" width="19.42578125" style="296" bestFit="1" customWidth="1"/>
    <col min="8977" max="8977" width="14.42578125" style="296" bestFit="1" customWidth="1"/>
    <col min="8978" max="8978" width="20" style="296" customWidth="1"/>
    <col min="8979" max="8979" width="13.140625" style="296" bestFit="1" customWidth="1"/>
    <col min="8980" max="8980" width="7.140625" style="296" bestFit="1" customWidth="1"/>
    <col min="8981" max="8981" width="9.140625" style="296" bestFit="1" customWidth="1"/>
    <col min="8982" max="9209" width="11.42578125" style="296"/>
    <col min="9210" max="9210" width="10.42578125" style="296" customWidth="1"/>
    <col min="9211" max="9211" width="79.28515625" style="296" customWidth="1"/>
    <col min="9212" max="9212" width="13.42578125" style="296" bestFit="1" customWidth="1"/>
    <col min="9213" max="9213" width="17.42578125" style="296" customWidth="1"/>
    <col min="9214" max="9214" width="19.42578125" style="296" bestFit="1" customWidth="1"/>
    <col min="9215" max="9215" width="13.42578125" style="296" bestFit="1" customWidth="1"/>
    <col min="9216" max="9216" width="10" style="296" bestFit="1" customWidth="1"/>
    <col min="9217" max="9217" width="16" style="296" customWidth="1"/>
    <col min="9218" max="9218" width="12.28515625" style="296" customWidth="1"/>
    <col min="9219" max="9219" width="10.28515625" style="296" customWidth="1"/>
    <col min="9220" max="9220" width="11.140625" style="296" customWidth="1"/>
    <col min="9221" max="9221" width="11.42578125" style="296"/>
    <col min="9222" max="9222" width="17.85546875" style="296" bestFit="1" customWidth="1"/>
    <col min="9223" max="9223" width="20.28515625" style="296" bestFit="1" customWidth="1"/>
    <col min="9224" max="9228" width="11.42578125" style="296"/>
    <col min="9229" max="9229" width="30.140625" style="296" bestFit="1" customWidth="1"/>
    <col min="9230" max="9230" width="19.42578125" style="296" bestFit="1" customWidth="1"/>
    <col min="9231" max="9231" width="14.42578125" style="296" bestFit="1" customWidth="1"/>
    <col min="9232" max="9232" width="19.42578125" style="296" bestFit="1" customWidth="1"/>
    <col min="9233" max="9233" width="14.42578125" style="296" bestFit="1" customWidth="1"/>
    <col min="9234" max="9234" width="20" style="296" customWidth="1"/>
    <col min="9235" max="9235" width="13.140625" style="296" bestFit="1" customWidth="1"/>
    <col min="9236" max="9236" width="7.140625" style="296" bestFit="1" customWidth="1"/>
    <col min="9237" max="9237" width="9.140625" style="296" bestFit="1" customWidth="1"/>
    <col min="9238" max="9465" width="11.42578125" style="296"/>
    <col min="9466" max="9466" width="10.42578125" style="296" customWidth="1"/>
    <col min="9467" max="9467" width="79.28515625" style="296" customWidth="1"/>
    <col min="9468" max="9468" width="13.42578125" style="296" bestFit="1" customWidth="1"/>
    <col min="9469" max="9469" width="17.42578125" style="296" customWidth="1"/>
    <col min="9470" max="9470" width="19.42578125" style="296" bestFit="1" customWidth="1"/>
    <col min="9471" max="9471" width="13.42578125" style="296" bestFit="1" customWidth="1"/>
    <col min="9472" max="9472" width="10" style="296" bestFit="1" customWidth="1"/>
    <col min="9473" max="9473" width="16" style="296" customWidth="1"/>
    <col min="9474" max="9474" width="12.28515625" style="296" customWidth="1"/>
    <col min="9475" max="9475" width="10.28515625" style="296" customWidth="1"/>
    <col min="9476" max="9476" width="11.140625" style="296" customWidth="1"/>
    <col min="9477" max="9477" width="11.42578125" style="296"/>
    <col min="9478" max="9478" width="17.85546875" style="296" bestFit="1" customWidth="1"/>
    <col min="9479" max="9479" width="20.28515625" style="296" bestFit="1" customWidth="1"/>
    <col min="9480" max="9484" width="11.42578125" style="296"/>
    <col min="9485" max="9485" width="30.140625" style="296" bestFit="1" customWidth="1"/>
    <col min="9486" max="9486" width="19.42578125" style="296" bestFit="1" customWidth="1"/>
    <col min="9487" max="9487" width="14.42578125" style="296" bestFit="1" customWidth="1"/>
    <col min="9488" max="9488" width="19.42578125" style="296" bestFit="1" customWidth="1"/>
    <col min="9489" max="9489" width="14.42578125" style="296" bestFit="1" customWidth="1"/>
    <col min="9490" max="9490" width="20" style="296" customWidth="1"/>
    <col min="9491" max="9491" width="13.140625" style="296" bestFit="1" customWidth="1"/>
    <col min="9492" max="9492" width="7.140625" style="296" bestFit="1" customWidth="1"/>
    <col min="9493" max="9493" width="9.140625" style="296" bestFit="1" customWidth="1"/>
    <col min="9494" max="9721" width="11.42578125" style="296"/>
    <col min="9722" max="9722" width="10.42578125" style="296" customWidth="1"/>
    <col min="9723" max="9723" width="79.28515625" style="296" customWidth="1"/>
    <col min="9724" max="9724" width="13.42578125" style="296" bestFit="1" customWidth="1"/>
    <col min="9725" max="9725" width="17.42578125" style="296" customWidth="1"/>
    <col min="9726" max="9726" width="19.42578125" style="296" bestFit="1" customWidth="1"/>
    <col min="9727" max="9727" width="13.42578125" style="296" bestFit="1" customWidth="1"/>
    <col min="9728" max="9728" width="10" style="296" bestFit="1" customWidth="1"/>
    <col min="9729" max="9729" width="16" style="296" customWidth="1"/>
    <col min="9730" max="9730" width="12.28515625" style="296" customWidth="1"/>
    <col min="9731" max="9731" width="10.28515625" style="296" customWidth="1"/>
    <col min="9732" max="9732" width="11.140625" style="296" customWidth="1"/>
    <col min="9733" max="9733" width="11.42578125" style="296"/>
    <col min="9734" max="9734" width="17.85546875" style="296" bestFit="1" customWidth="1"/>
    <col min="9735" max="9735" width="20.28515625" style="296" bestFit="1" customWidth="1"/>
    <col min="9736" max="9740" width="11.42578125" style="296"/>
    <col min="9741" max="9741" width="30.140625" style="296" bestFit="1" customWidth="1"/>
    <col min="9742" max="9742" width="19.42578125" style="296" bestFit="1" customWidth="1"/>
    <col min="9743" max="9743" width="14.42578125" style="296" bestFit="1" customWidth="1"/>
    <col min="9744" max="9744" width="19.42578125" style="296" bestFit="1" customWidth="1"/>
    <col min="9745" max="9745" width="14.42578125" style="296" bestFit="1" customWidth="1"/>
    <col min="9746" max="9746" width="20" style="296" customWidth="1"/>
    <col min="9747" max="9747" width="13.140625" style="296" bestFit="1" customWidth="1"/>
    <col min="9748" max="9748" width="7.140625" style="296" bestFit="1" customWidth="1"/>
    <col min="9749" max="9749" width="9.140625" style="296" bestFit="1" customWidth="1"/>
    <col min="9750" max="9977" width="11.42578125" style="296"/>
    <col min="9978" max="9978" width="10.42578125" style="296" customWidth="1"/>
    <col min="9979" max="9979" width="79.28515625" style="296" customWidth="1"/>
    <col min="9980" max="9980" width="13.42578125" style="296" bestFit="1" customWidth="1"/>
    <col min="9981" max="9981" width="17.42578125" style="296" customWidth="1"/>
    <col min="9982" max="9982" width="19.42578125" style="296" bestFit="1" customWidth="1"/>
    <col min="9983" max="9983" width="13.42578125" style="296" bestFit="1" customWidth="1"/>
    <col min="9984" max="9984" width="10" style="296" bestFit="1" customWidth="1"/>
    <col min="9985" max="9985" width="16" style="296" customWidth="1"/>
    <col min="9986" max="9986" width="12.28515625" style="296" customWidth="1"/>
    <col min="9987" max="9987" width="10.28515625" style="296" customWidth="1"/>
    <col min="9988" max="9988" width="11.140625" style="296" customWidth="1"/>
    <col min="9989" max="9989" width="11.42578125" style="296"/>
    <col min="9990" max="9990" width="17.85546875" style="296" bestFit="1" customWidth="1"/>
    <col min="9991" max="9991" width="20.28515625" style="296" bestFit="1" customWidth="1"/>
    <col min="9992" max="9996" width="11.42578125" style="296"/>
    <col min="9997" max="9997" width="30.140625" style="296" bestFit="1" customWidth="1"/>
    <col min="9998" max="9998" width="19.42578125" style="296" bestFit="1" customWidth="1"/>
    <col min="9999" max="9999" width="14.42578125" style="296" bestFit="1" customWidth="1"/>
    <col min="10000" max="10000" width="19.42578125" style="296" bestFit="1" customWidth="1"/>
    <col min="10001" max="10001" width="14.42578125" style="296" bestFit="1" customWidth="1"/>
    <col min="10002" max="10002" width="20" style="296" customWidth="1"/>
    <col min="10003" max="10003" width="13.140625" style="296" bestFit="1" customWidth="1"/>
    <col min="10004" max="10004" width="7.140625" style="296" bestFit="1" customWidth="1"/>
    <col min="10005" max="10005" width="9.140625" style="296" bestFit="1" customWidth="1"/>
    <col min="10006" max="10233" width="11.42578125" style="296"/>
    <col min="10234" max="10234" width="10.42578125" style="296" customWidth="1"/>
    <col min="10235" max="10235" width="79.28515625" style="296" customWidth="1"/>
    <col min="10236" max="10236" width="13.42578125" style="296" bestFit="1" customWidth="1"/>
    <col min="10237" max="10237" width="17.42578125" style="296" customWidth="1"/>
    <col min="10238" max="10238" width="19.42578125" style="296" bestFit="1" customWidth="1"/>
    <col min="10239" max="10239" width="13.42578125" style="296" bestFit="1" customWidth="1"/>
    <col min="10240" max="10240" width="10" style="296" bestFit="1" customWidth="1"/>
    <col min="10241" max="10241" width="16" style="296" customWidth="1"/>
    <col min="10242" max="10242" width="12.28515625" style="296" customWidth="1"/>
    <col min="10243" max="10243" width="10.28515625" style="296" customWidth="1"/>
    <col min="10244" max="10244" width="11.140625" style="296" customWidth="1"/>
    <col min="10245" max="10245" width="11.42578125" style="296"/>
    <col min="10246" max="10246" width="17.85546875" style="296" bestFit="1" customWidth="1"/>
    <col min="10247" max="10247" width="20.28515625" style="296" bestFit="1" customWidth="1"/>
    <col min="10248" max="10252" width="11.42578125" style="296"/>
    <col min="10253" max="10253" width="30.140625" style="296" bestFit="1" customWidth="1"/>
    <col min="10254" max="10254" width="19.42578125" style="296" bestFit="1" customWidth="1"/>
    <col min="10255" max="10255" width="14.42578125" style="296" bestFit="1" customWidth="1"/>
    <col min="10256" max="10256" width="19.42578125" style="296" bestFit="1" customWidth="1"/>
    <col min="10257" max="10257" width="14.42578125" style="296" bestFit="1" customWidth="1"/>
    <col min="10258" max="10258" width="20" style="296" customWidth="1"/>
    <col min="10259" max="10259" width="13.140625" style="296" bestFit="1" customWidth="1"/>
    <col min="10260" max="10260" width="7.140625" style="296" bestFit="1" customWidth="1"/>
    <col min="10261" max="10261" width="9.140625" style="296" bestFit="1" customWidth="1"/>
    <col min="10262" max="10489" width="11.42578125" style="296"/>
    <col min="10490" max="10490" width="10.42578125" style="296" customWidth="1"/>
    <col min="10491" max="10491" width="79.28515625" style="296" customWidth="1"/>
    <col min="10492" max="10492" width="13.42578125" style="296" bestFit="1" customWidth="1"/>
    <col min="10493" max="10493" width="17.42578125" style="296" customWidth="1"/>
    <col min="10494" max="10494" width="19.42578125" style="296" bestFit="1" customWidth="1"/>
    <col min="10495" max="10495" width="13.42578125" style="296" bestFit="1" customWidth="1"/>
    <col min="10496" max="10496" width="10" style="296" bestFit="1" customWidth="1"/>
    <col min="10497" max="10497" width="16" style="296" customWidth="1"/>
    <col min="10498" max="10498" width="12.28515625" style="296" customWidth="1"/>
    <col min="10499" max="10499" width="10.28515625" style="296" customWidth="1"/>
    <col min="10500" max="10500" width="11.140625" style="296" customWidth="1"/>
    <col min="10501" max="10501" width="11.42578125" style="296"/>
    <col min="10502" max="10502" width="17.85546875" style="296" bestFit="1" customWidth="1"/>
    <col min="10503" max="10503" width="20.28515625" style="296" bestFit="1" customWidth="1"/>
    <col min="10504" max="10508" width="11.42578125" style="296"/>
    <col min="10509" max="10509" width="30.140625" style="296" bestFit="1" customWidth="1"/>
    <col min="10510" max="10510" width="19.42578125" style="296" bestFit="1" customWidth="1"/>
    <col min="10511" max="10511" width="14.42578125" style="296" bestFit="1" customWidth="1"/>
    <col min="10512" max="10512" width="19.42578125" style="296" bestFit="1" customWidth="1"/>
    <col min="10513" max="10513" width="14.42578125" style="296" bestFit="1" customWidth="1"/>
    <col min="10514" max="10514" width="20" style="296" customWidth="1"/>
    <col min="10515" max="10515" width="13.140625" style="296" bestFit="1" customWidth="1"/>
    <col min="10516" max="10516" width="7.140625" style="296" bestFit="1" customWidth="1"/>
    <col min="10517" max="10517" width="9.140625" style="296" bestFit="1" customWidth="1"/>
    <col min="10518" max="10745" width="11.42578125" style="296"/>
    <col min="10746" max="10746" width="10.42578125" style="296" customWidth="1"/>
    <col min="10747" max="10747" width="79.28515625" style="296" customWidth="1"/>
    <col min="10748" max="10748" width="13.42578125" style="296" bestFit="1" customWidth="1"/>
    <col min="10749" max="10749" width="17.42578125" style="296" customWidth="1"/>
    <col min="10750" max="10750" width="19.42578125" style="296" bestFit="1" customWidth="1"/>
    <col min="10751" max="10751" width="13.42578125" style="296" bestFit="1" customWidth="1"/>
    <col min="10752" max="10752" width="10" style="296" bestFit="1" customWidth="1"/>
    <col min="10753" max="10753" width="16" style="296" customWidth="1"/>
    <col min="10754" max="10754" width="12.28515625" style="296" customWidth="1"/>
    <col min="10755" max="10755" width="10.28515625" style="296" customWidth="1"/>
    <col min="10756" max="10756" width="11.140625" style="296" customWidth="1"/>
    <col min="10757" max="10757" width="11.42578125" style="296"/>
    <col min="10758" max="10758" width="17.85546875" style="296" bestFit="1" customWidth="1"/>
    <col min="10759" max="10759" width="20.28515625" style="296" bestFit="1" customWidth="1"/>
    <col min="10760" max="10764" width="11.42578125" style="296"/>
    <col min="10765" max="10765" width="30.140625" style="296" bestFit="1" customWidth="1"/>
    <col min="10766" max="10766" width="19.42578125" style="296" bestFit="1" customWidth="1"/>
    <col min="10767" max="10767" width="14.42578125" style="296" bestFit="1" customWidth="1"/>
    <col min="10768" max="10768" width="19.42578125" style="296" bestFit="1" customWidth="1"/>
    <col min="10769" max="10769" width="14.42578125" style="296" bestFit="1" customWidth="1"/>
    <col min="10770" max="10770" width="20" style="296" customWidth="1"/>
    <col min="10771" max="10771" width="13.140625" style="296" bestFit="1" customWidth="1"/>
    <col min="10772" max="10772" width="7.140625" style="296" bestFit="1" customWidth="1"/>
    <col min="10773" max="10773" width="9.140625" style="296" bestFit="1" customWidth="1"/>
    <col min="10774" max="11001" width="11.42578125" style="296"/>
    <col min="11002" max="11002" width="10.42578125" style="296" customWidth="1"/>
    <col min="11003" max="11003" width="79.28515625" style="296" customWidth="1"/>
    <col min="11004" max="11004" width="13.42578125" style="296" bestFit="1" customWidth="1"/>
    <col min="11005" max="11005" width="17.42578125" style="296" customWidth="1"/>
    <col min="11006" max="11006" width="19.42578125" style="296" bestFit="1" customWidth="1"/>
    <col min="11007" max="11007" width="13.42578125" style="296" bestFit="1" customWidth="1"/>
    <col min="11008" max="11008" width="10" style="296" bestFit="1" customWidth="1"/>
    <col min="11009" max="11009" width="16" style="296" customWidth="1"/>
    <col min="11010" max="11010" width="12.28515625" style="296" customWidth="1"/>
    <col min="11011" max="11011" width="10.28515625" style="296" customWidth="1"/>
    <col min="11012" max="11012" width="11.140625" style="296" customWidth="1"/>
    <col min="11013" max="11013" width="11.42578125" style="296"/>
    <col min="11014" max="11014" width="17.85546875" style="296" bestFit="1" customWidth="1"/>
    <col min="11015" max="11015" width="20.28515625" style="296" bestFit="1" customWidth="1"/>
    <col min="11016" max="11020" width="11.42578125" style="296"/>
    <col min="11021" max="11021" width="30.140625" style="296" bestFit="1" customWidth="1"/>
    <col min="11022" max="11022" width="19.42578125" style="296" bestFit="1" customWidth="1"/>
    <col min="11023" max="11023" width="14.42578125" style="296" bestFit="1" customWidth="1"/>
    <col min="11024" max="11024" width="19.42578125" style="296" bestFit="1" customWidth="1"/>
    <col min="11025" max="11025" width="14.42578125" style="296" bestFit="1" customWidth="1"/>
    <col min="11026" max="11026" width="20" style="296" customWidth="1"/>
    <col min="11027" max="11027" width="13.140625" style="296" bestFit="1" customWidth="1"/>
    <col min="11028" max="11028" width="7.140625" style="296" bestFit="1" customWidth="1"/>
    <col min="11029" max="11029" width="9.140625" style="296" bestFit="1" customWidth="1"/>
    <col min="11030" max="11257" width="11.42578125" style="296"/>
    <col min="11258" max="11258" width="10.42578125" style="296" customWidth="1"/>
    <col min="11259" max="11259" width="79.28515625" style="296" customWidth="1"/>
    <col min="11260" max="11260" width="13.42578125" style="296" bestFit="1" customWidth="1"/>
    <col min="11261" max="11261" width="17.42578125" style="296" customWidth="1"/>
    <col min="11262" max="11262" width="19.42578125" style="296" bestFit="1" customWidth="1"/>
    <col min="11263" max="11263" width="13.42578125" style="296" bestFit="1" customWidth="1"/>
    <col min="11264" max="11264" width="10" style="296" bestFit="1" customWidth="1"/>
    <col min="11265" max="11265" width="16" style="296" customWidth="1"/>
    <col min="11266" max="11266" width="12.28515625" style="296" customWidth="1"/>
    <col min="11267" max="11267" width="10.28515625" style="296" customWidth="1"/>
    <col min="11268" max="11268" width="11.140625" style="296" customWidth="1"/>
    <col min="11269" max="11269" width="11.42578125" style="296"/>
    <col min="11270" max="11270" width="17.85546875" style="296" bestFit="1" customWidth="1"/>
    <col min="11271" max="11271" width="20.28515625" style="296" bestFit="1" customWidth="1"/>
    <col min="11272" max="11276" width="11.42578125" style="296"/>
    <col min="11277" max="11277" width="30.140625" style="296" bestFit="1" customWidth="1"/>
    <col min="11278" max="11278" width="19.42578125" style="296" bestFit="1" customWidth="1"/>
    <col min="11279" max="11279" width="14.42578125" style="296" bestFit="1" customWidth="1"/>
    <col min="11280" max="11280" width="19.42578125" style="296" bestFit="1" customWidth="1"/>
    <col min="11281" max="11281" width="14.42578125" style="296" bestFit="1" customWidth="1"/>
    <col min="11282" max="11282" width="20" style="296" customWidth="1"/>
    <col min="11283" max="11283" width="13.140625" style="296" bestFit="1" customWidth="1"/>
    <col min="11284" max="11284" width="7.140625" style="296" bestFit="1" customWidth="1"/>
    <col min="11285" max="11285" width="9.140625" style="296" bestFit="1" customWidth="1"/>
    <col min="11286" max="11513" width="11.42578125" style="296"/>
    <col min="11514" max="11514" width="10.42578125" style="296" customWidth="1"/>
    <col min="11515" max="11515" width="79.28515625" style="296" customWidth="1"/>
    <col min="11516" max="11516" width="13.42578125" style="296" bestFit="1" customWidth="1"/>
    <col min="11517" max="11517" width="17.42578125" style="296" customWidth="1"/>
    <col min="11518" max="11518" width="19.42578125" style="296" bestFit="1" customWidth="1"/>
    <col min="11519" max="11519" width="13.42578125" style="296" bestFit="1" customWidth="1"/>
    <col min="11520" max="11520" width="10" style="296" bestFit="1" customWidth="1"/>
    <col min="11521" max="11521" width="16" style="296" customWidth="1"/>
    <col min="11522" max="11522" width="12.28515625" style="296" customWidth="1"/>
    <col min="11523" max="11523" width="10.28515625" style="296" customWidth="1"/>
    <col min="11524" max="11524" width="11.140625" style="296" customWidth="1"/>
    <col min="11525" max="11525" width="11.42578125" style="296"/>
    <col min="11526" max="11526" width="17.85546875" style="296" bestFit="1" customWidth="1"/>
    <col min="11527" max="11527" width="20.28515625" style="296" bestFit="1" customWidth="1"/>
    <col min="11528" max="11532" width="11.42578125" style="296"/>
    <col min="11533" max="11533" width="30.140625" style="296" bestFit="1" customWidth="1"/>
    <col min="11534" max="11534" width="19.42578125" style="296" bestFit="1" customWidth="1"/>
    <col min="11535" max="11535" width="14.42578125" style="296" bestFit="1" customWidth="1"/>
    <col min="11536" max="11536" width="19.42578125" style="296" bestFit="1" customWidth="1"/>
    <col min="11537" max="11537" width="14.42578125" style="296" bestFit="1" customWidth="1"/>
    <col min="11538" max="11538" width="20" style="296" customWidth="1"/>
    <col min="11539" max="11539" width="13.140625" style="296" bestFit="1" customWidth="1"/>
    <col min="11540" max="11540" width="7.140625" style="296" bestFit="1" customWidth="1"/>
    <col min="11541" max="11541" width="9.140625" style="296" bestFit="1" customWidth="1"/>
    <col min="11542" max="11769" width="11.42578125" style="296"/>
    <col min="11770" max="11770" width="10.42578125" style="296" customWidth="1"/>
    <col min="11771" max="11771" width="79.28515625" style="296" customWidth="1"/>
    <col min="11772" max="11772" width="13.42578125" style="296" bestFit="1" customWidth="1"/>
    <col min="11773" max="11773" width="17.42578125" style="296" customWidth="1"/>
    <col min="11774" max="11774" width="19.42578125" style="296" bestFit="1" customWidth="1"/>
    <col min="11775" max="11775" width="13.42578125" style="296" bestFit="1" customWidth="1"/>
    <col min="11776" max="11776" width="10" style="296" bestFit="1" customWidth="1"/>
    <col min="11777" max="11777" width="16" style="296" customWidth="1"/>
    <col min="11778" max="11778" width="12.28515625" style="296" customWidth="1"/>
    <col min="11779" max="11779" width="10.28515625" style="296" customWidth="1"/>
    <col min="11780" max="11780" width="11.140625" style="296" customWidth="1"/>
    <col min="11781" max="11781" width="11.42578125" style="296"/>
    <col min="11782" max="11782" width="17.85546875" style="296" bestFit="1" customWidth="1"/>
    <col min="11783" max="11783" width="20.28515625" style="296" bestFit="1" customWidth="1"/>
    <col min="11784" max="11788" width="11.42578125" style="296"/>
    <col min="11789" max="11789" width="30.140625" style="296" bestFit="1" customWidth="1"/>
    <col min="11790" max="11790" width="19.42578125" style="296" bestFit="1" customWidth="1"/>
    <col min="11791" max="11791" width="14.42578125" style="296" bestFit="1" customWidth="1"/>
    <col min="11792" max="11792" width="19.42578125" style="296" bestFit="1" customWidth="1"/>
    <col min="11793" max="11793" width="14.42578125" style="296" bestFit="1" customWidth="1"/>
    <col min="11794" max="11794" width="20" style="296" customWidth="1"/>
    <col min="11795" max="11795" width="13.140625" style="296" bestFit="1" customWidth="1"/>
    <col min="11796" max="11796" width="7.140625" style="296" bestFit="1" customWidth="1"/>
    <col min="11797" max="11797" width="9.140625" style="296" bestFit="1" customWidth="1"/>
    <col min="11798" max="12025" width="11.42578125" style="296"/>
    <col min="12026" max="12026" width="10.42578125" style="296" customWidth="1"/>
    <col min="12027" max="12027" width="79.28515625" style="296" customWidth="1"/>
    <col min="12028" max="12028" width="13.42578125" style="296" bestFit="1" customWidth="1"/>
    <col min="12029" max="12029" width="17.42578125" style="296" customWidth="1"/>
    <col min="12030" max="12030" width="19.42578125" style="296" bestFit="1" customWidth="1"/>
    <col min="12031" max="12031" width="13.42578125" style="296" bestFit="1" customWidth="1"/>
    <col min="12032" max="12032" width="10" style="296" bestFit="1" customWidth="1"/>
    <col min="12033" max="12033" width="16" style="296" customWidth="1"/>
    <col min="12034" max="12034" width="12.28515625" style="296" customWidth="1"/>
    <col min="12035" max="12035" width="10.28515625" style="296" customWidth="1"/>
    <col min="12036" max="12036" width="11.140625" style="296" customWidth="1"/>
    <col min="12037" max="12037" width="11.42578125" style="296"/>
    <col min="12038" max="12038" width="17.85546875" style="296" bestFit="1" customWidth="1"/>
    <col min="12039" max="12039" width="20.28515625" style="296" bestFit="1" customWidth="1"/>
    <col min="12040" max="12044" width="11.42578125" style="296"/>
    <col min="12045" max="12045" width="30.140625" style="296" bestFit="1" customWidth="1"/>
    <col min="12046" max="12046" width="19.42578125" style="296" bestFit="1" customWidth="1"/>
    <col min="12047" max="12047" width="14.42578125" style="296" bestFit="1" customWidth="1"/>
    <col min="12048" max="12048" width="19.42578125" style="296" bestFit="1" customWidth="1"/>
    <col min="12049" max="12049" width="14.42578125" style="296" bestFit="1" customWidth="1"/>
    <col min="12050" max="12050" width="20" style="296" customWidth="1"/>
    <col min="12051" max="12051" width="13.140625" style="296" bestFit="1" customWidth="1"/>
    <col min="12052" max="12052" width="7.140625" style="296" bestFit="1" customWidth="1"/>
    <col min="12053" max="12053" width="9.140625" style="296" bestFit="1" customWidth="1"/>
    <col min="12054" max="12281" width="11.42578125" style="296"/>
    <col min="12282" max="12282" width="10.42578125" style="296" customWidth="1"/>
    <col min="12283" max="12283" width="79.28515625" style="296" customWidth="1"/>
    <col min="12284" max="12284" width="13.42578125" style="296" bestFit="1" customWidth="1"/>
    <col min="12285" max="12285" width="17.42578125" style="296" customWidth="1"/>
    <col min="12286" max="12286" width="19.42578125" style="296" bestFit="1" customWidth="1"/>
    <col min="12287" max="12287" width="13.42578125" style="296" bestFit="1" customWidth="1"/>
    <col min="12288" max="12288" width="10" style="296" bestFit="1" customWidth="1"/>
    <col min="12289" max="12289" width="16" style="296" customWidth="1"/>
    <col min="12290" max="12290" width="12.28515625" style="296" customWidth="1"/>
    <col min="12291" max="12291" width="10.28515625" style="296" customWidth="1"/>
    <col min="12292" max="12292" width="11.140625" style="296" customWidth="1"/>
    <col min="12293" max="12293" width="11.42578125" style="296"/>
    <col min="12294" max="12294" width="17.85546875" style="296" bestFit="1" customWidth="1"/>
    <col min="12295" max="12295" width="20.28515625" style="296" bestFit="1" customWidth="1"/>
    <col min="12296" max="12300" width="11.42578125" style="296"/>
    <col min="12301" max="12301" width="30.140625" style="296" bestFit="1" customWidth="1"/>
    <col min="12302" max="12302" width="19.42578125" style="296" bestFit="1" customWidth="1"/>
    <col min="12303" max="12303" width="14.42578125" style="296" bestFit="1" customWidth="1"/>
    <col min="12304" max="12304" width="19.42578125" style="296" bestFit="1" customWidth="1"/>
    <col min="12305" max="12305" width="14.42578125" style="296" bestFit="1" customWidth="1"/>
    <col min="12306" max="12306" width="20" style="296" customWidth="1"/>
    <col min="12307" max="12307" width="13.140625" style="296" bestFit="1" customWidth="1"/>
    <col min="12308" max="12308" width="7.140625" style="296" bestFit="1" customWidth="1"/>
    <col min="12309" max="12309" width="9.140625" style="296" bestFit="1" customWidth="1"/>
    <col min="12310" max="12537" width="11.42578125" style="296"/>
    <col min="12538" max="12538" width="10.42578125" style="296" customWidth="1"/>
    <col min="12539" max="12539" width="79.28515625" style="296" customWidth="1"/>
    <col min="12540" max="12540" width="13.42578125" style="296" bestFit="1" customWidth="1"/>
    <col min="12541" max="12541" width="17.42578125" style="296" customWidth="1"/>
    <col min="12542" max="12542" width="19.42578125" style="296" bestFit="1" customWidth="1"/>
    <col min="12543" max="12543" width="13.42578125" style="296" bestFit="1" customWidth="1"/>
    <col min="12544" max="12544" width="10" style="296" bestFit="1" customWidth="1"/>
    <col min="12545" max="12545" width="16" style="296" customWidth="1"/>
    <col min="12546" max="12546" width="12.28515625" style="296" customWidth="1"/>
    <col min="12547" max="12547" width="10.28515625" style="296" customWidth="1"/>
    <col min="12548" max="12548" width="11.140625" style="296" customWidth="1"/>
    <col min="12549" max="12549" width="11.42578125" style="296"/>
    <col min="12550" max="12550" width="17.85546875" style="296" bestFit="1" customWidth="1"/>
    <col min="12551" max="12551" width="20.28515625" style="296" bestFit="1" customWidth="1"/>
    <col min="12552" max="12556" width="11.42578125" style="296"/>
    <col min="12557" max="12557" width="30.140625" style="296" bestFit="1" customWidth="1"/>
    <col min="12558" max="12558" width="19.42578125" style="296" bestFit="1" customWidth="1"/>
    <col min="12559" max="12559" width="14.42578125" style="296" bestFit="1" customWidth="1"/>
    <col min="12560" max="12560" width="19.42578125" style="296" bestFit="1" customWidth="1"/>
    <col min="12561" max="12561" width="14.42578125" style="296" bestFit="1" customWidth="1"/>
    <col min="12562" max="12562" width="20" style="296" customWidth="1"/>
    <col min="12563" max="12563" width="13.140625" style="296" bestFit="1" customWidth="1"/>
    <col min="12564" max="12564" width="7.140625" style="296" bestFit="1" customWidth="1"/>
    <col min="12565" max="12565" width="9.140625" style="296" bestFit="1" customWidth="1"/>
    <col min="12566" max="12793" width="11.42578125" style="296"/>
    <col min="12794" max="12794" width="10.42578125" style="296" customWidth="1"/>
    <col min="12795" max="12795" width="79.28515625" style="296" customWidth="1"/>
    <col min="12796" max="12796" width="13.42578125" style="296" bestFit="1" customWidth="1"/>
    <col min="12797" max="12797" width="17.42578125" style="296" customWidth="1"/>
    <col min="12798" max="12798" width="19.42578125" style="296" bestFit="1" customWidth="1"/>
    <col min="12799" max="12799" width="13.42578125" style="296" bestFit="1" customWidth="1"/>
    <col min="12800" max="12800" width="10" style="296" bestFit="1" customWidth="1"/>
    <col min="12801" max="12801" width="16" style="296" customWidth="1"/>
    <col min="12802" max="12802" width="12.28515625" style="296" customWidth="1"/>
    <col min="12803" max="12803" width="10.28515625" style="296" customWidth="1"/>
    <col min="12804" max="12804" width="11.140625" style="296" customWidth="1"/>
    <col min="12805" max="12805" width="11.42578125" style="296"/>
    <col min="12806" max="12806" width="17.85546875" style="296" bestFit="1" customWidth="1"/>
    <col min="12807" max="12807" width="20.28515625" style="296" bestFit="1" customWidth="1"/>
    <col min="12808" max="12812" width="11.42578125" style="296"/>
    <col min="12813" max="12813" width="30.140625" style="296" bestFit="1" customWidth="1"/>
    <col min="12814" max="12814" width="19.42578125" style="296" bestFit="1" customWidth="1"/>
    <col min="12815" max="12815" width="14.42578125" style="296" bestFit="1" customWidth="1"/>
    <col min="12816" max="12816" width="19.42578125" style="296" bestFit="1" customWidth="1"/>
    <col min="12817" max="12817" width="14.42578125" style="296" bestFit="1" customWidth="1"/>
    <col min="12818" max="12818" width="20" style="296" customWidth="1"/>
    <col min="12819" max="12819" width="13.140625" style="296" bestFit="1" customWidth="1"/>
    <col min="12820" max="12820" width="7.140625" style="296" bestFit="1" customWidth="1"/>
    <col min="12821" max="12821" width="9.140625" style="296" bestFit="1" customWidth="1"/>
    <col min="12822" max="13049" width="11.42578125" style="296"/>
    <col min="13050" max="13050" width="10.42578125" style="296" customWidth="1"/>
    <col min="13051" max="13051" width="79.28515625" style="296" customWidth="1"/>
    <col min="13052" max="13052" width="13.42578125" style="296" bestFit="1" customWidth="1"/>
    <col min="13053" max="13053" width="17.42578125" style="296" customWidth="1"/>
    <col min="13054" max="13054" width="19.42578125" style="296" bestFit="1" customWidth="1"/>
    <col min="13055" max="13055" width="13.42578125" style="296" bestFit="1" customWidth="1"/>
    <col min="13056" max="13056" width="10" style="296" bestFit="1" customWidth="1"/>
    <col min="13057" max="13057" width="16" style="296" customWidth="1"/>
    <col min="13058" max="13058" width="12.28515625" style="296" customWidth="1"/>
    <col min="13059" max="13059" width="10.28515625" style="296" customWidth="1"/>
    <col min="13060" max="13060" width="11.140625" style="296" customWidth="1"/>
    <col min="13061" max="13061" width="11.42578125" style="296"/>
    <col min="13062" max="13062" width="17.85546875" style="296" bestFit="1" customWidth="1"/>
    <col min="13063" max="13063" width="20.28515625" style="296" bestFit="1" customWidth="1"/>
    <col min="13064" max="13068" width="11.42578125" style="296"/>
    <col min="13069" max="13069" width="30.140625" style="296" bestFit="1" customWidth="1"/>
    <col min="13070" max="13070" width="19.42578125" style="296" bestFit="1" customWidth="1"/>
    <col min="13071" max="13071" width="14.42578125" style="296" bestFit="1" customWidth="1"/>
    <col min="13072" max="13072" width="19.42578125" style="296" bestFit="1" customWidth="1"/>
    <col min="13073" max="13073" width="14.42578125" style="296" bestFit="1" customWidth="1"/>
    <col min="13074" max="13074" width="20" style="296" customWidth="1"/>
    <col min="13075" max="13075" width="13.140625" style="296" bestFit="1" customWidth="1"/>
    <col min="13076" max="13076" width="7.140625" style="296" bestFit="1" customWidth="1"/>
    <col min="13077" max="13077" width="9.140625" style="296" bestFit="1" customWidth="1"/>
    <col min="13078" max="13305" width="11.42578125" style="296"/>
    <col min="13306" max="13306" width="10.42578125" style="296" customWidth="1"/>
    <col min="13307" max="13307" width="79.28515625" style="296" customWidth="1"/>
    <col min="13308" max="13308" width="13.42578125" style="296" bestFit="1" customWidth="1"/>
    <col min="13309" max="13309" width="17.42578125" style="296" customWidth="1"/>
    <col min="13310" max="13310" width="19.42578125" style="296" bestFit="1" customWidth="1"/>
    <col min="13311" max="13311" width="13.42578125" style="296" bestFit="1" customWidth="1"/>
    <col min="13312" max="13312" width="10" style="296" bestFit="1" customWidth="1"/>
    <col min="13313" max="13313" width="16" style="296" customWidth="1"/>
    <col min="13314" max="13314" width="12.28515625" style="296" customWidth="1"/>
    <col min="13315" max="13315" width="10.28515625" style="296" customWidth="1"/>
    <col min="13316" max="13316" width="11.140625" style="296" customWidth="1"/>
    <col min="13317" max="13317" width="11.42578125" style="296"/>
    <col min="13318" max="13318" width="17.85546875" style="296" bestFit="1" customWidth="1"/>
    <col min="13319" max="13319" width="20.28515625" style="296" bestFit="1" customWidth="1"/>
    <col min="13320" max="13324" width="11.42578125" style="296"/>
    <col min="13325" max="13325" width="30.140625" style="296" bestFit="1" customWidth="1"/>
    <col min="13326" max="13326" width="19.42578125" style="296" bestFit="1" customWidth="1"/>
    <col min="13327" max="13327" width="14.42578125" style="296" bestFit="1" customWidth="1"/>
    <col min="13328" max="13328" width="19.42578125" style="296" bestFit="1" customWidth="1"/>
    <col min="13329" max="13329" width="14.42578125" style="296" bestFit="1" customWidth="1"/>
    <col min="13330" max="13330" width="20" style="296" customWidth="1"/>
    <col min="13331" max="13331" width="13.140625" style="296" bestFit="1" customWidth="1"/>
    <col min="13332" max="13332" width="7.140625" style="296" bestFit="1" customWidth="1"/>
    <col min="13333" max="13333" width="9.140625" style="296" bestFit="1" customWidth="1"/>
    <col min="13334" max="13561" width="11.42578125" style="296"/>
    <col min="13562" max="13562" width="10.42578125" style="296" customWidth="1"/>
    <col min="13563" max="13563" width="79.28515625" style="296" customWidth="1"/>
    <col min="13564" max="13564" width="13.42578125" style="296" bestFit="1" customWidth="1"/>
    <col min="13565" max="13565" width="17.42578125" style="296" customWidth="1"/>
    <col min="13566" max="13566" width="19.42578125" style="296" bestFit="1" customWidth="1"/>
    <col min="13567" max="13567" width="13.42578125" style="296" bestFit="1" customWidth="1"/>
    <col min="13568" max="13568" width="10" style="296" bestFit="1" customWidth="1"/>
    <col min="13569" max="13569" width="16" style="296" customWidth="1"/>
    <col min="13570" max="13570" width="12.28515625" style="296" customWidth="1"/>
    <col min="13571" max="13571" width="10.28515625" style="296" customWidth="1"/>
    <col min="13572" max="13572" width="11.140625" style="296" customWidth="1"/>
    <col min="13573" max="13573" width="11.42578125" style="296"/>
    <col min="13574" max="13574" width="17.85546875" style="296" bestFit="1" customWidth="1"/>
    <col min="13575" max="13575" width="20.28515625" style="296" bestFit="1" customWidth="1"/>
    <col min="13576" max="13580" width="11.42578125" style="296"/>
    <col min="13581" max="13581" width="30.140625" style="296" bestFit="1" customWidth="1"/>
    <col min="13582" max="13582" width="19.42578125" style="296" bestFit="1" customWidth="1"/>
    <col min="13583" max="13583" width="14.42578125" style="296" bestFit="1" customWidth="1"/>
    <col min="13584" max="13584" width="19.42578125" style="296" bestFit="1" customWidth="1"/>
    <col min="13585" max="13585" width="14.42578125" style="296" bestFit="1" customWidth="1"/>
    <col min="13586" max="13586" width="20" style="296" customWidth="1"/>
    <col min="13587" max="13587" width="13.140625" style="296" bestFit="1" customWidth="1"/>
    <col min="13588" max="13588" width="7.140625" style="296" bestFit="1" customWidth="1"/>
    <col min="13589" max="13589" width="9.140625" style="296" bestFit="1" customWidth="1"/>
    <col min="13590" max="13817" width="11.42578125" style="296"/>
    <col min="13818" max="13818" width="10.42578125" style="296" customWidth="1"/>
    <col min="13819" max="13819" width="79.28515625" style="296" customWidth="1"/>
    <col min="13820" max="13820" width="13.42578125" style="296" bestFit="1" customWidth="1"/>
    <col min="13821" max="13821" width="17.42578125" style="296" customWidth="1"/>
    <col min="13822" max="13822" width="19.42578125" style="296" bestFit="1" customWidth="1"/>
    <col min="13823" max="13823" width="13.42578125" style="296" bestFit="1" customWidth="1"/>
    <col min="13824" max="13824" width="10" style="296" bestFit="1" customWidth="1"/>
    <col min="13825" max="13825" width="16" style="296" customWidth="1"/>
    <col min="13826" max="13826" width="12.28515625" style="296" customWidth="1"/>
    <col min="13827" max="13827" width="10.28515625" style="296" customWidth="1"/>
    <col min="13828" max="13828" width="11.140625" style="296" customWidth="1"/>
    <col min="13829" max="13829" width="11.42578125" style="296"/>
    <col min="13830" max="13830" width="17.85546875" style="296" bestFit="1" customWidth="1"/>
    <col min="13831" max="13831" width="20.28515625" style="296" bestFit="1" customWidth="1"/>
    <col min="13832" max="13836" width="11.42578125" style="296"/>
    <col min="13837" max="13837" width="30.140625" style="296" bestFit="1" customWidth="1"/>
    <col min="13838" max="13838" width="19.42578125" style="296" bestFit="1" customWidth="1"/>
    <col min="13839" max="13839" width="14.42578125" style="296" bestFit="1" customWidth="1"/>
    <col min="13840" max="13840" width="19.42578125" style="296" bestFit="1" customWidth="1"/>
    <col min="13841" max="13841" width="14.42578125" style="296" bestFit="1" customWidth="1"/>
    <col min="13842" max="13842" width="20" style="296" customWidth="1"/>
    <col min="13843" max="13843" width="13.140625" style="296" bestFit="1" customWidth="1"/>
    <col min="13844" max="13844" width="7.140625" style="296" bestFit="1" customWidth="1"/>
    <col min="13845" max="13845" width="9.140625" style="296" bestFit="1" customWidth="1"/>
    <col min="13846" max="14073" width="11.42578125" style="296"/>
    <col min="14074" max="14074" width="10.42578125" style="296" customWidth="1"/>
    <col min="14075" max="14075" width="79.28515625" style="296" customWidth="1"/>
    <col min="14076" max="14076" width="13.42578125" style="296" bestFit="1" customWidth="1"/>
    <col min="14077" max="14077" width="17.42578125" style="296" customWidth="1"/>
    <col min="14078" max="14078" width="19.42578125" style="296" bestFit="1" customWidth="1"/>
    <col min="14079" max="14079" width="13.42578125" style="296" bestFit="1" customWidth="1"/>
    <col min="14080" max="14080" width="10" style="296" bestFit="1" customWidth="1"/>
    <col min="14081" max="14081" width="16" style="296" customWidth="1"/>
    <col min="14082" max="14082" width="12.28515625" style="296" customWidth="1"/>
    <col min="14083" max="14083" width="10.28515625" style="296" customWidth="1"/>
    <col min="14084" max="14084" width="11.140625" style="296" customWidth="1"/>
    <col min="14085" max="14085" width="11.42578125" style="296"/>
    <col min="14086" max="14086" width="17.85546875" style="296" bestFit="1" customWidth="1"/>
    <col min="14087" max="14087" width="20.28515625" style="296" bestFit="1" customWidth="1"/>
    <col min="14088" max="14092" width="11.42578125" style="296"/>
    <col min="14093" max="14093" width="30.140625" style="296" bestFit="1" customWidth="1"/>
    <col min="14094" max="14094" width="19.42578125" style="296" bestFit="1" customWidth="1"/>
    <col min="14095" max="14095" width="14.42578125" style="296" bestFit="1" customWidth="1"/>
    <col min="14096" max="14096" width="19.42578125" style="296" bestFit="1" customWidth="1"/>
    <col min="14097" max="14097" width="14.42578125" style="296" bestFit="1" customWidth="1"/>
    <col min="14098" max="14098" width="20" style="296" customWidth="1"/>
    <col min="14099" max="14099" width="13.140625" style="296" bestFit="1" customWidth="1"/>
    <col min="14100" max="14100" width="7.140625" style="296" bestFit="1" customWidth="1"/>
    <col min="14101" max="14101" width="9.140625" style="296" bestFit="1" customWidth="1"/>
    <col min="14102" max="14329" width="11.42578125" style="296"/>
    <col min="14330" max="14330" width="10.42578125" style="296" customWidth="1"/>
    <col min="14331" max="14331" width="79.28515625" style="296" customWidth="1"/>
    <col min="14332" max="14332" width="13.42578125" style="296" bestFit="1" customWidth="1"/>
    <col min="14333" max="14333" width="17.42578125" style="296" customWidth="1"/>
    <col min="14334" max="14334" width="19.42578125" style="296" bestFit="1" customWidth="1"/>
    <col min="14335" max="14335" width="13.42578125" style="296" bestFit="1" customWidth="1"/>
    <col min="14336" max="14336" width="10" style="296" bestFit="1" customWidth="1"/>
    <col min="14337" max="14337" width="16" style="296" customWidth="1"/>
    <col min="14338" max="14338" width="12.28515625" style="296" customWidth="1"/>
    <col min="14339" max="14339" width="10.28515625" style="296" customWidth="1"/>
    <col min="14340" max="14340" width="11.140625" style="296" customWidth="1"/>
    <col min="14341" max="14341" width="11.42578125" style="296"/>
    <col min="14342" max="14342" width="17.85546875" style="296" bestFit="1" customWidth="1"/>
    <col min="14343" max="14343" width="20.28515625" style="296" bestFit="1" customWidth="1"/>
    <col min="14344" max="14348" width="11.42578125" style="296"/>
    <col min="14349" max="14349" width="30.140625" style="296" bestFit="1" customWidth="1"/>
    <col min="14350" max="14350" width="19.42578125" style="296" bestFit="1" customWidth="1"/>
    <col min="14351" max="14351" width="14.42578125" style="296" bestFit="1" customWidth="1"/>
    <col min="14352" max="14352" width="19.42578125" style="296" bestFit="1" customWidth="1"/>
    <col min="14353" max="14353" width="14.42578125" style="296" bestFit="1" customWidth="1"/>
    <col min="14354" max="14354" width="20" style="296" customWidth="1"/>
    <col min="14355" max="14355" width="13.140625" style="296" bestFit="1" customWidth="1"/>
    <col min="14356" max="14356" width="7.140625" style="296" bestFit="1" customWidth="1"/>
    <col min="14357" max="14357" width="9.140625" style="296" bestFit="1" customWidth="1"/>
    <col min="14358" max="14585" width="11.42578125" style="296"/>
    <col min="14586" max="14586" width="10.42578125" style="296" customWidth="1"/>
    <col min="14587" max="14587" width="79.28515625" style="296" customWidth="1"/>
    <col min="14588" max="14588" width="13.42578125" style="296" bestFit="1" customWidth="1"/>
    <col min="14589" max="14589" width="17.42578125" style="296" customWidth="1"/>
    <col min="14590" max="14590" width="19.42578125" style="296" bestFit="1" customWidth="1"/>
    <col min="14591" max="14591" width="13.42578125" style="296" bestFit="1" customWidth="1"/>
    <col min="14592" max="14592" width="10" style="296" bestFit="1" customWidth="1"/>
    <col min="14593" max="14593" width="16" style="296" customWidth="1"/>
    <col min="14594" max="14594" width="12.28515625" style="296" customWidth="1"/>
    <col min="14595" max="14595" width="10.28515625" style="296" customWidth="1"/>
    <col min="14596" max="14596" width="11.140625" style="296" customWidth="1"/>
    <col min="14597" max="14597" width="11.42578125" style="296"/>
    <col min="14598" max="14598" width="17.85546875" style="296" bestFit="1" customWidth="1"/>
    <col min="14599" max="14599" width="20.28515625" style="296" bestFit="1" customWidth="1"/>
    <col min="14600" max="14604" width="11.42578125" style="296"/>
    <col min="14605" max="14605" width="30.140625" style="296" bestFit="1" customWidth="1"/>
    <col min="14606" max="14606" width="19.42578125" style="296" bestFit="1" customWidth="1"/>
    <col min="14607" max="14607" width="14.42578125" style="296" bestFit="1" customWidth="1"/>
    <col min="14608" max="14608" width="19.42578125" style="296" bestFit="1" customWidth="1"/>
    <col min="14609" max="14609" width="14.42578125" style="296" bestFit="1" customWidth="1"/>
    <col min="14610" max="14610" width="20" style="296" customWidth="1"/>
    <col min="14611" max="14611" width="13.140625" style="296" bestFit="1" customWidth="1"/>
    <col min="14612" max="14612" width="7.140625" style="296" bestFit="1" customWidth="1"/>
    <col min="14613" max="14613" width="9.140625" style="296" bestFit="1" customWidth="1"/>
    <col min="14614" max="14841" width="11.42578125" style="296"/>
    <col min="14842" max="14842" width="10.42578125" style="296" customWidth="1"/>
    <col min="14843" max="14843" width="79.28515625" style="296" customWidth="1"/>
    <col min="14844" max="14844" width="13.42578125" style="296" bestFit="1" customWidth="1"/>
    <col min="14845" max="14845" width="17.42578125" style="296" customWidth="1"/>
    <col min="14846" max="14846" width="19.42578125" style="296" bestFit="1" customWidth="1"/>
    <col min="14847" max="14847" width="13.42578125" style="296" bestFit="1" customWidth="1"/>
    <col min="14848" max="14848" width="10" style="296" bestFit="1" customWidth="1"/>
    <col min="14849" max="14849" width="16" style="296" customWidth="1"/>
    <col min="14850" max="14850" width="12.28515625" style="296" customWidth="1"/>
    <col min="14851" max="14851" width="10.28515625" style="296" customWidth="1"/>
    <col min="14852" max="14852" width="11.140625" style="296" customWidth="1"/>
    <col min="14853" max="14853" width="11.42578125" style="296"/>
    <col min="14854" max="14854" width="17.85546875" style="296" bestFit="1" customWidth="1"/>
    <col min="14855" max="14855" width="20.28515625" style="296" bestFit="1" customWidth="1"/>
    <col min="14856" max="14860" width="11.42578125" style="296"/>
    <col min="14861" max="14861" width="30.140625" style="296" bestFit="1" customWidth="1"/>
    <col min="14862" max="14862" width="19.42578125" style="296" bestFit="1" customWidth="1"/>
    <col min="14863" max="14863" width="14.42578125" style="296" bestFit="1" customWidth="1"/>
    <col min="14864" max="14864" width="19.42578125" style="296" bestFit="1" customWidth="1"/>
    <col min="14865" max="14865" width="14.42578125" style="296" bestFit="1" customWidth="1"/>
    <col min="14866" max="14866" width="20" style="296" customWidth="1"/>
    <col min="14867" max="14867" width="13.140625" style="296" bestFit="1" customWidth="1"/>
    <col min="14868" max="14868" width="7.140625" style="296" bestFit="1" customWidth="1"/>
    <col min="14869" max="14869" width="9.140625" style="296" bestFit="1" customWidth="1"/>
    <col min="14870" max="15097" width="11.42578125" style="296"/>
    <col min="15098" max="15098" width="10.42578125" style="296" customWidth="1"/>
    <col min="15099" max="15099" width="79.28515625" style="296" customWidth="1"/>
    <col min="15100" max="15100" width="13.42578125" style="296" bestFit="1" customWidth="1"/>
    <col min="15101" max="15101" width="17.42578125" style="296" customWidth="1"/>
    <col min="15102" max="15102" width="19.42578125" style="296" bestFit="1" customWidth="1"/>
    <col min="15103" max="15103" width="13.42578125" style="296" bestFit="1" customWidth="1"/>
    <col min="15104" max="15104" width="10" style="296" bestFit="1" customWidth="1"/>
    <col min="15105" max="15105" width="16" style="296" customWidth="1"/>
    <col min="15106" max="15106" width="12.28515625" style="296" customWidth="1"/>
    <col min="15107" max="15107" width="10.28515625" style="296" customWidth="1"/>
    <col min="15108" max="15108" width="11.140625" style="296" customWidth="1"/>
    <col min="15109" max="15109" width="11.42578125" style="296"/>
    <col min="15110" max="15110" width="17.85546875" style="296" bestFit="1" customWidth="1"/>
    <col min="15111" max="15111" width="20.28515625" style="296" bestFit="1" customWidth="1"/>
    <col min="15112" max="15116" width="11.42578125" style="296"/>
    <col min="15117" max="15117" width="30.140625" style="296" bestFit="1" customWidth="1"/>
    <col min="15118" max="15118" width="19.42578125" style="296" bestFit="1" customWidth="1"/>
    <col min="15119" max="15119" width="14.42578125" style="296" bestFit="1" customWidth="1"/>
    <col min="15120" max="15120" width="19.42578125" style="296" bestFit="1" customWidth="1"/>
    <col min="15121" max="15121" width="14.42578125" style="296" bestFit="1" customWidth="1"/>
    <col min="15122" max="15122" width="20" style="296" customWidth="1"/>
    <col min="15123" max="15123" width="13.140625" style="296" bestFit="1" customWidth="1"/>
    <col min="15124" max="15124" width="7.140625" style="296" bestFit="1" customWidth="1"/>
    <col min="15125" max="15125" width="9.140625" style="296" bestFit="1" customWidth="1"/>
    <col min="15126" max="15353" width="11.42578125" style="296"/>
    <col min="15354" max="15354" width="10.42578125" style="296" customWidth="1"/>
    <col min="15355" max="15355" width="79.28515625" style="296" customWidth="1"/>
    <col min="15356" max="15356" width="13.42578125" style="296" bestFit="1" customWidth="1"/>
    <col min="15357" max="15357" width="17.42578125" style="296" customWidth="1"/>
    <col min="15358" max="15358" width="19.42578125" style="296" bestFit="1" customWidth="1"/>
    <col min="15359" max="15359" width="13.42578125" style="296" bestFit="1" customWidth="1"/>
    <col min="15360" max="15360" width="10" style="296" bestFit="1" customWidth="1"/>
    <col min="15361" max="15361" width="16" style="296" customWidth="1"/>
    <col min="15362" max="15362" width="12.28515625" style="296" customWidth="1"/>
    <col min="15363" max="15363" width="10.28515625" style="296" customWidth="1"/>
    <col min="15364" max="15364" width="11.140625" style="296" customWidth="1"/>
    <col min="15365" max="15365" width="11.42578125" style="296"/>
    <col min="15366" max="15366" width="17.85546875" style="296" bestFit="1" customWidth="1"/>
    <col min="15367" max="15367" width="20.28515625" style="296" bestFit="1" customWidth="1"/>
    <col min="15368" max="15372" width="11.42578125" style="296"/>
    <col min="15373" max="15373" width="30.140625" style="296" bestFit="1" customWidth="1"/>
    <col min="15374" max="15374" width="19.42578125" style="296" bestFit="1" customWidth="1"/>
    <col min="15375" max="15375" width="14.42578125" style="296" bestFit="1" customWidth="1"/>
    <col min="15376" max="15376" width="19.42578125" style="296" bestFit="1" customWidth="1"/>
    <col min="15377" max="15377" width="14.42578125" style="296" bestFit="1" customWidth="1"/>
    <col min="15378" max="15378" width="20" style="296" customWidth="1"/>
    <col min="15379" max="15379" width="13.140625" style="296" bestFit="1" customWidth="1"/>
    <col min="15380" max="15380" width="7.140625" style="296" bestFit="1" customWidth="1"/>
    <col min="15381" max="15381" width="9.140625" style="296" bestFit="1" customWidth="1"/>
    <col min="15382" max="15609" width="11.42578125" style="296"/>
    <col min="15610" max="15610" width="10.42578125" style="296" customWidth="1"/>
    <col min="15611" max="15611" width="79.28515625" style="296" customWidth="1"/>
    <col min="15612" max="15612" width="13.42578125" style="296" bestFit="1" customWidth="1"/>
    <col min="15613" max="15613" width="17.42578125" style="296" customWidth="1"/>
    <col min="15614" max="15614" width="19.42578125" style="296" bestFit="1" customWidth="1"/>
    <col min="15615" max="15615" width="13.42578125" style="296" bestFit="1" customWidth="1"/>
    <col min="15616" max="15616" width="10" style="296" bestFit="1" customWidth="1"/>
    <col min="15617" max="15617" width="16" style="296" customWidth="1"/>
    <col min="15618" max="15618" width="12.28515625" style="296" customWidth="1"/>
    <col min="15619" max="15619" width="10.28515625" style="296" customWidth="1"/>
    <col min="15620" max="15620" width="11.140625" style="296" customWidth="1"/>
    <col min="15621" max="15621" width="11.42578125" style="296"/>
    <col min="15622" max="15622" width="17.85546875" style="296" bestFit="1" customWidth="1"/>
    <col min="15623" max="15623" width="20.28515625" style="296" bestFit="1" customWidth="1"/>
    <col min="15624" max="15628" width="11.42578125" style="296"/>
    <col min="15629" max="15629" width="30.140625" style="296" bestFit="1" customWidth="1"/>
    <col min="15630" max="15630" width="19.42578125" style="296" bestFit="1" customWidth="1"/>
    <col min="15631" max="15631" width="14.42578125" style="296" bestFit="1" customWidth="1"/>
    <col min="15632" max="15632" width="19.42578125" style="296" bestFit="1" customWidth="1"/>
    <col min="15633" max="15633" width="14.42578125" style="296" bestFit="1" customWidth="1"/>
    <col min="15634" max="15634" width="20" style="296" customWidth="1"/>
    <col min="15635" max="15635" width="13.140625" style="296" bestFit="1" customWidth="1"/>
    <col min="15636" max="15636" width="7.140625" style="296" bestFit="1" customWidth="1"/>
    <col min="15637" max="15637" width="9.140625" style="296" bestFit="1" customWidth="1"/>
    <col min="15638" max="15865" width="11.42578125" style="296"/>
    <col min="15866" max="15866" width="10.42578125" style="296" customWidth="1"/>
    <col min="15867" max="15867" width="79.28515625" style="296" customWidth="1"/>
    <col min="15868" max="15868" width="13.42578125" style="296" bestFit="1" customWidth="1"/>
    <col min="15869" max="15869" width="17.42578125" style="296" customWidth="1"/>
    <col min="15870" max="15870" width="19.42578125" style="296" bestFit="1" customWidth="1"/>
    <col min="15871" max="15871" width="13.42578125" style="296" bestFit="1" customWidth="1"/>
    <col min="15872" max="15872" width="10" style="296" bestFit="1" customWidth="1"/>
    <col min="15873" max="15873" width="16" style="296" customWidth="1"/>
    <col min="15874" max="15874" width="12.28515625" style="296" customWidth="1"/>
    <col min="15875" max="15875" width="10.28515625" style="296" customWidth="1"/>
    <col min="15876" max="15876" width="11.140625" style="296" customWidth="1"/>
    <col min="15877" max="15877" width="11.42578125" style="296"/>
    <col min="15878" max="15878" width="17.85546875" style="296" bestFit="1" customWidth="1"/>
    <col min="15879" max="15879" width="20.28515625" style="296" bestFit="1" customWidth="1"/>
    <col min="15880" max="15884" width="11.42578125" style="296"/>
    <col min="15885" max="15885" width="30.140625" style="296" bestFit="1" customWidth="1"/>
    <col min="15886" max="15886" width="19.42578125" style="296" bestFit="1" customWidth="1"/>
    <col min="15887" max="15887" width="14.42578125" style="296" bestFit="1" customWidth="1"/>
    <col min="15888" max="15888" width="19.42578125" style="296" bestFit="1" customWidth="1"/>
    <col min="15889" max="15889" width="14.42578125" style="296" bestFit="1" customWidth="1"/>
    <col min="15890" max="15890" width="20" style="296" customWidth="1"/>
    <col min="15891" max="15891" width="13.140625" style="296" bestFit="1" customWidth="1"/>
    <col min="15892" max="15892" width="7.140625" style="296" bestFit="1" customWidth="1"/>
    <col min="15893" max="15893" width="9.140625" style="296" bestFit="1" customWidth="1"/>
    <col min="15894" max="16121" width="11.42578125" style="296"/>
    <col min="16122" max="16122" width="10.42578125" style="296" customWidth="1"/>
    <col min="16123" max="16123" width="79.28515625" style="296" customWidth="1"/>
    <col min="16124" max="16124" width="13.42578125" style="296" bestFit="1" customWidth="1"/>
    <col min="16125" max="16125" width="17.42578125" style="296" customWidth="1"/>
    <col min="16126" max="16126" width="19.42578125" style="296" bestFit="1" customWidth="1"/>
    <col min="16127" max="16127" width="13.42578125" style="296" bestFit="1" customWidth="1"/>
    <col min="16128" max="16128" width="10" style="296" bestFit="1" customWidth="1"/>
    <col min="16129" max="16129" width="16" style="296" customWidth="1"/>
    <col min="16130" max="16130" width="12.28515625" style="296" customWidth="1"/>
    <col min="16131" max="16131" width="10.28515625" style="296" customWidth="1"/>
    <col min="16132" max="16132" width="11.140625" style="296" customWidth="1"/>
    <col min="16133" max="16133" width="11.42578125" style="296"/>
    <col min="16134" max="16134" width="17.85546875" style="296" bestFit="1" customWidth="1"/>
    <col min="16135" max="16135" width="20.28515625" style="296" bestFit="1" customWidth="1"/>
    <col min="16136" max="16140" width="11.42578125" style="296"/>
    <col min="16141" max="16141" width="30.140625" style="296" bestFit="1" customWidth="1"/>
    <col min="16142" max="16142" width="19.42578125" style="296" bestFit="1" customWidth="1"/>
    <col min="16143" max="16143" width="14.42578125" style="296" bestFit="1" customWidth="1"/>
    <col min="16144" max="16144" width="19.42578125" style="296" bestFit="1" customWidth="1"/>
    <col min="16145" max="16145" width="14.42578125" style="296" bestFit="1" customWidth="1"/>
    <col min="16146" max="16146" width="20" style="296" customWidth="1"/>
    <col min="16147" max="16147" width="13.140625" style="296" bestFit="1" customWidth="1"/>
    <col min="16148" max="16148" width="7.140625" style="296" bestFit="1" customWidth="1"/>
    <col min="16149" max="16149" width="9.140625" style="296" bestFit="1" customWidth="1"/>
    <col min="16150" max="16384" width="11.42578125" style="296"/>
  </cols>
  <sheetData>
    <row r="1" spans="1:9">
      <c r="A1" s="1929"/>
      <c r="B1" s="1929"/>
      <c r="C1" s="1929"/>
      <c r="D1" s="1929"/>
      <c r="E1" s="1929"/>
    </row>
    <row r="2" spans="1:9" ht="28.15" customHeight="1">
      <c r="A2" s="1930" t="s">
        <v>1610</v>
      </c>
      <c r="B2" s="1930"/>
      <c r="C2" s="1930"/>
      <c r="D2" s="1930"/>
      <c r="E2" s="1930"/>
    </row>
    <row r="3" spans="1:9" ht="15.75" thickBot="1">
      <c r="A3" s="332"/>
      <c r="B3" s="1967" t="s">
        <v>24</v>
      </c>
      <c r="C3" s="1967"/>
      <c r="D3" s="1967"/>
      <c r="E3" s="332"/>
      <c r="F3" s="332"/>
      <c r="G3" s="332"/>
      <c r="H3" s="332"/>
    </row>
    <row r="4" spans="1:9" ht="15.75" thickBot="1">
      <c r="A4" s="332"/>
      <c r="B4" s="1968" t="s">
        <v>1611</v>
      </c>
      <c r="C4" s="1968"/>
      <c r="D4" s="1968"/>
      <c r="E4" s="332"/>
      <c r="F4" s="933" t="s">
        <v>1519</v>
      </c>
      <c r="G4" s="985">
        <v>6884473166050.0166</v>
      </c>
      <c r="H4" s="332"/>
    </row>
    <row r="5" spans="1:9" ht="15.75" thickBot="1">
      <c r="B5" s="1969" t="s">
        <v>842</v>
      </c>
      <c r="C5" s="986">
        <v>2023</v>
      </c>
      <c r="D5" s="1972" t="s">
        <v>1108</v>
      </c>
    </row>
    <row r="6" spans="1:9">
      <c r="B6" s="1970"/>
      <c r="C6" s="1975" t="s">
        <v>1106</v>
      </c>
      <c r="D6" s="1973"/>
    </row>
    <row r="7" spans="1:9" ht="15.75" thickBot="1">
      <c r="B7" s="1970"/>
      <c r="C7" s="1976"/>
      <c r="D7" s="1974"/>
    </row>
    <row r="8" spans="1:9" ht="15.75" thickBot="1">
      <c r="B8" s="1971"/>
      <c r="C8" s="987">
        <v>1</v>
      </c>
      <c r="D8" s="988" t="s">
        <v>1524</v>
      </c>
    </row>
    <row r="9" spans="1:9" ht="15" customHeight="1">
      <c r="B9" s="989" t="s">
        <v>1542</v>
      </c>
      <c r="C9" s="990"/>
      <c r="D9" s="990"/>
    </row>
    <row r="10" spans="1:9" ht="15" customHeight="1">
      <c r="B10" s="305" t="s">
        <v>1612</v>
      </c>
      <c r="C10" s="991">
        <v>524411415</v>
      </c>
      <c r="D10" s="656">
        <f>C10/$G$4</f>
        <v>7.617306398782615E-5</v>
      </c>
    </row>
    <row r="11" spans="1:9">
      <c r="B11" s="305" t="s">
        <v>1613</v>
      </c>
      <c r="C11" s="991">
        <v>557500000</v>
      </c>
      <c r="D11" s="656">
        <f t="shared" ref="D11:D18" si="0">C11/$G$4</f>
        <v>8.0979326457287511E-5</v>
      </c>
      <c r="F11" s="982"/>
    </row>
    <row r="12" spans="1:9">
      <c r="B12" s="305" t="s">
        <v>1614</v>
      </c>
      <c r="C12" s="991">
        <v>992393499</v>
      </c>
      <c r="D12" s="656">
        <f t="shared" si="0"/>
        <v>1.4414951951499699E-4</v>
      </c>
      <c r="F12" s="982"/>
    </row>
    <row r="13" spans="1:9">
      <c r="B13" s="305" t="s">
        <v>1615</v>
      </c>
      <c r="C13" s="991">
        <v>335288000</v>
      </c>
      <c r="D13" s="656">
        <f t="shared" si="0"/>
        <v>4.8702056339391955E-5</v>
      </c>
      <c r="F13" s="982"/>
    </row>
    <row r="14" spans="1:9">
      <c r="A14" s="913"/>
      <c r="B14" s="305" t="s">
        <v>1616</v>
      </c>
      <c r="C14" s="991">
        <v>45759435349</v>
      </c>
      <c r="D14" s="656">
        <f t="shared" si="0"/>
        <v>6.6467591993323999E-3</v>
      </c>
      <c r="F14" s="982"/>
      <c r="I14" s="296" t="s">
        <v>1553</v>
      </c>
    </row>
    <row r="15" spans="1:9">
      <c r="B15" s="305" t="s">
        <v>1617</v>
      </c>
      <c r="C15" s="991">
        <v>380217337</v>
      </c>
      <c r="D15" s="656">
        <f t="shared" si="0"/>
        <v>5.5228240103396414E-5</v>
      </c>
      <c r="F15" s="982"/>
    </row>
    <row r="16" spans="1:9">
      <c r="B16" s="305" t="s">
        <v>1618</v>
      </c>
      <c r="C16" s="991">
        <v>2000000000</v>
      </c>
      <c r="D16" s="656">
        <f t="shared" si="0"/>
        <v>2.9050879446560542E-4</v>
      </c>
      <c r="F16" s="982"/>
    </row>
    <row r="17" spans="2:6" ht="15.75" thickBot="1">
      <c r="B17" s="305" t="s">
        <v>1619</v>
      </c>
      <c r="C17" s="992">
        <v>19442445152</v>
      </c>
      <c r="D17" s="993">
        <f t="shared" si="0"/>
        <v>2.8241006512855871E-3</v>
      </c>
      <c r="F17" s="982"/>
    </row>
    <row r="18" spans="2:6" ht="15.75" thickBot="1">
      <c r="B18" s="994"/>
      <c r="C18" s="995">
        <f t="shared" ref="C18" si="1">SUM(C10:C17)</f>
        <v>69991690752</v>
      </c>
      <c r="D18" s="927">
        <f t="shared" si="0"/>
        <v>1.0166600851486492E-2</v>
      </c>
      <c r="E18" s="984"/>
    </row>
    <row r="19" spans="2:6">
      <c r="B19" s="804" t="s">
        <v>1620</v>
      </c>
    </row>
    <row r="20" spans="2:6">
      <c r="B20" s="807" t="s">
        <v>1621</v>
      </c>
    </row>
    <row r="21" spans="2:6">
      <c r="B21" s="807" t="s">
        <v>1608</v>
      </c>
      <c r="D21" s="996"/>
    </row>
    <row r="22" spans="2:6">
      <c r="B22" s="807" t="s">
        <v>1609</v>
      </c>
      <c r="D22" s="828"/>
    </row>
    <row r="23" spans="2:6">
      <c r="D23" s="828"/>
    </row>
    <row r="24" spans="2:6">
      <c r="C24" s="982"/>
      <c r="D24" s="828"/>
    </row>
    <row r="25" spans="2:6">
      <c r="C25" s="982"/>
      <c r="D25" s="997"/>
    </row>
    <row r="26" spans="2:6">
      <c r="D26" s="828"/>
    </row>
    <row r="27" spans="2:6">
      <c r="D27" s="828"/>
    </row>
    <row r="28" spans="2:6">
      <c r="D28" s="828"/>
    </row>
    <row r="29" spans="2:6">
      <c r="D29" s="828"/>
    </row>
    <row r="30" spans="2:6">
      <c r="D30" s="828"/>
    </row>
    <row r="31" spans="2:6">
      <c r="D31" s="828"/>
    </row>
    <row r="32" spans="2:6">
      <c r="B32" s="305"/>
      <c r="D32" s="828"/>
    </row>
    <row r="33" spans="2:4">
      <c r="B33" s="305"/>
      <c r="D33" s="828"/>
    </row>
    <row r="34" spans="2:4">
      <c r="B34" s="305"/>
    </row>
    <row r="35" spans="2:4">
      <c r="B35" s="305"/>
    </row>
    <row r="36" spans="2:4">
      <c r="B36" s="305"/>
    </row>
    <row r="37" spans="2:4">
      <c r="B37" s="305"/>
    </row>
    <row r="38" spans="2:4">
      <c r="B38" s="305"/>
    </row>
    <row r="39" spans="2:4">
      <c r="B39" s="305"/>
    </row>
    <row r="40" spans="2:4">
      <c r="B40" s="305"/>
    </row>
    <row r="41" spans="2:4">
      <c r="B41" s="305"/>
    </row>
    <row r="42" spans="2:4">
      <c r="B42" s="305"/>
    </row>
    <row r="43" spans="2:4">
      <c r="B43" s="305"/>
    </row>
    <row r="44" spans="2:4">
      <c r="B44" s="305"/>
    </row>
    <row r="45" spans="2:4">
      <c r="B45" s="305"/>
    </row>
    <row r="46" spans="2:4">
      <c r="B46" s="305"/>
    </row>
    <row r="47" spans="2:4">
      <c r="B47" s="305"/>
    </row>
    <row r="48" spans="2:4">
      <c r="B48" s="305"/>
    </row>
    <row r="49" spans="2:2">
      <c r="B49" s="305"/>
    </row>
    <row r="50" spans="2:2">
      <c r="B50" s="305"/>
    </row>
    <row r="51" spans="2:2">
      <c r="B51" s="305"/>
    </row>
    <row r="52" spans="2:2">
      <c r="B52" s="305"/>
    </row>
    <row r="53" spans="2:2">
      <c r="B53" s="305"/>
    </row>
    <row r="54" spans="2:2">
      <c r="B54" s="305"/>
    </row>
    <row r="55" spans="2:2">
      <c r="B55" s="305"/>
    </row>
    <row r="56" spans="2:2">
      <c r="B56" s="305"/>
    </row>
    <row r="57" spans="2:2">
      <c r="B57" s="305"/>
    </row>
    <row r="58" spans="2:2">
      <c r="B58" s="305"/>
    </row>
    <row r="59" spans="2:2">
      <c r="B59" s="305"/>
    </row>
    <row r="60" spans="2:2">
      <c r="B60" s="305"/>
    </row>
    <row r="61" spans="2:2">
      <c r="B61" s="305"/>
    </row>
    <row r="62" spans="2:2">
      <c r="B62" s="305"/>
    </row>
    <row r="63" spans="2:2">
      <c r="B63" s="305"/>
    </row>
    <row r="64" spans="2:2">
      <c r="B64" s="305"/>
    </row>
    <row r="65" spans="2:2">
      <c r="B65" s="305"/>
    </row>
    <row r="66" spans="2:2">
      <c r="B66" s="305"/>
    </row>
    <row r="67" spans="2:2">
      <c r="B67" s="305"/>
    </row>
    <row r="68" spans="2:2">
      <c r="B68" s="305"/>
    </row>
    <row r="69" spans="2:2">
      <c r="B69" s="305"/>
    </row>
    <row r="70" spans="2:2">
      <c r="B70" s="305"/>
    </row>
    <row r="71" spans="2:2">
      <c r="B71" s="305"/>
    </row>
    <row r="72" spans="2:2">
      <c r="B72" s="305"/>
    </row>
    <row r="73" spans="2:2">
      <c r="B73" s="305"/>
    </row>
    <row r="74" spans="2:2">
      <c r="B74" s="305"/>
    </row>
    <row r="75" spans="2:2">
      <c r="B75" s="305"/>
    </row>
    <row r="76" spans="2:2">
      <c r="B76" s="305"/>
    </row>
    <row r="77" spans="2:2">
      <c r="B77" s="305"/>
    </row>
  </sheetData>
  <mergeCells count="7">
    <mergeCell ref="A1:E1"/>
    <mergeCell ref="A2:E2"/>
    <mergeCell ref="B3:D3"/>
    <mergeCell ref="B4:D4"/>
    <mergeCell ref="B5:B8"/>
    <mergeCell ref="D5:D7"/>
    <mergeCell ref="C6:C7"/>
  </mergeCell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CFD24-1C43-46DC-B369-5E6DBEACD7E6}">
  <dimension ref="A1:H58"/>
  <sheetViews>
    <sheetView showGridLines="0" zoomScale="70" zoomScaleNormal="70" workbookViewId="0">
      <selection activeCell="F25" sqref="F25"/>
    </sheetView>
  </sheetViews>
  <sheetFormatPr baseColWidth="10" defaultColWidth="9.140625" defaultRowHeight="15"/>
  <cols>
    <col min="1" max="1" width="13.28515625" style="296" customWidth="1"/>
    <col min="2" max="2" width="105.140625" style="296" customWidth="1"/>
    <col min="3" max="3" width="43.7109375" style="296" customWidth="1"/>
    <col min="4" max="4" width="15.7109375" style="296" bestFit="1" customWidth="1"/>
    <col min="5" max="5" width="20.42578125" style="296" bestFit="1" customWidth="1"/>
    <col min="6" max="6" width="35.85546875" style="296" customWidth="1"/>
    <col min="7" max="7" width="24.42578125" style="296" bestFit="1" customWidth="1"/>
    <col min="8" max="8" width="24.7109375" style="296" customWidth="1"/>
    <col min="9" max="249" width="11.42578125" style="296" customWidth="1"/>
    <col min="250" max="250" width="13.28515625" style="296" customWidth="1"/>
    <col min="251" max="251" width="78.42578125" style="296" customWidth="1"/>
    <col min="252" max="252" width="11.28515625" style="296" bestFit="1" customWidth="1"/>
    <col min="253" max="253" width="15.85546875" style="296" customWidth="1"/>
    <col min="254" max="254" width="16.42578125" style="296" bestFit="1" customWidth="1"/>
    <col min="255" max="256" width="11.28515625" style="296" bestFit="1" customWidth="1"/>
    <col min="257" max="257" width="14.140625" style="296" customWidth="1"/>
    <col min="258" max="258" width="12" style="296" customWidth="1"/>
    <col min="259" max="259" width="9.42578125" style="296" customWidth="1"/>
    <col min="260" max="260" width="11" style="296" customWidth="1"/>
    <col min="261" max="261" width="11.42578125" style="296" customWidth="1"/>
    <col min="262" max="262" width="24.28515625" style="296" bestFit="1" customWidth="1"/>
    <col min="263" max="263" width="21.42578125" style="296" bestFit="1" customWidth="1"/>
    <col min="264" max="505" width="11.42578125" style="296" customWidth="1"/>
    <col min="506" max="506" width="13.28515625" style="296" customWidth="1"/>
    <col min="507" max="507" width="78.42578125" style="296" customWidth="1"/>
    <col min="508" max="508" width="11.28515625" style="296" bestFit="1" customWidth="1"/>
    <col min="509" max="509" width="15.85546875" style="296" customWidth="1"/>
    <col min="510" max="510" width="16.42578125" style="296" bestFit="1" customWidth="1"/>
    <col min="511" max="512" width="11.28515625" style="296" bestFit="1" customWidth="1"/>
    <col min="513" max="513" width="14.140625" style="296" customWidth="1"/>
    <col min="514" max="514" width="12" style="296" customWidth="1"/>
    <col min="515" max="515" width="9.42578125" style="296" customWidth="1"/>
    <col min="516" max="516" width="11" style="296" customWidth="1"/>
    <col min="517" max="517" width="11.42578125" style="296" customWidth="1"/>
    <col min="518" max="518" width="24.28515625" style="296" bestFit="1" customWidth="1"/>
    <col min="519" max="519" width="21.42578125" style="296" bestFit="1" customWidth="1"/>
    <col min="520" max="761" width="11.42578125" style="296" customWidth="1"/>
    <col min="762" max="762" width="13.28515625" style="296" customWidth="1"/>
    <col min="763" max="763" width="78.42578125" style="296" customWidth="1"/>
    <col min="764" max="764" width="11.28515625" style="296" bestFit="1" customWidth="1"/>
    <col min="765" max="765" width="15.85546875" style="296" customWidth="1"/>
    <col min="766" max="766" width="16.42578125" style="296" bestFit="1" customWidth="1"/>
    <col min="767" max="768" width="11.28515625" style="296" bestFit="1" customWidth="1"/>
    <col min="769" max="769" width="14.140625" style="296" customWidth="1"/>
    <col min="770" max="770" width="12" style="296" customWidth="1"/>
    <col min="771" max="771" width="9.42578125" style="296" customWidth="1"/>
    <col min="772" max="772" width="11" style="296" customWidth="1"/>
    <col min="773" max="773" width="11.42578125" style="296" customWidth="1"/>
    <col min="774" max="774" width="24.28515625" style="296" bestFit="1" customWidth="1"/>
    <col min="775" max="775" width="21.42578125" style="296" bestFit="1" customWidth="1"/>
    <col min="776" max="1017" width="11.42578125" style="296" customWidth="1"/>
    <col min="1018" max="1018" width="13.28515625" style="296" customWidth="1"/>
    <col min="1019" max="1019" width="78.42578125" style="296" customWidth="1"/>
    <col min="1020" max="1020" width="11.28515625" style="296" bestFit="1" customWidth="1"/>
    <col min="1021" max="1021" width="15.85546875" style="296" customWidth="1"/>
    <col min="1022" max="1022" width="16.42578125" style="296" bestFit="1" customWidth="1"/>
    <col min="1023" max="1024" width="11.28515625" style="296" bestFit="1" customWidth="1"/>
    <col min="1025" max="1025" width="14.140625" style="296" customWidth="1"/>
    <col min="1026" max="1026" width="12" style="296" customWidth="1"/>
    <col min="1027" max="1027" width="9.42578125" style="296" customWidth="1"/>
    <col min="1028" max="1028" width="11" style="296" customWidth="1"/>
    <col min="1029" max="1029" width="11.42578125" style="296" customWidth="1"/>
    <col min="1030" max="1030" width="24.28515625" style="296" bestFit="1" customWidth="1"/>
    <col min="1031" max="1031" width="21.42578125" style="296" bestFit="1" customWidth="1"/>
    <col min="1032" max="1273" width="11.42578125" style="296" customWidth="1"/>
    <col min="1274" max="1274" width="13.28515625" style="296" customWidth="1"/>
    <col min="1275" max="1275" width="78.42578125" style="296" customWidth="1"/>
    <col min="1276" max="1276" width="11.28515625" style="296" bestFit="1" customWidth="1"/>
    <col min="1277" max="1277" width="15.85546875" style="296" customWidth="1"/>
    <col min="1278" max="1278" width="16.42578125" style="296" bestFit="1" customWidth="1"/>
    <col min="1279" max="1280" width="11.28515625" style="296" bestFit="1" customWidth="1"/>
    <col min="1281" max="1281" width="14.140625" style="296" customWidth="1"/>
    <col min="1282" max="1282" width="12" style="296" customWidth="1"/>
    <col min="1283" max="1283" width="9.42578125" style="296" customWidth="1"/>
    <col min="1284" max="1284" width="11" style="296" customWidth="1"/>
    <col min="1285" max="1285" width="11.42578125" style="296" customWidth="1"/>
    <col min="1286" max="1286" width="24.28515625" style="296" bestFit="1" customWidth="1"/>
    <col min="1287" max="1287" width="21.42578125" style="296" bestFit="1" customWidth="1"/>
    <col min="1288" max="1529" width="11.42578125" style="296" customWidth="1"/>
    <col min="1530" max="1530" width="13.28515625" style="296" customWidth="1"/>
    <col min="1531" max="1531" width="78.42578125" style="296" customWidth="1"/>
    <col min="1532" max="1532" width="11.28515625" style="296" bestFit="1" customWidth="1"/>
    <col min="1533" max="1533" width="15.85546875" style="296" customWidth="1"/>
    <col min="1534" max="1534" width="16.42578125" style="296" bestFit="1" customWidth="1"/>
    <col min="1535" max="1536" width="11.28515625" style="296" bestFit="1" customWidth="1"/>
    <col min="1537" max="1537" width="14.140625" style="296" customWidth="1"/>
    <col min="1538" max="1538" width="12" style="296" customWidth="1"/>
    <col min="1539" max="1539" width="9.42578125" style="296" customWidth="1"/>
    <col min="1540" max="1540" width="11" style="296" customWidth="1"/>
    <col min="1541" max="1541" width="11.42578125" style="296" customWidth="1"/>
    <col min="1542" max="1542" width="24.28515625" style="296" bestFit="1" customWidth="1"/>
    <col min="1543" max="1543" width="21.42578125" style="296" bestFit="1" customWidth="1"/>
    <col min="1544" max="1785" width="11.42578125" style="296" customWidth="1"/>
    <col min="1786" max="1786" width="13.28515625" style="296" customWidth="1"/>
    <col min="1787" max="1787" width="78.42578125" style="296" customWidth="1"/>
    <col min="1788" max="1788" width="11.28515625" style="296" bestFit="1" customWidth="1"/>
    <col min="1789" max="1789" width="15.85546875" style="296" customWidth="1"/>
    <col min="1790" max="1790" width="16.42578125" style="296" bestFit="1" customWidth="1"/>
    <col min="1791" max="1792" width="11.28515625" style="296" bestFit="1" customWidth="1"/>
    <col min="1793" max="1793" width="14.140625" style="296" customWidth="1"/>
    <col min="1794" max="1794" width="12" style="296" customWidth="1"/>
    <col min="1795" max="1795" width="9.42578125" style="296" customWidth="1"/>
    <col min="1796" max="1796" width="11" style="296" customWidth="1"/>
    <col min="1797" max="1797" width="11.42578125" style="296" customWidth="1"/>
    <col min="1798" max="1798" width="24.28515625" style="296" bestFit="1" customWidth="1"/>
    <col min="1799" max="1799" width="21.42578125" style="296" bestFit="1" customWidth="1"/>
    <col min="1800" max="2041" width="11.42578125" style="296" customWidth="1"/>
    <col min="2042" max="2042" width="13.28515625" style="296" customWidth="1"/>
    <col min="2043" max="2043" width="78.42578125" style="296" customWidth="1"/>
    <col min="2044" max="2044" width="11.28515625" style="296" bestFit="1" customWidth="1"/>
    <col min="2045" max="2045" width="15.85546875" style="296" customWidth="1"/>
    <col min="2046" max="2046" width="16.42578125" style="296" bestFit="1" customWidth="1"/>
    <col min="2047" max="2048" width="11.28515625" style="296" bestFit="1" customWidth="1"/>
    <col min="2049" max="2049" width="14.140625" style="296" customWidth="1"/>
    <col min="2050" max="2050" width="12" style="296" customWidth="1"/>
    <col min="2051" max="2051" width="9.42578125" style="296" customWidth="1"/>
    <col min="2052" max="2052" width="11" style="296" customWidth="1"/>
    <col min="2053" max="2053" width="11.42578125" style="296" customWidth="1"/>
    <col min="2054" max="2054" width="24.28515625" style="296" bestFit="1" customWidth="1"/>
    <col min="2055" max="2055" width="21.42578125" style="296" bestFit="1" customWidth="1"/>
    <col min="2056" max="2297" width="11.42578125" style="296" customWidth="1"/>
    <col min="2298" max="2298" width="13.28515625" style="296" customWidth="1"/>
    <col min="2299" max="2299" width="78.42578125" style="296" customWidth="1"/>
    <col min="2300" max="2300" width="11.28515625" style="296" bestFit="1" customWidth="1"/>
    <col min="2301" max="2301" width="15.85546875" style="296" customWidth="1"/>
    <col min="2302" max="2302" width="16.42578125" style="296" bestFit="1" customWidth="1"/>
    <col min="2303" max="2304" width="11.28515625" style="296" bestFit="1" customWidth="1"/>
    <col min="2305" max="2305" width="14.140625" style="296" customWidth="1"/>
    <col min="2306" max="2306" width="12" style="296" customWidth="1"/>
    <col min="2307" max="2307" width="9.42578125" style="296" customWidth="1"/>
    <col min="2308" max="2308" width="11" style="296" customWidth="1"/>
    <col min="2309" max="2309" width="11.42578125" style="296" customWidth="1"/>
    <col min="2310" max="2310" width="24.28515625" style="296" bestFit="1" customWidth="1"/>
    <col min="2311" max="2311" width="21.42578125" style="296" bestFit="1" customWidth="1"/>
    <col min="2312" max="2553" width="11.42578125" style="296" customWidth="1"/>
    <col min="2554" max="2554" width="13.28515625" style="296" customWidth="1"/>
    <col min="2555" max="2555" width="78.42578125" style="296" customWidth="1"/>
    <col min="2556" max="2556" width="11.28515625" style="296" bestFit="1" customWidth="1"/>
    <col min="2557" max="2557" width="15.85546875" style="296" customWidth="1"/>
    <col min="2558" max="2558" width="16.42578125" style="296" bestFit="1" customWidth="1"/>
    <col min="2559" max="2560" width="11.28515625" style="296" bestFit="1" customWidth="1"/>
    <col min="2561" max="2561" width="14.140625" style="296" customWidth="1"/>
    <col min="2562" max="2562" width="12" style="296" customWidth="1"/>
    <col min="2563" max="2563" width="9.42578125" style="296" customWidth="1"/>
    <col min="2564" max="2564" width="11" style="296" customWidth="1"/>
    <col min="2565" max="2565" width="11.42578125" style="296" customWidth="1"/>
    <col min="2566" max="2566" width="24.28515625" style="296" bestFit="1" customWidth="1"/>
    <col min="2567" max="2567" width="21.42578125" style="296" bestFit="1" customWidth="1"/>
    <col min="2568" max="2809" width="11.42578125" style="296" customWidth="1"/>
    <col min="2810" max="2810" width="13.28515625" style="296" customWidth="1"/>
    <col min="2811" max="2811" width="78.42578125" style="296" customWidth="1"/>
    <col min="2812" max="2812" width="11.28515625" style="296" bestFit="1" customWidth="1"/>
    <col min="2813" max="2813" width="15.85546875" style="296" customWidth="1"/>
    <col min="2814" max="2814" width="16.42578125" style="296" bestFit="1" customWidth="1"/>
    <col min="2815" max="2816" width="11.28515625" style="296" bestFit="1" customWidth="1"/>
    <col min="2817" max="2817" width="14.140625" style="296" customWidth="1"/>
    <col min="2818" max="2818" width="12" style="296" customWidth="1"/>
    <col min="2819" max="2819" width="9.42578125" style="296" customWidth="1"/>
    <col min="2820" max="2820" width="11" style="296" customWidth="1"/>
    <col min="2821" max="2821" width="11.42578125" style="296" customWidth="1"/>
    <col min="2822" max="2822" width="24.28515625" style="296" bestFit="1" customWidth="1"/>
    <col min="2823" max="2823" width="21.42578125" style="296" bestFit="1" customWidth="1"/>
    <col min="2824" max="3065" width="11.42578125" style="296" customWidth="1"/>
    <col min="3066" max="3066" width="13.28515625" style="296" customWidth="1"/>
    <col min="3067" max="3067" width="78.42578125" style="296" customWidth="1"/>
    <col min="3068" max="3068" width="11.28515625" style="296" bestFit="1" customWidth="1"/>
    <col min="3069" max="3069" width="15.85546875" style="296" customWidth="1"/>
    <col min="3070" max="3070" width="16.42578125" style="296" bestFit="1" customWidth="1"/>
    <col min="3071" max="3072" width="11.28515625" style="296" bestFit="1" customWidth="1"/>
    <col min="3073" max="3073" width="14.140625" style="296" customWidth="1"/>
    <col min="3074" max="3074" width="12" style="296" customWidth="1"/>
    <col min="3075" max="3075" width="9.42578125" style="296" customWidth="1"/>
    <col min="3076" max="3076" width="11" style="296" customWidth="1"/>
    <col min="3077" max="3077" width="11.42578125" style="296" customWidth="1"/>
    <col min="3078" max="3078" width="24.28515625" style="296" bestFit="1" customWidth="1"/>
    <col min="3079" max="3079" width="21.42578125" style="296" bestFit="1" customWidth="1"/>
    <col min="3080" max="3321" width="11.42578125" style="296" customWidth="1"/>
    <col min="3322" max="3322" width="13.28515625" style="296" customWidth="1"/>
    <col min="3323" max="3323" width="78.42578125" style="296" customWidth="1"/>
    <col min="3324" max="3324" width="11.28515625" style="296" bestFit="1" customWidth="1"/>
    <col min="3325" max="3325" width="15.85546875" style="296" customWidth="1"/>
    <col min="3326" max="3326" width="16.42578125" style="296" bestFit="1" customWidth="1"/>
    <col min="3327" max="3328" width="11.28515625" style="296" bestFit="1" customWidth="1"/>
    <col min="3329" max="3329" width="14.140625" style="296" customWidth="1"/>
    <col min="3330" max="3330" width="12" style="296" customWidth="1"/>
    <col min="3331" max="3331" width="9.42578125" style="296" customWidth="1"/>
    <col min="3332" max="3332" width="11" style="296" customWidth="1"/>
    <col min="3333" max="3333" width="11.42578125" style="296" customWidth="1"/>
    <col min="3334" max="3334" width="24.28515625" style="296" bestFit="1" customWidth="1"/>
    <col min="3335" max="3335" width="21.42578125" style="296" bestFit="1" customWidth="1"/>
    <col min="3336" max="3577" width="11.42578125" style="296" customWidth="1"/>
    <col min="3578" max="3578" width="13.28515625" style="296" customWidth="1"/>
    <col min="3579" max="3579" width="78.42578125" style="296" customWidth="1"/>
    <col min="3580" max="3580" width="11.28515625" style="296" bestFit="1" customWidth="1"/>
    <col min="3581" max="3581" width="15.85546875" style="296" customWidth="1"/>
    <col min="3582" max="3582" width="16.42578125" style="296" bestFit="1" customWidth="1"/>
    <col min="3583" max="3584" width="11.28515625" style="296" bestFit="1" customWidth="1"/>
    <col min="3585" max="3585" width="14.140625" style="296" customWidth="1"/>
    <col min="3586" max="3586" width="12" style="296" customWidth="1"/>
    <col min="3587" max="3587" width="9.42578125" style="296" customWidth="1"/>
    <col min="3588" max="3588" width="11" style="296" customWidth="1"/>
    <col min="3589" max="3589" width="11.42578125" style="296" customWidth="1"/>
    <col min="3590" max="3590" width="24.28515625" style="296" bestFit="1" customWidth="1"/>
    <col min="3591" max="3591" width="21.42578125" style="296" bestFit="1" customWidth="1"/>
    <col min="3592" max="3833" width="11.42578125" style="296" customWidth="1"/>
    <col min="3834" max="3834" width="13.28515625" style="296" customWidth="1"/>
    <col min="3835" max="3835" width="78.42578125" style="296" customWidth="1"/>
    <col min="3836" max="3836" width="11.28515625" style="296" bestFit="1" customWidth="1"/>
    <col min="3837" max="3837" width="15.85546875" style="296" customWidth="1"/>
    <col min="3838" max="3838" width="16.42578125" style="296" bestFit="1" customWidth="1"/>
    <col min="3839" max="3840" width="11.28515625" style="296" bestFit="1" customWidth="1"/>
    <col min="3841" max="3841" width="14.140625" style="296" customWidth="1"/>
    <col min="3842" max="3842" width="12" style="296" customWidth="1"/>
    <col min="3843" max="3843" width="9.42578125" style="296" customWidth="1"/>
    <col min="3844" max="3844" width="11" style="296" customWidth="1"/>
    <col min="3845" max="3845" width="11.42578125" style="296" customWidth="1"/>
    <col min="3846" max="3846" width="24.28515625" style="296" bestFit="1" customWidth="1"/>
    <col min="3847" max="3847" width="21.42578125" style="296" bestFit="1" customWidth="1"/>
    <col min="3848" max="4089" width="11.42578125" style="296" customWidth="1"/>
    <col min="4090" max="4090" width="13.28515625" style="296" customWidth="1"/>
    <col min="4091" max="4091" width="78.42578125" style="296" customWidth="1"/>
    <col min="4092" max="4092" width="11.28515625" style="296" bestFit="1" customWidth="1"/>
    <col min="4093" max="4093" width="15.85546875" style="296" customWidth="1"/>
    <col min="4094" max="4094" width="16.42578125" style="296" bestFit="1" customWidth="1"/>
    <col min="4095" max="4096" width="11.28515625" style="296" bestFit="1" customWidth="1"/>
    <col min="4097" max="4097" width="14.140625" style="296" customWidth="1"/>
    <col min="4098" max="4098" width="12" style="296" customWidth="1"/>
    <col min="4099" max="4099" width="9.42578125" style="296" customWidth="1"/>
    <col min="4100" max="4100" width="11" style="296" customWidth="1"/>
    <col min="4101" max="4101" width="11.42578125" style="296" customWidth="1"/>
    <col min="4102" max="4102" width="24.28515625" style="296" bestFit="1" customWidth="1"/>
    <col min="4103" max="4103" width="21.42578125" style="296" bestFit="1" customWidth="1"/>
    <col min="4104" max="4345" width="11.42578125" style="296" customWidth="1"/>
    <col min="4346" max="4346" width="13.28515625" style="296" customWidth="1"/>
    <col min="4347" max="4347" width="78.42578125" style="296" customWidth="1"/>
    <col min="4348" max="4348" width="11.28515625" style="296" bestFit="1" customWidth="1"/>
    <col min="4349" max="4349" width="15.85546875" style="296" customWidth="1"/>
    <col min="4350" max="4350" width="16.42578125" style="296" bestFit="1" customWidth="1"/>
    <col min="4351" max="4352" width="11.28515625" style="296" bestFit="1" customWidth="1"/>
    <col min="4353" max="4353" width="14.140625" style="296" customWidth="1"/>
    <col min="4354" max="4354" width="12" style="296" customWidth="1"/>
    <col min="4355" max="4355" width="9.42578125" style="296" customWidth="1"/>
    <col min="4356" max="4356" width="11" style="296" customWidth="1"/>
    <col min="4357" max="4357" width="11.42578125" style="296" customWidth="1"/>
    <col min="4358" max="4358" width="24.28515625" style="296" bestFit="1" customWidth="1"/>
    <col min="4359" max="4359" width="21.42578125" style="296" bestFit="1" customWidth="1"/>
    <col min="4360" max="4601" width="11.42578125" style="296" customWidth="1"/>
    <col min="4602" max="4602" width="13.28515625" style="296" customWidth="1"/>
    <col min="4603" max="4603" width="78.42578125" style="296" customWidth="1"/>
    <col min="4604" max="4604" width="11.28515625" style="296" bestFit="1" customWidth="1"/>
    <col min="4605" max="4605" width="15.85546875" style="296" customWidth="1"/>
    <col min="4606" max="4606" width="16.42578125" style="296" bestFit="1" customWidth="1"/>
    <col min="4607" max="4608" width="11.28515625" style="296" bestFit="1" customWidth="1"/>
    <col min="4609" max="4609" width="14.140625" style="296" customWidth="1"/>
    <col min="4610" max="4610" width="12" style="296" customWidth="1"/>
    <col min="4611" max="4611" width="9.42578125" style="296" customWidth="1"/>
    <col min="4612" max="4612" width="11" style="296" customWidth="1"/>
    <col min="4613" max="4613" width="11.42578125" style="296" customWidth="1"/>
    <col min="4614" max="4614" width="24.28515625" style="296" bestFit="1" customWidth="1"/>
    <col min="4615" max="4615" width="21.42578125" style="296" bestFit="1" customWidth="1"/>
    <col min="4616" max="4857" width="11.42578125" style="296" customWidth="1"/>
    <col min="4858" max="4858" width="13.28515625" style="296" customWidth="1"/>
    <col min="4859" max="4859" width="78.42578125" style="296" customWidth="1"/>
    <col min="4860" max="4860" width="11.28515625" style="296" bestFit="1" customWidth="1"/>
    <col min="4861" max="4861" width="15.85546875" style="296" customWidth="1"/>
    <col min="4862" max="4862" width="16.42578125" style="296" bestFit="1" customWidth="1"/>
    <col min="4863" max="4864" width="11.28515625" style="296" bestFit="1" customWidth="1"/>
    <col min="4865" max="4865" width="14.140625" style="296" customWidth="1"/>
    <col min="4866" max="4866" width="12" style="296" customWidth="1"/>
    <col min="4867" max="4867" width="9.42578125" style="296" customWidth="1"/>
    <col min="4868" max="4868" width="11" style="296" customWidth="1"/>
    <col min="4869" max="4869" width="11.42578125" style="296" customWidth="1"/>
    <col min="4870" max="4870" width="24.28515625" style="296" bestFit="1" customWidth="1"/>
    <col min="4871" max="4871" width="21.42578125" style="296" bestFit="1" customWidth="1"/>
    <col min="4872" max="5113" width="11.42578125" style="296" customWidth="1"/>
    <col min="5114" max="5114" width="13.28515625" style="296" customWidth="1"/>
    <col min="5115" max="5115" width="78.42578125" style="296" customWidth="1"/>
    <col min="5116" max="5116" width="11.28515625" style="296" bestFit="1" customWidth="1"/>
    <col min="5117" max="5117" width="15.85546875" style="296" customWidth="1"/>
    <col min="5118" max="5118" width="16.42578125" style="296" bestFit="1" customWidth="1"/>
    <col min="5119" max="5120" width="11.28515625" style="296" bestFit="1" customWidth="1"/>
    <col min="5121" max="5121" width="14.140625" style="296" customWidth="1"/>
    <col min="5122" max="5122" width="12" style="296" customWidth="1"/>
    <col min="5123" max="5123" width="9.42578125" style="296" customWidth="1"/>
    <col min="5124" max="5124" width="11" style="296" customWidth="1"/>
    <col min="5125" max="5125" width="11.42578125" style="296" customWidth="1"/>
    <col min="5126" max="5126" width="24.28515625" style="296" bestFit="1" customWidth="1"/>
    <col min="5127" max="5127" width="21.42578125" style="296" bestFit="1" customWidth="1"/>
    <col min="5128" max="5369" width="11.42578125" style="296" customWidth="1"/>
    <col min="5370" max="5370" width="13.28515625" style="296" customWidth="1"/>
    <col min="5371" max="5371" width="78.42578125" style="296" customWidth="1"/>
    <col min="5372" max="5372" width="11.28515625" style="296" bestFit="1" customWidth="1"/>
    <col min="5373" max="5373" width="15.85546875" style="296" customWidth="1"/>
    <col min="5374" max="5374" width="16.42578125" style="296" bestFit="1" customWidth="1"/>
    <col min="5375" max="5376" width="11.28515625" style="296" bestFit="1" customWidth="1"/>
    <col min="5377" max="5377" width="14.140625" style="296" customWidth="1"/>
    <col min="5378" max="5378" width="12" style="296" customWidth="1"/>
    <col min="5379" max="5379" width="9.42578125" style="296" customWidth="1"/>
    <col min="5380" max="5380" width="11" style="296" customWidth="1"/>
    <col min="5381" max="5381" width="11.42578125" style="296" customWidth="1"/>
    <col min="5382" max="5382" width="24.28515625" style="296" bestFit="1" customWidth="1"/>
    <col min="5383" max="5383" width="21.42578125" style="296" bestFit="1" customWidth="1"/>
    <col min="5384" max="5625" width="11.42578125" style="296" customWidth="1"/>
    <col min="5626" max="5626" width="13.28515625" style="296" customWidth="1"/>
    <col min="5627" max="5627" width="78.42578125" style="296" customWidth="1"/>
    <col min="5628" max="5628" width="11.28515625" style="296" bestFit="1" customWidth="1"/>
    <col min="5629" max="5629" width="15.85546875" style="296" customWidth="1"/>
    <col min="5630" max="5630" width="16.42578125" style="296" bestFit="1" customWidth="1"/>
    <col min="5631" max="5632" width="11.28515625" style="296" bestFit="1" customWidth="1"/>
    <col min="5633" max="5633" width="14.140625" style="296" customWidth="1"/>
    <col min="5634" max="5634" width="12" style="296" customWidth="1"/>
    <col min="5635" max="5635" width="9.42578125" style="296" customWidth="1"/>
    <col min="5636" max="5636" width="11" style="296" customWidth="1"/>
    <col min="5637" max="5637" width="11.42578125" style="296" customWidth="1"/>
    <col min="5638" max="5638" width="24.28515625" style="296" bestFit="1" customWidth="1"/>
    <col min="5639" max="5639" width="21.42578125" style="296" bestFit="1" customWidth="1"/>
    <col min="5640" max="5881" width="11.42578125" style="296" customWidth="1"/>
    <col min="5882" max="5882" width="13.28515625" style="296" customWidth="1"/>
    <col min="5883" max="5883" width="78.42578125" style="296" customWidth="1"/>
    <col min="5884" max="5884" width="11.28515625" style="296" bestFit="1" customWidth="1"/>
    <col min="5885" max="5885" width="15.85546875" style="296" customWidth="1"/>
    <col min="5886" max="5886" width="16.42578125" style="296" bestFit="1" customWidth="1"/>
    <col min="5887" max="5888" width="11.28515625" style="296" bestFit="1" customWidth="1"/>
    <col min="5889" max="5889" width="14.140625" style="296" customWidth="1"/>
    <col min="5890" max="5890" width="12" style="296" customWidth="1"/>
    <col min="5891" max="5891" width="9.42578125" style="296" customWidth="1"/>
    <col min="5892" max="5892" width="11" style="296" customWidth="1"/>
    <col min="5893" max="5893" width="11.42578125" style="296" customWidth="1"/>
    <col min="5894" max="5894" width="24.28515625" style="296" bestFit="1" customWidth="1"/>
    <col min="5895" max="5895" width="21.42578125" style="296" bestFit="1" customWidth="1"/>
    <col min="5896" max="6137" width="11.42578125" style="296" customWidth="1"/>
    <col min="6138" max="6138" width="13.28515625" style="296" customWidth="1"/>
    <col min="6139" max="6139" width="78.42578125" style="296" customWidth="1"/>
    <col min="6140" max="6140" width="11.28515625" style="296" bestFit="1" customWidth="1"/>
    <col min="6141" max="6141" width="15.85546875" style="296" customWidth="1"/>
    <col min="6142" max="6142" width="16.42578125" style="296" bestFit="1" customWidth="1"/>
    <col min="6143" max="6144" width="11.28515625" style="296" bestFit="1" customWidth="1"/>
    <col min="6145" max="6145" width="14.140625" style="296" customWidth="1"/>
    <col min="6146" max="6146" width="12" style="296" customWidth="1"/>
    <col min="6147" max="6147" width="9.42578125" style="296" customWidth="1"/>
    <col min="6148" max="6148" width="11" style="296" customWidth="1"/>
    <col min="6149" max="6149" width="11.42578125" style="296" customWidth="1"/>
    <col min="6150" max="6150" width="24.28515625" style="296" bestFit="1" customWidth="1"/>
    <col min="6151" max="6151" width="21.42578125" style="296" bestFit="1" customWidth="1"/>
    <col min="6152" max="6393" width="11.42578125" style="296" customWidth="1"/>
    <col min="6394" max="6394" width="13.28515625" style="296" customWidth="1"/>
    <col min="6395" max="6395" width="78.42578125" style="296" customWidth="1"/>
    <col min="6396" max="6396" width="11.28515625" style="296" bestFit="1" customWidth="1"/>
    <col min="6397" max="6397" width="15.85546875" style="296" customWidth="1"/>
    <col min="6398" max="6398" width="16.42578125" style="296" bestFit="1" customWidth="1"/>
    <col min="6399" max="6400" width="11.28515625" style="296" bestFit="1" customWidth="1"/>
    <col min="6401" max="6401" width="14.140625" style="296" customWidth="1"/>
    <col min="6402" max="6402" width="12" style="296" customWidth="1"/>
    <col min="6403" max="6403" width="9.42578125" style="296" customWidth="1"/>
    <col min="6404" max="6404" width="11" style="296" customWidth="1"/>
    <col min="6405" max="6405" width="11.42578125" style="296" customWidth="1"/>
    <col min="6406" max="6406" width="24.28515625" style="296" bestFit="1" customWidth="1"/>
    <col min="6407" max="6407" width="21.42578125" style="296" bestFit="1" customWidth="1"/>
    <col min="6408" max="6649" width="11.42578125" style="296" customWidth="1"/>
    <col min="6650" max="6650" width="13.28515625" style="296" customWidth="1"/>
    <col min="6651" max="6651" width="78.42578125" style="296" customWidth="1"/>
    <col min="6652" max="6652" width="11.28515625" style="296" bestFit="1" customWidth="1"/>
    <col min="6653" max="6653" width="15.85546875" style="296" customWidth="1"/>
    <col min="6654" max="6654" width="16.42578125" style="296" bestFit="1" customWidth="1"/>
    <col min="6655" max="6656" width="11.28515625" style="296" bestFit="1" customWidth="1"/>
    <col min="6657" max="6657" width="14.140625" style="296" customWidth="1"/>
    <col min="6658" max="6658" width="12" style="296" customWidth="1"/>
    <col min="6659" max="6659" width="9.42578125" style="296" customWidth="1"/>
    <col min="6660" max="6660" width="11" style="296" customWidth="1"/>
    <col min="6661" max="6661" width="11.42578125" style="296" customWidth="1"/>
    <col min="6662" max="6662" width="24.28515625" style="296" bestFit="1" customWidth="1"/>
    <col min="6663" max="6663" width="21.42578125" style="296" bestFit="1" customWidth="1"/>
    <col min="6664" max="6905" width="11.42578125" style="296" customWidth="1"/>
    <col min="6906" max="6906" width="13.28515625" style="296" customWidth="1"/>
    <col min="6907" max="6907" width="78.42578125" style="296" customWidth="1"/>
    <col min="6908" max="6908" width="11.28515625" style="296" bestFit="1" customWidth="1"/>
    <col min="6909" max="6909" width="15.85546875" style="296" customWidth="1"/>
    <col min="6910" max="6910" width="16.42578125" style="296" bestFit="1" customWidth="1"/>
    <col min="6911" max="6912" width="11.28515625" style="296" bestFit="1" customWidth="1"/>
    <col min="6913" max="6913" width="14.140625" style="296" customWidth="1"/>
    <col min="6914" max="6914" width="12" style="296" customWidth="1"/>
    <col min="6915" max="6915" width="9.42578125" style="296" customWidth="1"/>
    <col min="6916" max="6916" width="11" style="296" customWidth="1"/>
    <col min="6917" max="6917" width="11.42578125" style="296" customWidth="1"/>
    <col min="6918" max="6918" width="24.28515625" style="296" bestFit="1" customWidth="1"/>
    <col min="6919" max="6919" width="21.42578125" style="296" bestFit="1" customWidth="1"/>
    <col min="6920" max="7161" width="11.42578125" style="296" customWidth="1"/>
    <col min="7162" max="7162" width="13.28515625" style="296" customWidth="1"/>
    <col min="7163" max="7163" width="78.42578125" style="296" customWidth="1"/>
    <col min="7164" max="7164" width="11.28515625" style="296" bestFit="1" customWidth="1"/>
    <col min="7165" max="7165" width="15.85546875" style="296" customWidth="1"/>
    <col min="7166" max="7166" width="16.42578125" style="296" bestFit="1" customWidth="1"/>
    <col min="7167" max="7168" width="11.28515625" style="296" bestFit="1" customWidth="1"/>
    <col min="7169" max="7169" width="14.140625" style="296" customWidth="1"/>
    <col min="7170" max="7170" width="12" style="296" customWidth="1"/>
    <col min="7171" max="7171" width="9.42578125" style="296" customWidth="1"/>
    <col min="7172" max="7172" width="11" style="296" customWidth="1"/>
    <col min="7173" max="7173" width="11.42578125" style="296" customWidth="1"/>
    <col min="7174" max="7174" width="24.28515625" style="296" bestFit="1" customWidth="1"/>
    <col min="7175" max="7175" width="21.42578125" style="296" bestFit="1" customWidth="1"/>
    <col min="7176" max="7417" width="11.42578125" style="296" customWidth="1"/>
    <col min="7418" max="7418" width="13.28515625" style="296" customWidth="1"/>
    <col min="7419" max="7419" width="78.42578125" style="296" customWidth="1"/>
    <col min="7420" max="7420" width="11.28515625" style="296" bestFit="1" customWidth="1"/>
    <col min="7421" max="7421" width="15.85546875" style="296" customWidth="1"/>
    <col min="7422" max="7422" width="16.42578125" style="296" bestFit="1" customWidth="1"/>
    <col min="7423" max="7424" width="11.28515625" style="296" bestFit="1" customWidth="1"/>
    <col min="7425" max="7425" width="14.140625" style="296" customWidth="1"/>
    <col min="7426" max="7426" width="12" style="296" customWidth="1"/>
    <col min="7427" max="7427" width="9.42578125" style="296" customWidth="1"/>
    <col min="7428" max="7428" width="11" style="296" customWidth="1"/>
    <col min="7429" max="7429" width="11.42578125" style="296" customWidth="1"/>
    <col min="7430" max="7430" width="24.28515625" style="296" bestFit="1" customWidth="1"/>
    <col min="7431" max="7431" width="21.42578125" style="296" bestFit="1" customWidth="1"/>
    <col min="7432" max="7673" width="11.42578125" style="296" customWidth="1"/>
    <col min="7674" max="7674" width="13.28515625" style="296" customWidth="1"/>
    <col min="7675" max="7675" width="78.42578125" style="296" customWidth="1"/>
    <col min="7676" max="7676" width="11.28515625" style="296" bestFit="1" customWidth="1"/>
    <col min="7677" max="7677" width="15.85546875" style="296" customWidth="1"/>
    <col min="7678" max="7678" width="16.42578125" style="296" bestFit="1" customWidth="1"/>
    <col min="7679" max="7680" width="11.28515625" style="296" bestFit="1" customWidth="1"/>
    <col min="7681" max="7681" width="14.140625" style="296" customWidth="1"/>
    <col min="7682" max="7682" width="12" style="296" customWidth="1"/>
    <col min="7683" max="7683" width="9.42578125" style="296" customWidth="1"/>
    <col min="7684" max="7684" width="11" style="296" customWidth="1"/>
    <col min="7685" max="7685" width="11.42578125" style="296" customWidth="1"/>
    <col min="7686" max="7686" width="24.28515625" style="296" bestFit="1" customWidth="1"/>
    <col min="7687" max="7687" width="21.42578125" style="296" bestFit="1" customWidth="1"/>
    <col min="7688" max="7929" width="11.42578125" style="296" customWidth="1"/>
    <col min="7930" max="7930" width="13.28515625" style="296" customWidth="1"/>
    <col min="7931" max="7931" width="78.42578125" style="296" customWidth="1"/>
    <col min="7932" max="7932" width="11.28515625" style="296" bestFit="1" customWidth="1"/>
    <col min="7933" max="7933" width="15.85546875" style="296" customWidth="1"/>
    <col min="7934" max="7934" width="16.42578125" style="296" bestFit="1" customWidth="1"/>
    <col min="7935" max="7936" width="11.28515625" style="296" bestFit="1" customWidth="1"/>
    <col min="7937" max="7937" width="14.140625" style="296" customWidth="1"/>
    <col min="7938" max="7938" width="12" style="296" customWidth="1"/>
    <col min="7939" max="7939" width="9.42578125" style="296" customWidth="1"/>
    <col min="7940" max="7940" width="11" style="296" customWidth="1"/>
    <col min="7941" max="7941" width="11.42578125" style="296" customWidth="1"/>
    <col min="7942" max="7942" width="24.28515625" style="296" bestFit="1" customWidth="1"/>
    <col min="7943" max="7943" width="21.42578125" style="296" bestFit="1" customWidth="1"/>
    <col min="7944" max="8185" width="11.42578125" style="296" customWidth="1"/>
    <col min="8186" max="8186" width="13.28515625" style="296" customWidth="1"/>
    <col min="8187" max="8187" width="78.42578125" style="296" customWidth="1"/>
    <col min="8188" max="8188" width="11.28515625" style="296" bestFit="1" customWidth="1"/>
    <col min="8189" max="8189" width="15.85546875" style="296" customWidth="1"/>
    <col min="8190" max="8190" width="16.42578125" style="296" bestFit="1" customWidth="1"/>
    <col min="8191" max="8192" width="11.28515625" style="296" bestFit="1" customWidth="1"/>
    <col min="8193" max="8193" width="14.140625" style="296" customWidth="1"/>
    <col min="8194" max="8194" width="12" style="296" customWidth="1"/>
    <col min="8195" max="8195" width="9.42578125" style="296" customWidth="1"/>
    <col min="8196" max="8196" width="11" style="296" customWidth="1"/>
    <col min="8197" max="8197" width="11.42578125" style="296" customWidth="1"/>
    <col min="8198" max="8198" width="24.28515625" style="296" bestFit="1" customWidth="1"/>
    <col min="8199" max="8199" width="21.42578125" style="296" bestFit="1" customWidth="1"/>
    <col min="8200" max="8441" width="11.42578125" style="296" customWidth="1"/>
    <col min="8442" max="8442" width="13.28515625" style="296" customWidth="1"/>
    <col min="8443" max="8443" width="78.42578125" style="296" customWidth="1"/>
    <col min="8444" max="8444" width="11.28515625" style="296" bestFit="1" customWidth="1"/>
    <col min="8445" max="8445" width="15.85546875" style="296" customWidth="1"/>
    <col min="8446" max="8446" width="16.42578125" style="296" bestFit="1" customWidth="1"/>
    <col min="8447" max="8448" width="11.28515625" style="296" bestFit="1" customWidth="1"/>
    <col min="8449" max="8449" width="14.140625" style="296" customWidth="1"/>
    <col min="8450" max="8450" width="12" style="296" customWidth="1"/>
    <col min="8451" max="8451" width="9.42578125" style="296" customWidth="1"/>
    <col min="8452" max="8452" width="11" style="296" customWidth="1"/>
    <col min="8453" max="8453" width="11.42578125" style="296" customWidth="1"/>
    <col min="8454" max="8454" width="24.28515625" style="296" bestFit="1" customWidth="1"/>
    <col min="8455" max="8455" width="21.42578125" style="296" bestFit="1" customWidth="1"/>
    <col min="8456" max="8697" width="11.42578125" style="296" customWidth="1"/>
    <col min="8698" max="8698" width="13.28515625" style="296" customWidth="1"/>
    <col min="8699" max="8699" width="78.42578125" style="296" customWidth="1"/>
    <col min="8700" max="8700" width="11.28515625" style="296" bestFit="1" customWidth="1"/>
    <col min="8701" max="8701" width="15.85546875" style="296" customWidth="1"/>
    <col min="8702" max="8702" width="16.42578125" style="296" bestFit="1" customWidth="1"/>
    <col min="8703" max="8704" width="11.28515625" style="296" bestFit="1" customWidth="1"/>
    <col min="8705" max="8705" width="14.140625" style="296" customWidth="1"/>
    <col min="8706" max="8706" width="12" style="296" customWidth="1"/>
    <col min="8707" max="8707" width="9.42578125" style="296" customWidth="1"/>
    <col min="8708" max="8708" width="11" style="296" customWidth="1"/>
    <col min="8709" max="8709" width="11.42578125" style="296" customWidth="1"/>
    <col min="8710" max="8710" width="24.28515625" style="296" bestFit="1" customWidth="1"/>
    <col min="8711" max="8711" width="21.42578125" style="296" bestFit="1" customWidth="1"/>
    <col min="8712" max="8953" width="11.42578125" style="296" customWidth="1"/>
    <col min="8954" max="8954" width="13.28515625" style="296" customWidth="1"/>
    <col min="8955" max="8955" width="78.42578125" style="296" customWidth="1"/>
    <col min="8956" max="8956" width="11.28515625" style="296" bestFit="1" customWidth="1"/>
    <col min="8957" max="8957" width="15.85546875" style="296" customWidth="1"/>
    <col min="8958" max="8958" width="16.42578125" style="296" bestFit="1" customWidth="1"/>
    <col min="8959" max="8960" width="11.28515625" style="296" bestFit="1" customWidth="1"/>
    <col min="8961" max="8961" width="14.140625" style="296" customWidth="1"/>
    <col min="8962" max="8962" width="12" style="296" customWidth="1"/>
    <col min="8963" max="8963" width="9.42578125" style="296" customWidth="1"/>
    <col min="8964" max="8964" width="11" style="296" customWidth="1"/>
    <col min="8965" max="8965" width="11.42578125" style="296" customWidth="1"/>
    <col min="8966" max="8966" width="24.28515625" style="296" bestFit="1" customWidth="1"/>
    <col min="8967" max="8967" width="21.42578125" style="296" bestFit="1" customWidth="1"/>
    <col min="8968" max="9209" width="11.42578125" style="296" customWidth="1"/>
    <col min="9210" max="9210" width="13.28515625" style="296" customWidth="1"/>
    <col min="9211" max="9211" width="78.42578125" style="296" customWidth="1"/>
    <col min="9212" max="9212" width="11.28515625" style="296" bestFit="1" customWidth="1"/>
    <col min="9213" max="9213" width="15.85546875" style="296" customWidth="1"/>
    <col min="9214" max="9214" width="16.42578125" style="296" bestFit="1" customWidth="1"/>
    <col min="9215" max="9216" width="11.28515625" style="296" bestFit="1" customWidth="1"/>
    <col min="9217" max="9217" width="14.140625" style="296" customWidth="1"/>
    <col min="9218" max="9218" width="12" style="296" customWidth="1"/>
    <col min="9219" max="9219" width="9.42578125" style="296" customWidth="1"/>
    <col min="9220" max="9220" width="11" style="296" customWidth="1"/>
    <col min="9221" max="9221" width="11.42578125" style="296" customWidth="1"/>
    <col min="9222" max="9222" width="24.28515625" style="296" bestFit="1" customWidth="1"/>
    <col min="9223" max="9223" width="21.42578125" style="296" bestFit="1" customWidth="1"/>
    <col min="9224" max="9465" width="11.42578125" style="296" customWidth="1"/>
    <col min="9466" max="9466" width="13.28515625" style="296" customWidth="1"/>
    <col min="9467" max="9467" width="78.42578125" style="296" customWidth="1"/>
    <col min="9468" max="9468" width="11.28515625" style="296" bestFit="1" customWidth="1"/>
    <col min="9469" max="9469" width="15.85546875" style="296" customWidth="1"/>
    <col min="9470" max="9470" width="16.42578125" style="296" bestFit="1" customWidth="1"/>
    <col min="9471" max="9472" width="11.28515625" style="296" bestFit="1" customWidth="1"/>
    <col min="9473" max="9473" width="14.140625" style="296" customWidth="1"/>
    <col min="9474" max="9474" width="12" style="296" customWidth="1"/>
    <col min="9475" max="9475" width="9.42578125" style="296" customWidth="1"/>
    <col min="9476" max="9476" width="11" style="296" customWidth="1"/>
    <col min="9477" max="9477" width="11.42578125" style="296" customWidth="1"/>
    <col min="9478" max="9478" width="24.28515625" style="296" bestFit="1" customWidth="1"/>
    <col min="9479" max="9479" width="21.42578125" style="296" bestFit="1" customWidth="1"/>
    <col min="9480" max="9721" width="11.42578125" style="296" customWidth="1"/>
    <col min="9722" max="9722" width="13.28515625" style="296" customWidth="1"/>
    <col min="9723" max="9723" width="78.42578125" style="296" customWidth="1"/>
    <col min="9724" max="9724" width="11.28515625" style="296" bestFit="1" customWidth="1"/>
    <col min="9725" max="9725" width="15.85546875" style="296" customWidth="1"/>
    <col min="9726" max="9726" width="16.42578125" style="296" bestFit="1" customWidth="1"/>
    <col min="9727" max="9728" width="11.28515625" style="296" bestFit="1" customWidth="1"/>
    <col min="9729" max="9729" width="14.140625" style="296" customWidth="1"/>
    <col min="9730" max="9730" width="12" style="296" customWidth="1"/>
    <col min="9731" max="9731" width="9.42578125" style="296" customWidth="1"/>
    <col min="9732" max="9732" width="11" style="296" customWidth="1"/>
    <col min="9733" max="9733" width="11.42578125" style="296" customWidth="1"/>
    <col min="9734" max="9734" width="24.28515625" style="296" bestFit="1" customWidth="1"/>
    <col min="9735" max="9735" width="21.42578125" style="296" bestFit="1" customWidth="1"/>
    <col min="9736" max="9977" width="11.42578125" style="296" customWidth="1"/>
    <col min="9978" max="9978" width="13.28515625" style="296" customWidth="1"/>
    <col min="9979" max="9979" width="78.42578125" style="296" customWidth="1"/>
    <col min="9980" max="9980" width="11.28515625" style="296" bestFit="1" customWidth="1"/>
    <col min="9981" max="9981" width="15.85546875" style="296" customWidth="1"/>
    <col min="9982" max="9982" width="16.42578125" style="296" bestFit="1" customWidth="1"/>
    <col min="9983" max="9984" width="11.28515625" style="296" bestFit="1" customWidth="1"/>
    <col min="9985" max="9985" width="14.140625" style="296" customWidth="1"/>
    <col min="9986" max="9986" width="12" style="296" customWidth="1"/>
    <col min="9987" max="9987" width="9.42578125" style="296" customWidth="1"/>
    <col min="9988" max="9988" width="11" style="296" customWidth="1"/>
    <col min="9989" max="9989" width="11.42578125" style="296" customWidth="1"/>
    <col min="9990" max="9990" width="24.28515625" style="296" bestFit="1" customWidth="1"/>
    <col min="9991" max="9991" width="21.42578125" style="296" bestFit="1" customWidth="1"/>
    <col min="9992" max="10233" width="11.42578125" style="296" customWidth="1"/>
    <col min="10234" max="10234" width="13.28515625" style="296" customWidth="1"/>
    <col min="10235" max="10235" width="78.42578125" style="296" customWidth="1"/>
    <col min="10236" max="10236" width="11.28515625" style="296" bestFit="1" customWidth="1"/>
    <col min="10237" max="10237" width="15.85546875" style="296" customWidth="1"/>
    <col min="10238" max="10238" width="16.42578125" style="296" bestFit="1" customWidth="1"/>
    <col min="10239" max="10240" width="11.28515625" style="296" bestFit="1" customWidth="1"/>
    <col min="10241" max="10241" width="14.140625" style="296" customWidth="1"/>
    <col min="10242" max="10242" width="12" style="296" customWidth="1"/>
    <col min="10243" max="10243" width="9.42578125" style="296" customWidth="1"/>
    <col min="10244" max="10244" width="11" style="296" customWidth="1"/>
    <col min="10245" max="10245" width="11.42578125" style="296" customWidth="1"/>
    <col min="10246" max="10246" width="24.28515625" style="296" bestFit="1" customWidth="1"/>
    <col min="10247" max="10247" width="21.42578125" style="296" bestFit="1" customWidth="1"/>
    <col min="10248" max="10489" width="11.42578125" style="296" customWidth="1"/>
    <col min="10490" max="10490" width="13.28515625" style="296" customWidth="1"/>
    <col min="10491" max="10491" width="78.42578125" style="296" customWidth="1"/>
    <col min="10492" max="10492" width="11.28515625" style="296" bestFit="1" customWidth="1"/>
    <col min="10493" max="10493" width="15.85546875" style="296" customWidth="1"/>
    <col min="10494" max="10494" width="16.42578125" style="296" bestFit="1" customWidth="1"/>
    <col min="10495" max="10496" width="11.28515625" style="296" bestFit="1" customWidth="1"/>
    <col min="10497" max="10497" width="14.140625" style="296" customWidth="1"/>
    <col min="10498" max="10498" width="12" style="296" customWidth="1"/>
    <col min="10499" max="10499" width="9.42578125" style="296" customWidth="1"/>
    <col min="10500" max="10500" width="11" style="296" customWidth="1"/>
    <col min="10501" max="10501" width="11.42578125" style="296" customWidth="1"/>
    <col min="10502" max="10502" width="24.28515625" style="296" bestFit="1" customWidth="1"/>
    <col min="10503" max="10503" width="21.42578125" style="296" bestFit="1" customWidth="1"/>
    <col min="10504" max="10745" width="11.42578125" style="296" customWidth="1"/>
    <col min="10746" max="10746" width="13.28515625" style="296" customWidth="1"/>
    <col min="10747" max="10747" width="78.42578125" style="296" customWidth="1"/>
    <col min="10748" max="10748" width="11.28515625" style="296" bestFit="1" customWidth="1"/>
    <col min="10749" max="10749" width="15.85546875" style="296" customWidth="1"/>
    <col min="10750" max="10750" width="16.42578125" style="296" bestFit="1" customWidth="1"/>
    <col min="10751" max="10752" width="11.28515625" style="296" bestFit="1" customWidth="1"/>
    <col min="10753" max="10753" width="14.140625" style="296" customWidth="1"/>
    <col min="10754" max="10754" width="12" style="296" customWidth="1"/>
    <col min="10755" max="10755" width="9.42578125" style="296" customWidth="1"/>
    <col min="10756" max="10756" width="11" style="296" customWidth="1"/>
    <col min="10757" max="10757" width="11.42578125" style="296" customWidth="1"/>
    <col min="10758" max="10758" width="24.28515625" style="296" bestFit="1" customWidth="1"/>
    <col min="10759" max="10759" width="21.42578125" style="296" bestFit="1" customWidth="1"/>
    <col min="10760" max="11001" width="11.42578125" style="296" customWidth="1"/>
    <col min="11002" max="11002" width="13.28515625" style="296" customWidth="1"/>
    <col min="11003" max="11003" width="78.42578125" style="296" customWidth="1"/>
    <col min="11004" max="11004" width="11.28515625" style="296" bestFit="1" customWidth="1"/>
    <col min="11005" max="11005" width="15.85546875" style="296" customWidth="1"/>
    <col min="11006" max="11006" width="16.42578125" style="296" bestFit="1" customWidth="1"/>
    <col min="11007" max="11008" width="11.28515625" style="296" bestFit="1" customWidth="1"/>
    <col min="11009" max="11009" width="14.140625" style="296" customWidth="1"/>
    <col min="11010" max="11010" width="12" style="296" customWidth="1"/>
    <col min="11011" max="11011" width="9.42578125" style="296" customWidth="1"/>
    <col min="11012" max="11012" width="11" style="296" customWidth="1"/>
    <col min="11013" max="11013" width="11.42578125" style="296" customWidth="1"/>
    <col min="11014" max="11014" width="24.28515625" style="296" bestFit="1" customWidth="1"/>
    <col min="11015" max="11015" width="21.42578125" style="296" bestFit="1" customWidth="1"/>
    <col min="11016" max="11257" width="11.42578125" style="296" customWidth="1"/>
    <col min="11258" max="11258" width="13.28515625" style="296" customWidth="1"/>
    <col min="11259" max="11259" width="78.42578125" style="296" customWidth="1"/>
    <col min="11260" max="11260" width="11.28515625" style="296" bestFit="1" customWidth="1"/>
    <col min="11261" max="11261" width="15.85546875" style="296" customWidth="1"/>
    <col min="11262" max="11262" width="16.42578125" style="296" bestFit="1" customWidth="1"/>
    <col min="11263" max="11264" width="11.28515625" style="296" bestFit="1" customWidth="1"/>
    <col min="11265" max="11265" width="14.140625" style="296" customWidth="1"/>
    <col min="11266" max="11266" width="12" style="296" customWidth="1"/>
    <col min="11267" max="11267" width="9.42578125" style="296" customWidth="1"/>
    <col min="11268" max="11268" width="11" style="296" customWidth="1"/>
    <col min="11269" max="11269" width="11.42578125" style="296" customWidth="1"/>
    <col min="11270" max="11270" width="24.28515625" style="296" bestFit="1" customWidth="1"/>
    <col min="11271" max="11271" width="21.42578125" style="296" bestFit="1" customWidth="1"/>
    <col min="11272" max="11513" width="11.42578125" style="296" customWidth="1"/>
    <col min="11514" max="11514" width="13.28515625" style="296" customWidth="1"/>
    <col min="11515" max="11515" width="78.42578125" style="296" customWidth="1"/>
    <col min="11516" max="11516" width="11.28515625" style="296" bestFit="1" customWidth="1"/>
    <col min="11517" max="11517" width="15.85546875" style="296" customWidth="1"/>
    <col min="11518" max="11518" width="16.42578125" style="296" bestFit="1" customWidth="1"/>
    <col min="11519" max="11520" width="11.28515625" style="296" bestFit="1" customWidth="1"/>
    <col min="11521" max="11521" width="14.140625" style="296" customWidth="1"/>
    <col min="11522" max="11522" width="12" style="296" customWidth="1"/>
    <col min="11523" max="11523" width="9.42578125" style="296" customWidth="1"/>
    <col min="11524" max="11524" width="11" style="296" customWidth="1"/>
    <col min="11525" max="11525" width="11.42578125" style="296" customWidth="1"/>
    <col min="11526" max="11526" width="24.28515625" style="296" bestFit="1" customWidth="1"/>
    <col min="11527" max="11527" width="21.42578125" style="296" bestFit="1" customWidth="1"/>
    <col min="11528" max="11769" width="11.42578125" style="296" customWidth="1"/>
    <col min="11770" max="11770" width="13.28515625" style="296" customWidth="1"/>
    <col min="11771" max="11771" width="78.42578125" style="296" customWidth="1"/>
    <col min="11772" max="11772" width="11.28515625" style="296" bestFit="1" customWidth="1"/>
    <col min="11773" max="11773" width="15.85546875" style="296" customWidth="1"/>
    <col min="11774" max="11774" width="16.42578125" style="296" bestFit="1" customWidth="1"/>
    <col min="11775" max="11776" width="11.28515625" style="296" bestFit="1" customWidth="1"/>
    <col min="11777" max="11777" width="14.140625" style="296" customWidth="1"/>
    <col min="11778" max="11778" width="12" style="296" customWidth="1"/>
    <col min="11779" max="11779" width="9.42578125" style="296" customWidth="1"/>
    <col min="11780" max="11780" width="11" style="296" customWidth="1"/>
    <col min="11781" max="11781" width="11.42578125" style="296" customWidth="1"/>
    <col min="11782" max="11782" width="24.28515625" style="296" bestFit="1" customWidth="1"/>
    <col min="11783" max="11783" width="21.42578125" style="296" bestFit="1" customWidth="1"/>
    <col min="11784" max="12025" width="11.42578125" style="296" customWidth="1"/>
    <col min="12026" max="12026" width="13.28515625" style="296" customWidth="1"/>
    <col min="12027" max="12027" width="78.42578125" style="296" customWidth="1"/>
    <col min="12028" max="12028" width="11.28515625" style="296" bestFit="1" customWidth="1"/>
    <col min="12029" max="12029" width="15.85546875" style="296" customWidth="1"/>
    <col min="12030" max="12030" width="16.42578125" style="296" bestFit="1" customWidth="1"/>
    <col min="12031" max="12032" width="11.28515625" style="296" bestFit="1" customWidth="1"/>
    <col min="12033" max="12033" width="14.140625" style="296" customWidth="1"/>
    <col min="12034" max="12034" width="12" style="296" customWidth="1"/>
    <col min="12035" max="12035" width="9.42578125" style="296" customWidth="1"/>
    <col min="12036" max="12036" width="11" style="296" customWidth="1"/>
    <col min="12037" max="12037" width="11.42578125" style="296" customWidth="1"/>
    <col min="12038" max="12038" width="24.28515625" style="296" bestFit="1" customWidth="1"/>
    <col min="12039" max="12039" width="21.42578125" style="296" bestFit="1" customWidth="1"/>
    <col min="12040" max="12281" width="11.42578125" style="296" customWidth="1"/>
    <col min="12282" max="12282" width="13.28515625" style="296" customWidth="1"/>
    <col min="12283" max="12283" width="78.42578125" style="296" customWidth="1"/>
    <col min="12284" max="12284" width="11.28515625" style="296" bestFit="1" customWidth="1"/>
    <col min="12285" max="12285" width="15.85546875" style="296" customWidth="1"/>
    <col min="12286" max="12286" width="16.42578125" style="296" bestFit="1" customWidth="1"/>
    <col min="12287" max="12288" width="11.28515625" style="296" bestFit="1" customWidth="1"/>
    <col min="12289" max="12289" width="14.140625" style="296" customWidth="1"/>
    <col min="12290" max="12290" width="12" style="296" customWidth="1"/>
    <col min="12291" max="12291" width="9.42578125" style="296" customWidth="1"/>
    <col min="12292" max="12292" width="11" style="296" customWidth="1"/>
    <col min="12293" max="12293" width="11.42578125" style="296" customWidth="1"/>
    <col min="12294" max="12294" width="24.28515625" style="296" bestFit="1" customWidth="1"/>
    <col min="12295" max="12295" width="21.42578125" style="296" bestFit="1" customWidth="1"/>
    <col min="12296" max="12537" width="11.42578125" style="296" customWidth="1"/>
    <col min="12538" max="12538" width="13.28515625" style="296" customWidth="1"/>
    <col min="12539" max="12539" width="78.42578125" style="296" customWidth="1"/>
    <col min="12540" max="12540" width="11.28515625" style="296" bestFit="1" customWidth="1"/>
    <col min="12541" max="12541" width="15.85546875" style="296" customWidth="1"/>
    <col min="12542" max="12542" width="16.42578125" style="296" bestFit="1" customWidth="1"/>
    <col min="12543" max="12544" width="11.28515625" style="296" bestFit="1" customWidth="1"/>
    <col min="12545" max="12545" width="14.140625" style="296" customWidth="1"/>
    <col min="12546" max="12546" width="12" style="296" customWidth="1"/>
    <col min="12547" max="12547" width="9.42578125" style="296" customWidth="1"/>
    <col min="12548" max="12548" width="11" style="296" customWidth="1"/>
    <col min="12549" max="12549" width="11.42578125" style="296" customWidth="1"/>
    <col min="12550" max="12550" width="24.28515625" style="296" bestFit="1" customWidth="1"/>
    <col min="12551" max="12551" width="21.42578125" style="296" bestFit="1" customWidth="1"/>
    <col min="12552" max="12793" width="11.42578125" style="296" customWidth="1"/>
    <col min="12794" max="12794" width="13.28515625" style="296" customWidth="1"/>
    <col min="12795" max="12795" width="78.42578125" style="296" customWidth="1"/>
    <col min="12796" max="12796" width="11.28515625" style="296" bestFit="1" customWidth="1"/>
    <col min="12797" max="12797" width="15.85546875" style="296" customWidth="1"/>
    <col min="12798" max="12798" width="16.42578125" style="296" bestFit="1" customWidth="1"/>
    <col min="12799" max="12800" width="11.28515625" style="296" bestFit="1" customWidth="1"/>
    <col min="12801" max="12801" width="14.140625" style="296" customWidth="1"/>
    <col min="12802" max="12802" width="12" style="296" customWidth="1"/>
    <col min="12803" max="12803" width="9.42578125" style="296" customWidth="1"/>
    <col min="12804" max="12804" width="11" style="296" customWidth="1"/>
    <col min="12805" max="12805" width="11.42578125" style="296" customWidth="1"/>
    <col min="12806" max="12806" width="24.28515625" style="296" bestFit="1" customWidth="1"/>
    <col min="12807" max="12807" width="21.42578125" style="296" bestFit="1" customWidth="1"/>
    <col min="12808" max="13049" width="11.42578125" style="296" customWidth="1"/>
    <col min="13050" max="13050" width="13.28515625" style="296" customWidth="1"/>
    <col min="13051" max="13051" width="78.42578125" style="296" customWidth="1"/>
    <col min="13052" max="13052" width="11.28515625" style="296" bestFit="1" customWidth="1"/>
    <col min="13053" max="13053" width="15.85546875" style="296" customWidth="1"/>
    <col min="13054" max="13054" width="16.42578125" style="296" bestFit="1" customWidth="1"/>
    <col min="13055" max="13056" width="11.28515625" style="296" bestFit="1" customWidth="1"/>
    <col min="13057" max="13057" width="14.140625" style="296" customWidth="1"/>
    <col min="13058" max="13058" width="12" style="296" customWidth="1"/>
    <col min="13059" max="13059" width="9.42578125" style="296" customWidth="1"/>
    <col min="13060" max="13060" width="11" style="296" customWidth="1"/>
    <col min="13061" max="13061" width="11.42578125" style="296" customWidth="1"/>
    <col min="13062" max="13062" width="24.28515625" style="296" bestFit="1" customWidth="1"/>
    <col min="13063" max="13063" width="21.42578125" style="296" bestFit="1" customWidth="1"/>
    <col min="13064" max="13305" width="11.42578125" style="296" customWidth="1"/>
    <col min="13306" max="13306" width="13.28515625" style="296" customWidth="1"/>
    <col min="13307" max="13307" width="78.42578125" style="296" customWidth="1"/>
    <col min="13308" max="13308" width="11.28515625" style="296" bestFit="1" customWidth="1"/>
    <col min="13309" max="13309" width="15.85546875" style="296" customWidth="1"/>
    <col min="13310" max="13310" width="16.42578125" style="296" bestFit="1" customWidth="1"/>
    <col min="13311" max="13312" width="11.28515625" style="296" bestFit="1" customWidth="1"/>
    <col min="13313" max="13313" width="14.140625" style="296" customWidth="1"/>
    <col min="13314" max="13314" width="12" style="296" customWidth="1"/>
    <col min="13315" max="13315" width="9.42578125" style="296" customWidth="1"/>
    <col min="13316" max="13316" width="11" style="296" customWidth="1"/>
    <col min="13317" max="13317" width="11.42578125" style="296" customWidth="1"/>
    <col min="13318" max="13318" width="24.28515625" style="296" bestFit="1" customWidth="1"/>
    <col min="13319" max="13319" width="21.42578125" style="296" bestFit="1" customWidth="1"/>
    <col min="13320" max="13561" width="11.42578125" style="296" customWidth="1"/>
    <col min="13562" max="13562" width="13.28515625" style="296" customWidth="1"/>
    <col min="13563" max="13563" width="78.42578125" style="296" customWidth="1"/>
    <col min="13564" max="13564" width="11.28515625" style="296" bestFit="1" customWidth="1"/>
    <col min="13565" max="13565" width="15.85546875" style="296" customWidth="1"/>
    <col min="13566" max="13566" width="16.42578125" style="296" bestFit="1" customWidth="1"/>
    <col min="13567" max="13568" width="11.28515625" style="296" bestFit="1" customWidth="1"/>
    <col min="13569" max="13569" width="14.140625" style="296" customWidth="1"/>
    <col min="13570" max="13570" width="12" style="296" customWidth="1"/>
    <col min="13571" max="13571" width="9.42578125" style="296" customWidth="1"/>
    <col min="13572" max="13572" width="11" style="296" customWidth="1"/>
    <col min="13573" max="13573" width="11.42578125" style="296" customWidth="1"/>
    <col min="13574" max="13574" width="24.28515625" style="296" bestFit="1" customWidth="1"/>
    <col min="13575" max="13575" width="21.42578125" style="296" bestFit="1" customWidth="1"/>
    <col min="13576" max="13817" width="11.42578125" style="296" customWidth="1"/>
    <col min="13818" max="13818" width="13.28515625" style="296" customWidth="1"/>
    <col min="13819" max="13819" width="78.42578125" style="296" customWidth="1"/>
    <col min="13820" max="13820" width="11.28515625" style="296" bestFit="1" customWidth="1"/>
    <col min="13821" max="13821" width="15.85546875" style="296" customWidth="1"/>
    <col min="13822" max="13822" width="16.42578125" style="296" bestFit="1" customWidth="1"/>
    <col min="13823" max="13824" width="11.28515625" style="296" bestFit="1" customWidth="1"/>
    <col min="13825" max="13825" width="14.140625" style="296" customWidth="1"/>
    <col min="13826" max="13826" width="12" style="296" customWidth="1"/>
    <col min="13827" max="13827" width="9.42578125" style="296" customWidth="1"/>
    <col min="13828" max="13828" width="11" style="296" customWidth="1"/>
    <col min="13829" max="13829" width="11.42578125" style="296" customWidth="1"/>
    <col min="13830" max="13830" width="24.28515625" style="296" bestFit="1" customWidth="1"/>
    <col min="13831" max="13831" width="21.42578125" style="296" bestFit="1" customWidth="1"/>
    <col min="13832" max="14073" width="11.42578125" style="296" customWidth="1"/>
    <col min="14074" max="14074" width="13.28515625" style="296" customWidth="1"/>
    <col min="14075" max="14075" width="78.42578125" style="296" customWidth="1"/>
    <col min="14076" max="14076" width="11.28515625" style="296" bestFit="1" customWidth="1"/>
    <col min="14077" max="14077" width="15.85546875" style="296" customWidth="1"/>
    <col min="14078" max="14078" width="16.42578125" style="296" bestFit="1" customWidth="1"/>
    <col min="14079" max="14080" width="11.28515625" style="296" bestFit="1" customWidth="1"/>
    <col min="14081" max="14081" width="14.140625" style="296" customWidth="1"/>
    <col min="14082" max="14082" width="12" style="296" customWidth="1"/>
    <col min="14083" max="14083" width="9.42578125" style="296" customWidth="1"/>
    <col min="14084" max="14084" width="11" style="296" customWidth="1"/>
    <col min="14085" max="14085" width="11.42578125" style="296" customWidth="1"/>
    <col min="14086" max="14086" width="24.28515625" style="296" bestFit="1" customWidth="1"/>
    <col min="14087" max="14087" width="21.42578125" style="296" bestFit="1" customWidth="1"/>
    <col min="14088" max="14329" width="11.42578125" style="296" customWidth="1"/>
    <col min="14330" max="14330" width="13.28515625" style="296" customWidth="1"/>
    <col min="14331" max="14331" width="78.42578125" style="296" customWidth="1"/>
    <col min="14332" max="14332" width="11.28515625" style="296" bestFit="1" customWidth="1"/>
    <col min="14333" max="14333" width="15.85546875" style="296" customWidth="1"/>
    <col min="14334" max="14334" width="16.42578125" style="296" bestFit="1" customWidth="1"/>
    <col min="14335" max="14336" width="11.28515625" style="296" bestFit="1" customWidth="1"/>
    <col min="14337" max="14337" width="14.140625" style="296" customWidth="1"/>
    <col min="14338" max="14338" width="12" style="296" customWidth="1"/>
    <col min="14339" max="14339" width="9.42578125" style="296" customWidth="1"/>
    <col min="14340" max="14340" width="11" style="296" customWidth="1"/>
    <col min="14341" max="14341" width="11.42578125" style="296" customWidth="1"/>
    <col min="14342" max="14342" width="24.28515625" style="296" bestFit="1" customWidth="1"/>
    <col min="14343" max="14343" width="21.42578125" style="296" bestFit="1" customWidth="1"/>
    <col min="14344" max="14585" width="11.42578125" style="296" customWidth="1"/>
    <col min="14586" max="14586" width="13.28515625" style="296" customWidth="1"/>
    <col min="14587" max="14587" width="78.42578125" style="296" customWidth="1"/>
    <col min="14588" max="14588" width="11.28515625" style="296" bestFit="1" customWidth="1"/>
    <col min="14589" max="14589" width="15.85546875" style="296" customWidth="1"/>
    <col min="14590" max="14590" width="16.42578125" style="296" bestFit="1" customWidth="1"/>
    <col min="14591" max="14592" width="11.28515625" style="296" bestFit="1" customWidth="1"/>
    <col min="14593" max="14593" width="14.140625" style="296" customWidth="1"/>
    <col min="14594" max="14594" width="12" style="296" customWidth="1"/>
    <col min="14595" max="14595" width="9.42578125" style="296" customWidth="1"/>
    <col min="14596" max="14596" width="11" style="296" customWidth="1"/>
    <col min="14597" max="14597" width="11.42578125" style="296" customWidth="1"/>
    <col min="14598" max="14598" width="24.28515625" style="296" bestFit="1" customWidth="1"/>
    <col min="14599" max="14599" width="21.42578125" style="296" bestFit="1" customWidth="1"/>
    <col min="14600" max="14841" width="11.42578125" style="296" customWidth="1"/>
    <col min="14842" max="14842" width="13.28515625" style="296" customWidth="1"/>
    <col min="14843" max="14843" width="78.42578125" style="296" customWidth="1"/>
    <col min="14844" max="14844" width="11.28515625" style="296" bestFit="1" customWidth="1"/>
    <col min="14845" max="14845" width="15.85546875" style="296" customWidth="1"/>
    <col min="14846" max="14846" width="16.42578125" style="296" bestFit="1" customWidth="1"/>
    <col min="14847" max="14848" width="11.28515625" style="296" bestFit="1" customWidth="1"/>
    <col min="14849" max="14849" width="14.140625" style="296" customWidth="1"/>
    <col min="14850" max="14850" width="12" style="296" customWidth="1"/>
    <col min="14851" max="14851" width="9.42578125" style="296" customWidth="1"/>
    <col min="14852" max="14852" width="11" style="296" customWidth="1"/>
    <col min="14853" max="14853" width="11.42578125" style="296" customWidth="1"/>
    <col min="14854" max="14854" width="24.28515625" style="296" bestFit="1" customWidth="1"/>
    <col min="14855" max="14855" width="21.42578125" style="296" bestFit="1" customWidth="1"/>
    <col min="14856" max="15097" width="11.42578125" style="296" customWidth="1"/>
    <col min="15098" max="15098" width="13.28515625" style="296" customWidth="1"/>
    <col min="15099" max="15099" width="78.42578125" style="296" customWidth="1"/>
    <col min="15100" max="15100" width="11.28515625" style="296" bestFit="1" customWidth="1"/>
    <col min="15101" max="15101" width="15.85546875" style="296" customWidth="1"/>
    <col min="15102" max="15102" width="16.42578125" style="296" bestFit="1" customWidth="1"/>
    <col min="15103" max="15104" width="11.28515625" style="296" bestFit="1" customWidth="1"/>
    <col min="15105" max="15105" width="14.140625" style="296" customWidth="1"/>
    <col min="15106" max="15106" width="12" style="296" customWidth="1"/>
    <col min="15107" max="15107" width="9.42578125" style="296" customWidth="1"/>
    <col min="15108" max="15108" width="11" style="296" customWidth="1"/>
    <col min="15109" max="15109" width="11.42578125" style="296" customWidth="1"/>
    <col min="15110" max="15110" width="24.28515625" style="296" bestFit="1" customWidth="1"/>
    <col min="15111" max="15111" width="21.42578125" style="296" bestFit="1" customWidth="1"/>
    <col min="15112" max="15353" width="11.42578125" style="296" customWidth="1"/>
    <col min="15354" max="15354" width="13.28515625" style="296" customWidth="1"/>
    <col min="15355" max="15355" width="78.42578125" style="296" customWidth="1"/>
    <col min="15356" max="15356" width="11.28515625" style="296" bestFit="1" customWidth="1"/>
    <col min="15357" max="15357" width="15.85546875" style="296" customWidth="1"/>
    <col min="15358" max="15358" width="16.42578125" style="296" bestFit="1" customWidth="1"/>
    <col min="15359" max="15360" width="11.28515625" style="296" bestFit="1" customWidth="1"/>
    <col min="15361" max="15361" width="14.140625" style="296" customWidth="1"/>
    <col min="15362" max="15362" width="12" style="296" customWidth="1"/>
    <col min="15363" max="15363" width="9.42578125" style="296" customWidth="1"/>
    <col min="15364" max="15364" width="11" style="296" customWidth="1"/>
    <col min="15365" max="15365" width="11.42578125" style="296" customWidth="1"/>
    <col min="15366" max="15366" width="24.28515625" style="296" bestFit="1" customWidth="1"/>
    <col min="15367" max="15367" width="21.42578125" style="296" bestFit="1" customWidth="1"/>
    <col min="15368" max="15609" width="11.42578125" style="296" customWidth="1"/>
    <col min="15610" max="15610" width="13.28515625" style="296" customWidth="1"/>
    <col min="15611" max="15611" width="78.42578125" style="296" customWidth="1"/>
    <col min="15612" max="15612" width="11.28515625" style="296" bestFit="1" customWidth="1"/>
    <col min="15613" max="15613" width="15.85546875" style="296" customWidth="1"/>
    <col min="15614" max="15614" width="16.42578125" style="296" bestFit="1" customWidth="1"/>
    <col min="15615" max="15616" width="11.28515625" style="296" bestFit="1" customWidth="1"/>
    <col min="15617" max="15617" width="14.140625" style="296" customWidth="1"/>
    <col min="15618" max="15618" width="12" style="296" customWidth="1"/>
    <col min="15619" max="15619" width="9.42578125" style="296" customWidth="1"/>
    <col min="15620" max="15620" width="11" style="296" customWidth="1"/>
    <col min="15621" max="15621" width="11.42578125" style="296" customWidth="1"/>
    <col min="15622" max="15622" width="24.28515625" style="296" bestFit="1" customWidth="1"/>
    <col min="15623" max="15623" width="21.42578125" style="296" bestFit="1" customWidth="1"/>
    <col min="15624" max="15865" width="11.42578125" style="296" customWidth="1"/>
    <col min="15866" max="15866" width="13.28515625" style="296" customWidth="1"/>
    <col min="15867" max="15867" width="78.42578125" style="296" customWidth="1"/>
    <col min="15868" max="15868" width="11.28515625" style="296" bestFit="1" customWidth="1"/>
    <col min="15869" max="15869" width="15.85546875" style="296" customWidth="1"/>
    <col min="15870" max="15870" width="16.42578125" style="296" bestFit="1" customWidth="1"/>
    <col min="15871" max="15872" width="11.28515625" style="296" bestFit="1" customWidth="1"/>
    <col min="15873" max="15873" width="14.140625" style="296" customWidth="1"/>
    <col min="15874" max="15874" width="12" style="296" customWidth="1"/>
    <col min="15875" max="15875" width="9.42578125" style="296" customWidth="1"/>
    <col min="15876" max="15876" width="11" style="296" customWidth="1"/>
    <col min="15877" max="15877" width="11.42578125" style="296" customWidth="1"/>
    <col min="15878" max="15878" width="24.28515625" style="296" bestFit="1" customWidth="1"/>
    <col min="15879" max="15879" width="21.42578125" style="296" bestFit="1" customWidth="1"/>
    <col min="15880" max="16121" width="11.42578125" style="296" customWidth="1"/>
    <col min="16122" max="16122" width="13.28515625" style="296" customWidth="1"/>
    <col min="16123" max="16123" width="78.42578125" style="296" customWidth="1"/>
    <col min="16124" max="16124" width="11.28515625" style="296" bestFit="1" customWidth="1"/>
    <col min="16125" max="16125" width="15.85546875" style="296" customWidth="1"/>
    <col min="16126" max="16126" width="16.42578125" style="296" bestFit="1" customWidth="1"/>
    <col min="16127" max="16128" width="11.28515625" style="296" bestFit="1" customWidth="1"/>
    <col min="16129" max="16129" width="14.140625" style="296" customWidth="1"/>
    <col min="16130" max="16130" width="12" style="296" customWidth="1"/>
    <col min="16131" max="16131" width="9.42578125" style="296" customWidth="1"/>
    <col min="16132" max="16132" width="11" style="296" customWidth="1"/>
    <col min="16133" max="16133" width="11.42578125" style="296" customWidth="1"/>
    <col min="16134" max="16134" width="24.28515625" style="296" bestFit="1" customWidth="1"/>
    <col min="16135" max="16135" width="21.42578125" style="296" bestFit="1" customWidth="1"/>
    <col min="16136" max="16384" width="11.42578125" style="296" customWidth="1"/>
  </cols>
  <sheetData>
    <row r="1" spans="1:7">
      <c r="A1" s="1929"/>
      <c r="B1" s="1929"/>
      <c r="C1" s="1929"/>
      <c r="D1" s="1929"/>
    </row>
    <row r="2" spans="1:7">
      <c r="A2" s="1930"/>
      <c r="B2" s="1930"/>
      <c r="C2" s="1930"/>
      <c r="D2" s="1930"/>
    </row>
    <row r="3" spans="1:7" s="26" customFormat="1">
      <c r="A3" s="1986"/>
      <c r="B3" s="1986"/>
      <c r="C3" s="1986"/>
      <c r="D3" s="1986"/>
    </row>
    <row r="6" spans="1:7" ht="15.75" customHeight="1" thickBot="1">
      <c r="B6" s="332"/>
      <c r="C6" s="332"/>
      <c r="D6" s="332"/>
      <c r="E6" s="332"/>
      <c r="F6" s="332"/>
      <c r="G6" s="332"/>
    </row>
    <row r="7" spans="1:7" ht="30" customHeight="1" thickBot="1">
      <c r="A7" s="26"/>
      <c r="B7" s="1955" t="s">
        <v>1622</v>
      </c>
      <c r="C7" s="1955"/>
      <c r="D7" s="1955"/>
      <c r="E7" s="332"/>
      <c r="F7" s="998" t="s">
        <v>1519</v>
      </c>
      <c r="G7" s="934">
        <v>6884473166050.0166</v>
      </c>
    </row>
    <row r="8" spans="1:7">
      <c r="B8" s="1967">
        <v>2023</v>
      </c>
      <c r="C8" s="1967"/>
      <c r="D8" s="1967"/>
      <c r="E8" s="332"/>
      <c r="F8" s="332"/>
      <c r="G8" s="332"/>
    </row>
    <row r="9" spans="1:7">
      <c r="B9" s="1623" t="s">
        <v>1520</v>
      </c>
      <c r="C9" s="1623"/>
      <c r="D9" s="1623"/>
      <c r="E9" s="332"/>
      <c r="F9" s="332"/>
      <c r="G9" s="332"/>
    </row>
    <row r="10" spans="1:7" ht="15.75" thickBot="1">
      <c r="B10" s="692"/>
      <c r="C10" s="692"/>
      <c r="D10" s="692"/>
      <c r="E10" s="332"/>
      <c r="F10" s="332"/>
      <c r="G10" s="332"/>
    </row>
    <row r="11" spans="1:7" ht="19.5" customHeight="1">
      <c r="B11" s="1977" t="s">
        <v>842</v>
      </c>
      <c r="C11" s="1980" t="s">
        <v>1548</v>
      </c>
      <c r="D11" s="1983" t="s">
        <v>1623</v>
      </c>
    </row>
    <row r="12" spans="1:7" ht="15" customHeight="1">
      <c r="B12" s="1978"/>
      <c r="C12" s="1981"/>
      <c r="D12" s="1984"/>
    </row>
    <row r="13" spans="1:7" ht="15.75" customHeight="1" thickBot="1">
      <c r="B13" s="1978"/>
      <c r="C13" s="1982"/>
      <c r="D13" s="1985"/>
    </row>
    <row r="14" spans="1:7" ht="19.5" thickBot="1">
      <c r="B14" s="1979"/>
      <c r="C14" s="999">
        <v>1</v>
      </c>
      <c r="D14" s="1000" t="s">
        <v>1524</v>
      </c>
    </row>
    <row r="15" spans="1:7" ht="18.75">
      <c r="B15" s="970" t="s">
        <v>1525</v>
      </c>
      <c r="C15" s="1001">
        <f>C16+C21+C30+C34+C41</f>
        <v>160312757677</v>
      </c>
      <c r="D15" s="1002">
        <f>C15/$G$7</f>
        <v>2.3286132985100998E-2</v>
      </c>
    </row>
    <row r="16" spans="1:7" ht="18.75">
      <c r="B16" s="1003" t="s">
        <v>980</v>
      </c>
      <c r="C16" s="1004">
        <f t="shared" ref="C16" si="0">SUM(C17:C20)</f>
        <v>17425785890</v>
      </c>
      <c r="D16" s="1005">
        <f t="shared" ref="D16:D49" si="1">C16/$G$7</f>
        <v>2.5311720257598282E-3</v>
      </c>
      <c r="E16" s="327"/>
    </row>
    <row r="17" spans="2:6" ht="18.75">
      <c r="B17" s="1006" t="s">
        <v>981</v>
      </c>
      <c r="C17" s="1007">
        <v>17326785890</v>
      </c>
      <c r="D17" s="1008">
        <f t="shared" si="1"/>
        <v>2.5167918404337807E-3</v>
      </c>
      <c r="E17" s="327"/>
    </row>
    <row r="18" spans="2:6" ht="18.75">
      <c r="B18" s="1009" t="s">
        <v>982</v>
      </c>
      <c r="C18" s="1007">
        <v>8500000</v>
      </c>
      <c r="D18" s="1008">
        <f t="shared" si="1"/>
        <v>1.234662376478823E-6</v>
      </c>
      <c r="E18" s="331"/>
    </row>
    <row r="19" spans="2:6" ht="18.75">
      <c r="B19" s="1009" t="s">
        <v>983</v>
      </c>
      <c r="C19" s="1007">
        <v>90000000</v>
      </c>
      <c r="D19" s="1008">
        <f t="shared" si="1"/>
        <v>1.3072895750952243E-5</v>
      </c>
      <c r="E19" s="327"/>
    </row>
    <row r="20" spans="2:6" ht="18.75">
      <c r="B20" s="1009" t="s">
        <v>984</v>
      </c>
      <c r="C20" s="1007">
        <v>500000</v>
      </c>
      <c r="D20" s="1008">
        <f t="shared" si="1"/>
        <v>7.2627198616401357E-8</v>
      </c>
      <c r="E20" s="327"/>
    </row>
    <row r="21" spans="2:6" ht="18.75">
      <c r="B21" s="1003" t="s">
        <v>985</v>
      </c>
      <c r="C21" s="1004">
        <f>SUM(C22:C29)</f>
        <v>31185590461</v>
      </c>
      <c r="D21" s="1005">
        <f t="shared" si="1"/>
        <v>4.5298441447615967E-3</v>
      </c>
      <c r="E21" s="327"/>
    </row>
    <row r="22" spans="2:6" ht="18.75">
      <c r="B22" s="1009" t="s">
        <v>986</v>
      </c>
      <c r="C22" s="1007">
        <v>2785832352</v>
      </c>
      <c r="D22" s="1008">
        <f t="shared" si="1"/>
        <v>4.0465439908140107E-4</v>
      </c>
      <c r="E22" s="327"/>
    </row>
    <row r="23" spans="2:6" ht="18.75">
      <c r="B23" s="1009" t="s">
        <v>987</v>
      </c>
      <c r="C23" s="1007">
        <v>4448379276</v>
      </c>
      <c r="D23" s="1008">
        <f t="shared" si="1"/>
        <v>6.4614665039827127E-4</v>
      </c>
      <c r="E23" s="327"/>
    </row>
    <row r="24" spans="2:6" ht="18.75">
      <c r="B24" s="1009" t="s">
        <v>988</v>
      </c>
      <c r="C24" s="1007">
        <v>5887667429</v>
      </c>
      <c r="D24" s="1008">
        <f t="shared" si="1"/>
        <v>8.5520958350660025E-4</v>
      </c>
      <c r="E24" s="327"/>
    </row>
    <row r="25" spans="2:6" ht="18.75">
      <c r="B25" s="1009" t="s">
        <v>989</v>
      </c>
      <c r="C25" s="1007">
        <v>2159463581</v>
      </c>
      <c r="D25" s="1008">
        <f t="shared" si="1"/>
        <v>3.1367158080434463E-4</v>
      </c>
      <c r="E25" s="327"/>
    </row>
    <row r="26" spans="2:6" ht="18.75">
      <c r="B26" s="1009" t="s">
        <v>991</v>
      </c>
      <c r="C26" s="1007">
        <v>10038486562</v>
      </c>
      <c r="D26" s="1008">
        <f t="shared" si="1"/>
        <v>1.4581343146929E-3</v>
      </c>
      <c r="E26" s="327"/>
    </row>
    <row r="27" spans="2:6" ht="18.75">
      <c r="B27" s="1009" t="s">
        <v>992</v>
      </c>
      <c r="C27" s="1007">
        <v>5085092480</v>
      </c>
      <c r="D27" s="1008">
        <f t="shared" si="1"/>
        <v>7.3863204305545788E-4</v>
      </c>
      <c r="E27" s="327"/>
    </row>
    <row r="28" spans="2:6" ht="18.75">
      <c r="B28" s="1009" t="s">
        <v>993</v>
      </c>
      <c r="C28" s="1007">
        <v>620997524</v>
      </c>
      <c r="D28" s="1008">
        <f t="shared" si="1"/>
        <v>9.0202621031682935E-5</v>
      </c>
      <c r="E28" s="331"/>
    </row>
    <row r="29" spans="2:6" ht="18.75">
      <c r="B29" s="1009" t="s">
        <v>994</v>
      </c>
      <c r="C29" s="1007">
        <v>159671257</v>
      </c>
      <c r="D29" s="1008">
        <f t="shared" si="1"/>
        <v>2.3192952190938928E-5</v>
      </c>
      <c r="E29" s="327"/>
    </row>
    <row r="30" spans="2:6" ht="18.75">
      <c r="B30" s="1003" t="s">
        <v>995</v>
      </c>
      <c r="C30" s="1004">
        <f>SUM(C31:C33)</f>
        <v>1241372255</v>
      </c>
      <c r="D30" s="1005">
        <f t="shared" si="1"/>
        <v>1.8031477864155005E-4</v>
      </c>
      <c r="E30" s="327"/>
      <c r="F30" s="327"/>
    </row>
    <row r="31" spans="2:6" ht="18.75">
      <c r="B31" s="1009" t="s">
        <v>996</v>
      </c>
      <c r="C31" s="1007">
        <v>626025000</v>
      </c>
      <c r="D31" s="1008">
        <f t="shared" si="1"/>
        <v>9.093288402766531E-5</v>
      </c>
    </row>
    <row r="32" spans="2:6" ht="18.75">
      <c r="B32" s="1009" t="s">
        <v>997</v>
      </c>
      <c r="C32" s="1007">
        <v>425180144</v>
      </c>
      <c r="D32" s="1008">
        <f t="shared" si="1"/>
        <v>6.1759285532076257E-5</v>
      </c>
    </row>
    <row r="33" spans="2:8" ht="18.75">
      <c r="B33" s="1009" t="s">
        <v>998</v>
      </c>
      <c r="C33" s="1007">
        <v>190167111</v>
      </c>
      <c r="D33" s="1008">
        <f t="shared" si="1"/>
        <v>2.7622609081808485E-5</v>
      </c>
    </row>
    <row r="34" spans="2:8" ht="18.75">
      <c r="B34" s="1003" t="s">
        <v>999</v>
      </c>
      <c r="C34" s="1004">
        <f>SUM(C35:C40)</f>
        <v>110445009071</v>
      </c>
      <c r="D34" s="1005">
        <f t="shared" si="1"/>
        <v>1.6042623219979533E-2</v>
      </c>
      <c r="E34" s="327"/>
    </row>
    <row r="35" spans="2:8" ht="18.75">
      <c r="B35" s="1009" t="s">
        <v>1000</v>
      </c>
      <c r="C35" s="1007">
        <v>3141496721</v>
      </c>
      <c r="D35" s="1008">
        <f t="shared" si="1"/>
        <v>4.5631621261768118E-4</v>
      </c>
      <c r="E35" s="327"/>
    </row>
    <row r="36" spans="2:8" ht="18.75">
      <c r="B36" s="1006" t="s">
        <v>1001</v>
      </c>
      <c r="C36" s="1007">
        <v>78479421489</v>
      </c>
      <c r="D36" s="1008">
        <f t="shared" si="1"/>
        <v>1.1399481063563758E-2</v>
      </c>
      <c r="E36" s="327"/>
    </row>
    <row r="37" spans="2:8" ht="18.75">
      <c r="B37" s="1006" t="s">
        <v>1002</v>
      </c>
      <c r="C37" s="1007">
        <v>577650290</v>
      </c>
      <c r="D37" s="1008">
        <f t="shared" si="1"/>
        <v>8.3906244685303682E-5</v>
      </c>
      <c r="E37" s="327"/>
    </row>
    <row r="38" spans="2:8" ht="18.75">
      <c r="B38" s="1009" t="s">
        <v>1003</v>
      </c>
      <c r="C38" s="1007">
        <v>21835367039</v>
      </c>
      <c r="D38" s="1008">
        <f t="shared" si="1"/>
        <v>3.1716830776069528E-3</v>
      </c>
      <c r="E38" s="1010"/>
    </row>
    <row r="39" spans="2:8" ht="18.75">
      <c r="B39" s="1009" t="s">
        <v>1004</v>
      </c>
      <c r="C39" s="1007">
        <v>1980199982</v>
      </c>
      <c r="D39" s="1008">
        <f t="shared" si="1"/>
        <v>2.8763275478581676E-4</v>
      </c>
      <c r="E39" s="327"/>
    </row>
    <row r="40" spans="2:8" ht="18.75">
      <c r="B40" s="1009" t="s">
        <v>1005</v>
      </c>
      <c r="C40" s="1011">
        <v>4430873550</v>
      </c>
      <c r="D40" s="1008">
        <f t="shared" si="1"/>
        <v>6.4360386672001864E-4</v>
      </c>
      <c r="E40" s="327"/>
    </row>
    <row r="41" spans="2:8" ht="18.75">
      <c r="B41" s="1003" t="s">
        <v>1006</v>
      </c>
      <c r="C41" s="1004">
        <v>15000000</v>
      </c>
      <c r="D41" s="1005">
        <f t="shared" si="1"/>
        <v>2.1788159584920405E-6</v>
      </c>
      <c r="E41" s="327"/>
    </row>
    <row r="42" spans="2:8" ht="18.75">
      <c r="B42" s="1009" t="s">
        <v>1007</v>
      </c>
      <c r="C42" s="1007">
        <v>15000000</v>
      </c>
      <c r="D42" s="1008">
        <f t="shared" si="1"/>
        <v>2.1788159584920405E-6</v>
      </c>
      <c r="E42" s="327"/>
    </row>
    <row r="43" spans="2:8" ht="18.75">
      <c r="B43" s="1012" t="s">
        <v>1542</v>
      </c>
      <c r="C43" s="1013">
        <f>C44+C46</f>
        <v>69991690752</v>
      </c>
      <c r="D43" s="1014">
        <f t="shared" si="1"/>
        <v>1.0166600851486492E-2</v>
      </c>
    </row>
    <row r="44" spans="2:8" ht="18.75">
      <c r="B44" s="1003" t="s">
        <v>980</v>
      </c>
      <c r="C44" s="1004">
        <f t="shared" ref="C44" si="2">C45</f>
        <v>0</v>
      </c>
      <c r="D44" s="1005">
        <f t="shared" si="1"/>
        <v>0</v>
      </c>
      <c r="F44" s="327"/>
    </row>
    <row r="45" spans="2:8" ht="18.75">
      <c r="B45" s="1009" t="s">
        <v>982</v>
      </c>
      <c r="C45" s="1015">
        <v>0</v>
      </c>
      <c r="D45" s="1008">
        <f t="shared" si="1"/>
        <v>0</v>
      </c>
      <c r="E45" s="1016"/>
    </row>
    <row r="46" spans="2:8" ht="18.75">
      <c r="B46" s="1003" t="s">
        <v>999</v>
      </c>
      <c r="C46" s="1004">
        <f>C47+C48</f>
        <v>69991690752</v>
      </c>
      <c r="D46" s="1005">
        <f t="shared" si="1"/>
        <v>1.0166600851486492E-2</v>
      </c>
      <c r="E46" s="1016"/>
    </row>
    <row r="47" spans="2:8" ht="18.75">
      <c r="B47" s="1009" t="s">
        <v>1001</v>
      </c>
      <c r="C47" s="1015">
        <v>4648472</v>
      </c>
      <c r="D47" s="1008">
        <f t="shared" si="1"/>
        <v>6.7521099841356086E-7</v>
      </c>
      <c r="E47" s="1017"/>
    </row>
    <row r="48" spans="2:8" s="789" customFormat="1" ht="19.5" thickBot="1">
      <c r="B48" s="1009" t="s">
        <v>1004</v>
      </c>
      <c r="C48" s="1015">
        <v>69987042280</v>
      </c>
      <c r="D48" s="1008">
        <f t="shared" si="1"/>
        <v>1.0165925640488079E-2</v>
      </c>
      <c r="E48" s="1017"/>
      <c r="F48" s="1017"/>
      <c r="H48" s="296"/>
    </row>
    <row r="49" spans="2:4" ht="19.5" thickBot="1">
      <c r="B49" s="1018" t="s">
        <v>1008</v>
      </c>
      <c r="C49" s="980">
        <f>C15+C43</f>
        <v>230304448429</v>
      </c>
      <c r="D49" s="1019">
        <f t="shared" si="1"/>
        <v>3.3452733836587492E-2</v>
      </c>
    </row>
    <row r="50" spans="2:4">
      <c r="B50" s="804" t="s">
        <v>1620</v>
      </c>
    </row>
    <row r="51" spans="2:4">
      <c r="B51" s="807" t="s">
        <v>1621</v>
      </c>
    </row>
    <row r="52" spans="2:4" ht="15" customHeight="1">
      <c r="B52" s="807" t="s">
        <v>1608</v>
      </c>
      <c r="C52" s="1020"/>
    </row>
    <row r="53" spans="2:4">
      <c r="B53" s="807" t="s">
        <v>1609</v>
      </c>
      <c r="C53" s="1021"/>
    </row>
    <row r="54" spans="2:4">
      <c r="B54" s="1021"/>
      <c r="C54" s="1021"/>
    </row>
    <row r="55" spans="2:4">
      <c r="B55" s="1021"/>
    </row>
    <row r="58" spans="2:4">
      <c r="D58" s="997"/>
    </row>
  </sheetData>
  <mergeCells count="9">
    <mergeCell ref="B11:B14"/>
    <mergeCell ref="C11:C13"/>
    <mergeCell ref="D11:D13"/>
    <mergeCell ref="A1:D1"/>
    <mergeCell ref="A2:D2"/>
    <mergeCell ref="A3:D3"/>
    <mergeCell ref="B7:D7"/>
    <mergeCell ref="B8:D8"/>
    <mergeCell ref="B9:D9"/>
  </mergeCells>
  <pageMargins left="0.7" right="0.7" top="0.75" bottom="0.75" header="0.3" footer="0.3"/>
  <pageSetup orientation="portrait" horizontalDpi="300" verticalDpi="300" r:id="rId1"/>
  <ignoredErrors>
    <ignoredError sqref="C34" formulaRange="1"/>
  </ignoredError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809726-D31B-45B6-84BD-6BEFB8505852}">
  <dimension ref="A1:P21"/>
  <sheetViews>
    <sheetView showGridLines="0" topLeftCell="A3" zoomScale="76" zoomScaleNormal="90" workbookViewId="0">
      <selection activeCell="G34" sqref="G34"/>
    </sheetView>
  </sheetViews>
  <sheetFormatPr baseColWidth="10" defaultColWidth="11.42578125" defaultRowHeight="15"/>
  <cols>
    <col min="1" max="1" width="11.42578125" style="296"/>
    <col min="2" max="2" width="58.7109375" style="296" customWidth="1"/>
    <col min="3" max="3" width="21.85546875" style="296" bestFit="1" customWidth="1"/>
    <col min="4" max="5" width="22.28515625" style="296" customWidth="1"/>
    <col min="6" max="6" width="22.140625" style="296" customWidth="1"/>
    <col min="7" max="7" width="23.5703125" style="296" customWidth="1"/>
    <col min="8" max="8" width="23" style="296" bestFit="1" customWidth="1"/>
    <col min="9" max="9" width="16.7109375" style="296" bestFit="1" customWidth="1"/>
    <col min="10" max="10" width="12.5703125" style="296" bestFit="1" customWidth="1"/>
    <col min="11" max="11" width="11.42578125" style="296" customWidth="1"/>
    <col min="12" max="12" width="12.7109375" style="296" bestFit="1" customWidth="1"/>
    <col min="13" max="13" width="12.5703125" style="296" bestFit="1" customWidth="1"/>
    <col min="14" max="14" width="24.7109375" style="296" bestFit="1" customWidth="1"/>
    <col min="15" max="15" width="23.85546875" style="296" bestFit="1" customWidth="1"/>
    <col min="16" max="16384" width="11.42578125" style="296"/>
  </cols>
  <sheetData>
    <row r="1" spans="1:16">
      <c r="A1" s="1929"/>
      <c r="B1" s="1929"/>
      <c r="C1" s="1929"/>
      <c r="D1" s="1929"/>
      <c r="E1" s="1929"/>
      <c r="F1" s="1929"/>
      <c r="G1" s="1929"/>
      <c r="H1" s="1929"/>
      <c r="I1" s="1929"/>
      <c r="J1" s="1929"/>
      <c r="K1" s="1929"/>
      <c r="L1" s="1929"/>
    </row>
    <row r="2" spans="1:16">
      <c r="A2" s="1930"/>
      <c r="B2" s="1930"/>
      <c r="C2" s="1930"/>
      <c r="D2" s="1930"/>
      <c r="E2" s="1930"/>
      <c r="F2" s="1930"/>
      <c r="G2" s="1930"/>
      <c r="H2" s="1930"/>
      <c r="I2" s="1930"/>
      <c r="J2" s="1930"/>
      <c r="K2" s="1930"/>
      <c r="L2" s="1930"/>
    </row>
    <row r="3" spans="1:16" ht="15" customHeight="1">
      <c r="A3" s="1986"/>
      <c r="B3" s="1986"/>
      <c r="C3" s="1986"/>
      <c r="D3" s="1986"/>
      <c r="E3" s="1986"/>
      <c r="F3" s="1986"/>
      <c r="G3" s="1986"/>
      <c r="H3" s="1986"/>
      <c r="I3" s="1986"/>
      <c r="J3" s="1986"/>
      <c r="K3" s="1986"/>
      <c r="L3" s="1986"/>
      <c r="N3" s="332"/>
      <c r="O3" s="332"/>
      <c r="P3" s="332"/>
    </row>
    <row r="4" spans="1:16">
      <c r="N4" s="332"/>
      <c r="O4" s="332"/>
      <c r="P4" s="332"/>
    </row>
    <row r="5" spans="1:16" ht="15.75" thickBot="1">
      <c r="B5" s="1931" t="s">
        <v>1624</v>
      </c>
      <c r="C5" s="1662"/>
      <c r="D5" s="1662"/>
      <c r="E5" s="1662"/>
      <c r="F5" s="1662"/>
      <c r="G5" s="1662"/>
      <c r="H5" s="1662"/>
      <c r="I5" s="1662"/>
      <c r="J5" s="1662"/>
      <c r="K5" s="1662"/>
      <c r="N5" s="332"/>
      <c r="O5" s="332"/>
      <c r="P5" s="332"/>
    </row>
    <row r="6" spans="1:16" ht="15.75" thickBot="1">
      <c r="B6" s="1956" t="s">
        <v>24</v>
      </c>
      <c r="C6" s="1994"/>
      <c r="D6" s="1994"/>
      <c r="E6" s="1994"/>
      <c r="F6" s="1994"/>
      <c r="G6" s="1994"/>
      <c r="H6" s="1994"/>
      <c r="I6" s="1994"/>
      <c r="J6" s="1994"/>
      <c r="K6" s="1994"/>
      <c r="N6" s="933" t="s">
        <v>1261</v>
      </c>
      <c r="O6" s="934">
        <v>6803041890807.7998</v>
      </c>
      <c r="P6" s="332"/>
    </row>
    <row r="7" spans="1:16">
      <c r="B7" s="1623" t="s">
        <v>1625</v>
      </c>
      <c r="C7" s="1623"/>
      <c r="D7" s="1623"/>
      <c r="E7" s="1623"/>
      <c r="F7" s="1623"/>
      <c r="G7" s="1623"/>
      <c r="H7" s="1623"/>
      <c r="I7" s="1623"/>
      <c r="J7" s="1623"/>
      <c r="K7" s="1623"/>
      <c r="N7" s="332"/>
      <c r="O7" s="332"/>
      <c r="P7" s="332"/>
    </row>
    <row r="8" spans="1:16" ht="15.75" thickBot="1">
      <c r="B8" s="149"/>
      <c r="C8" s="149"/>
      <c r="D8" s="149"/>
      <c r="E8" s="149"/>
      <c r="F8" s="149"/>
      <c r="G8" s="149"/>
      <c r="H8" s="149"/>
      <c r="I8" s="149"/>
      <c r="J8" s="149"/>
      <c r="K8" s="149"/>
      <c r="N8" s="332"/>
      <c r="O8" s="332"/>
      <c r="P8" s="332"/>
    </row>
    <row r="9" spans="1:16" ht="15.75" thickBot="1">
      <c r="B9" s="1969" t="s">
        <v>1626</v>
      </c>
      <c r="C9" s="1022">
        <v>2022</v>
      </c>
      <c r="D9" s="1987">
        <v>2023</v>
      </c>
      <c r="E9" s="1988"/>
      <c r="F9" s="1988"/>
      <c r="G9" s="1988"/>
      <c r="H9" s="1988"/>
      <c r="I9" s="1989"/>
      <c r="J9" s="1987" t="s">
        <v>1627</v>
      </c>
      <c r="K9" s="1989"/>
      <c r="L9" s="1972" t="s">
        <v>1628</v>
      </c>
      <c r="N9" s="332"/>
      <c r="O9" s="332"/>
      <c r="P9" s="332"/>
    </row>
    <row r="10" spans="1:16" ht="15.75" thickBot="1">
      <c r="B10" s="1970"/>
      <c r="C10" s="1975" t="s">
        <v>1629</v>
      </c>
      <c r="D10" s="1975" t="s">
        <v>1630</v>
      </c>
      <c r="E10" s="1975" t="s">
        <v>1631</v>
      </c>
      <c r="F10" s="1975" t="s">
        <v>1236</v>
      </c>
      <c r="G10" s="1975" t="s">
        <v>1629</v>
      </c>
      <c r="H10" s="1990" t="s">
        <v>1238</v>
      </c>
      <c r="I10" s="1990" t="s">
        <v>1239</v>
      </c>
      <c r="J10" s="1992" t="s">
        <v>1632</v>
      </c>
      <c r="K10" s="1993"/>
      <c r="L10" s="1973"/>
      <c r="N10" s="332"/>
      <c r="O10" s="332"/>
      <c r="P10" s="332"/>
    </row>
    <row r="11" spans="1:16" ht="15.75" thickBot="1">
      <c r="B11" s="1970"/>
      <c r="C11" s="1976"/>
      <c r="D11" s="1976"/>
      <c r="E11" s="1976"/>
      <c r="F11" s="1976"/>
      <c r="G11" s="1976"/>
      <c r="H11" s="1991"/>
      <c r="I11" s="1991"/>
      <c r="J11" s="1023" t="s">
        <v>1242</v>
      </c>
      <c r="K11" s="1023" t="s">
        <v>1241</v>
      </c>
      <c r="L11" s="1974"/>
      <c r="N11" s="332"/>
      <c r="O11" s="332"/>
      <c r="P11" s="332"/>
    </row>
    <row r="12" spans="1:16" ht="30.75" thickBot="1">
      <c r="B12" s="1971"/>
      <c r="C12" s="987">
        <v>1</v>
      </c>
      <c r="D12" s="987">
        <v>2</v>
      </c>
      <c r="E12" s="987">
        <v>3</v>
      </c>
      <c r="F12" s="987">
        <v>4</v>
      </c>
      <c r="G12" s="1024">
        <v>5</v>
      </c>
      <c r="H12" s="1024">
        <v>6</v>
      </c>
      <c r="I12" s="936" t="s">
        <v>1633</v>
      </c>
      <c r="J12" s="1025" t="s">
        <v>1634</v>
      </c>
      <c r="K12" s="1024" t="s">
        <v>1635</v>
      </c>
      <c r="L12" s="1026" t="s">
        <v>1245</v>
      </c>
      <c r="N12" s="332"/>
      <c r="O12" s="332"/>
      <c r="P12" s="332"/>
    </row>
    <row r="13" spans="1:16">
      <c r="B13" s="1027" t="s">
        <v>1636</v>
      </c>
      <c r="C13" s="1028">
        <v>104232603228.21945</v>
      </c>
      <c r="D13" s="1028">
        <v>160312757677</v>
      </c>
      <c r="E13" s="1028">
        <v>189214987947.10992</v>
      </c>
      <c r="F13" s="1028">
        <v>127732941614.20979</v>
      </c>
      <c r="G13" s="1028">
        <v>124168292740.83972</v>
      </c>
      <c r="H13" s="1028">
        <v>123631867951.70969</v>
      </c>
      <c r="I13" s="1029">
        <f>G13/D13</f>
        <v>0.77453781308544034</v>
      </c>
      <c r="J13" s="1030">
        <f>G13-C13</f>
        <v>19935689512.62027</v>
      </c>
      <c r="K13" s="1031">
        <f>J13/C13</f>
        <v>0.19126155248152696</v>
      </c>
      <c r="L13" s="1032">
        <f>G13/$O$6</f>
        <v>1.8251878311761484E-2</v>
      </c>
      <c r="N13" s="332"/>
      <c r="O13" s="332"/>
      <c r="P13" s="332"/>
    </row>
    <row r="14" spans="1:16" ht="15.75" thickBot="1">
      <c r="B14" s="1027" t="s">
        <v>1637</v>
      </c>
      <c r="C14" s="1028">
        <v>20950118147.930016</v>
      </c>
      <c r="D14" s="1028">
        <v>69991690752</v>
      </c>
      <c r="E14" s="1028">
        <v>73685085627.460007</v>
      </c>
      <c r="F14" s="1028">
        <v>21620828548.800003</v>
      </c>
      <c r="G14" s="1028">
        <v>21430223577.940014</v>
      </c>
      <c r="H14" s="1028">
        <v>21430155221.740017</v>
      </c>
      <c r="I14" s="1033">
        <f>G14/D14</f>
        <v>0.3061823960486002</v>
      </c>
      <c r="J14" s="1028">
        <f>G14-C14</f>
        <v>480105430.00999832</v>
      </c>
      <c r="K14" s="1034">
        <f>J14/C14</f>
        <v>2.2916597730855057E-2</v>
      </c>
      <c r="L14" s="1035">
        <f>G14/$O$6</f>
        <v>3.1500943139709768E-3</v>
      </c>
    </row>
    <row r="15" spans="1:16" ht="15.75" thickBot="1">
      <c r="B15" s="994" t="s">
        <v>1008</v>
      </c>
      <c r="C15" s="1036">
        <f>SUM(C13:C14)</f>
        <v>125182721376.14948</v>
      </c>
      <c r="D15" s="1036">
        <f t="shared" ref="D15:H15" si="0">SUM(D13:D14)</f>
        <v>230304448429</v>
      </c>
      <c r="E15" s="1036">
        <f>SUM(E13:E14)</f>
        <v>262900073574.56995</v>
      </c>
      <c r="F15" s="1036">
        <f>SUM(F13:F14)</f>
        <v>149353770163.0098</v>
      </c>
      <c r="G15" s="1036">
        <f t="shared" si="0"/>
        <v>145598516318.77972</v>
      </c>
      <c r="H15" s="1036">
        <f t="shared" si="0"/>
        <v>145062023173.44971</v>
      </c>
      <c r="I15" s="927">
        <f>G15/D15</f>
        <v>0.6322001911468329</v>
      </c>
      <c r="J15" s="1036">
        <f>G15-C15</f>
        <v>20415794942.630249</v>
      </c>
      <c r="K15" s="1037">
        <f>J15/C15</f>
        <v>0.16308796228582376</v>
      </c>
      <c r="L15" s="1038">
        <f>G15/$O$6</f>
        <v>2.1401972625732461E-2</v>
      </c>
    </row>
    <row r="16" spans="1:16">
      <c r="B16" s="929" t="s">
        <v>1638</v>
      </c>
    </row>
    <row r="17" spans="2:6">
      <c r="B17" s="929" t="s">
        <v>1545</v>
      </c>
    </row>
    <row r="18" spans="2:6">
      <c r="B18" s="929" t="s">
        <v>1639</v>
      </c>
    </row>
    <row r="19" spans="2:6">
      <c r="B19" s="929" t="s">
        <v>838</v>
      </c>
    </row>
    <row r="21" spans="2:6">
      <c r="F21" s="329"/>
    </row>
  </sheetData>
  <mergeCells count="18">
    <mergeCell ref="B7:K7"/>
    <mergeCell ref="A1:L1"/>
    <mergeCell ref="A2:L2"/>
    <mergeCell ref="A3:L3"/>
    <mergeCell ref="B5:K5"/>
    <mergeCell ref="B6:K6"/>
    <mergeCell ref="B9:B12"/>
    <mergeCell ref="D9:I9"/>
    <mergeCell ref="J9:K9"/>
    <mergeCell ref="L9:L11"/>
    <mergeCell ref="C10:C11"/>
    <mergeCell ref="D10:D11"/>
    <mergeCell ref="E10:E11"/>
    <mergeCell ref="F10:F11"/>
    <mergeCell ref="G10:G11"/>
    <mergeCell ref="H10:H11"/>
    <mergeCell ref="I10:I11"/>
    <mergeCell ref="J10:K10"/>
  </mergeCells>
  <pageMargins left="0.7" right="0.7" top="0.75" bottom="0.75" header="0.3" footer="0.3"/>
  <pageSetup orientation="portrait" r:id="rId1"/>
  <ignoredErrors>
    <ignoredError sqref="C15:H15" formulaRange="1"/>
  </ignoredError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4AC20-1C06-4BA6-AB01-E4CF65DA0000}">
  <dimension ref="A1:P126"/>
  <sheetViews>
    <sheetView showGridLines="0" zoomScale="55" zoomScaleNormal="55" workbookViewId="0">
      <selection activeCell="E34" sqref="E34"/>
    </sheetView>
  </sheetViews>
  <sheetFormatPr baseColWidth="10" defaultColWidth="10.140625" defaultRowHeight="15"/>
  <cols>
    <col min="1" max="1" width="10.140625" style="296"/>
    <col min="2" max="2" width="97" style="296" customWidth="1"/>
    <col min="3" max="3" width="27.140625" style="296" bestFit="1" customWidth="1"/>
    <col min="4" max="4" width="28.85546875" style="296" bestFit="1" customWidth="1"/>
    <col min="5" max="5" width="30.140625" style="296" customWidth="1"/>
    <col min="6" max="7" width="27" style="296" bestFit="1" customWidth="1"/>
    <col min="8" max="8" width="26.42578125" style="296" bestFit="1" customWidth="1"/>
    <col min="9" max="9" width="20" style="296" customWidth="1"/>
    <col min="10" max="10" width="24.140625" style="296" customWidth="1"/>
    <col min="11" max="11" width="14.140625" style="296" bestFit="1" customWidth="1"/>
    <col min="12" max="12" width="14.28515625" style="296" customWidth="1"/>
    <col min="13" max="13" width="36.28515625" style="296" customWidth="1"/>
    <col min="14" max="14" width="25.85546875" style="296" bestFit="1" customWidth="1"/>
    <col min="15" max="15" width="29" style="296" customWidth="1"/>
    <col min="16" max="258" width="10.140625" style="296"/>
    <col min="259" max="259" width="91.85546875" style="296" customWidth="1"/>
    <col min="260" max="260" width="17.28515625" style="296" bestFit="1" customWidth="1"/>
    <col min="261" max="261" width="22" style="296" customWidth="1"/>
    <col min="262" max="262" width="25" style="296" customWidth="1"/>
    <col min="263" max="263" width="17.28515625" style="296" bestFit="1" customWidth="1"/>
    <col min="264" max="264" width="15.140625" style="296" bestFit="1" customWidth="1"/>
    <col min="265" max="265" width="20" style="296" customWidth="1"/>
    <col min="266" max="266" width="15.28515625" style="296" customWidth="1"/>
    <col min="267" max="267" width="12.7109375" style="296" customWidth="1"/>
    <col min="268" max="268" width="14.28515625" style="296" customWidth="1"/>
    <col min="269" max="269" width="10.140625" style="296"/>
    <col min="270" max="270" width="25.85546875" style="296" bestFit="1" customWidth="1"/>
    <col min="271" max="271" width="20.7109375" style="296" bestFit="1" customWidth="1"/>
    <col min="272" max="514" width="10.140625" style="296"/>
    <col min="515" max="515" width="91.85546875" style="296" customWidth="1"/>
    <col min="516" max="516" width="17.28515625" style="296" bestFit="1" customWidth="1"/>
    <col min="517" max="517" width="22" style="296" customWidth="1"/>
    <col min="518" max="518" width="25" style="296" customWidth="1"/>
    <col min="519" max="519" width="17.28515625" style="296" bestFit="1" customWidth="1"/>
    <col min="520" max="520" width="15.140625" style="296" bestFit="1" customWidth="1"/>
    <col min="521" max="521" width="20" style="296" customWidth="1"/>
    <col min="522" max="522" width="15.28515625" style="296" customWidth="1"/>
    <col min="523" max="523" width="12.7109375" style="296" customWidth="1"/>
    <col min="524" max="524" width="14.28515625" style="296" customWidth="1"/>
    <col min="525" max="525" width="10.140625" style="296"/>
    <col min="526" max="526" width="25.85546875" style="296" bestFit="1" customWidth="1"/>
    <col min="527" max="527" width="20.7109375" style="296" bestFit="1" customWidth="1"/>
    <col min="528" max="770" width="10.140625" style="296"/>
    <col min="771" max="771" width="91.85546875" style="296" customWidth="1"/>
    <col min="772" max="772" width="17.28515625" style="296" bestFit="1" customWidth="1"/>
    <col min="773" max="773" width="22" style="296" customWidth="1"/>
    <col min="774" max="774" width="25" style="296" customWidth="1"/>
    <col min="775" max="775" width="17.28515625" style="296" bestFit="1" customWidth="1"/>
    <col min="776" max="776" width="15.140625" style="296" bestFit="1" customWidth="1"/>
    <col min="777" max="777" width="20" style="296" customWidth="1"/>
    <col min="778" max="778" width="15.28515625" style="296" customWidth="1"/>
    <col min="779" max="779" width="12.7109375" style="296" customWidth="1"/>
    <col min="780" max="780" width="14.28515625" style="296" customWidth="1"/>
    <col min="781" max="781" width="10.140625" style="296"/>
    <col min="782" max="782" width="25.85546875" style="296" bestFit="1" customWidth="1"/>
    <col min="783" max="783" width="20.7109375" style="296" bestFit="1" customWidth="1"/>
    <col min="784" max="1026" width="10.140625" style="296"/>
    <col min="1027" max="1027" width="91.85546875" style="296" customWidth="1"/>
    <col min="1028" max="1028" width="17.28515625" style="296" bestFit="1" customWidth="1"/>
    <col min="1029" max="1029" width="22" style="296" customWidth="1"/>
    <col min="1030" max="1030" width="25" style="296" customWidth="1"/>
    <col min="1031" max="1031" width="17.28515625" style="296" bestFit="1" customWidth="1"/>
    <col min="1032" max="1032" width="15.140625" style="296" bestFit="1" customWidth="1"/>
    <col min="1033" max="1033" width="20" style="296" customWidth="1"/>
    <col min="1034" max="1034" width="15.28515625" style="296" customWidth="1"/>
    <col min="1035" max="1035" width="12.7109375" style="296" customWidth="1"/>
    <col min="1036" max="1036" width="14.28515625" style="296" customWidth="1"/>
    <col min="1037" max="1037" width="10.140625" style="296"/>
    <col min="1038" max="1038" width="25.85546875" style="296" bestFit="1" customWidth="1"/>
    <col min="1039" max="1039" width="20.7109375" style="296" bestFit="1" customWidth="1"/>
    <col min="1040" max="1282" width="10.140625" style="296"/>
    <col min="1283" max="1283" width="91.85546875" style="296" customWidth="1"/>
    <col min="1284" max="1284" width="17.28515625" style="296" bestFit="1" customWidth="1"/>
    <col min="1285" max="1285" width="22" style="296" customWidth="1"/>
    <col min="1286" max="1286" width="25" style="296" customWidth="1"/>
    <col min="1287" max="1287" width="17.28515625" style="296" bestFit="1" customWidth="1"/>
    <col min="1288" max="1288" width="15.140625" style="296" bestFit="1" customWidth="1"/>
    <col min="1289" max="1289" width="20" style="296" customWidth="1"/>
    <col min="1290" max="1290" width="15.28515625" style="296" customWidth="1"/>
    <col min="1291" max="1291" width="12.7109375" style="296" customWidth="1"/>
    <col min="1292" max="1292" width="14.28515625" style="296" customWidth="1"/>
    <col min="1293" max="1293" width="10.140625" style="296"/>
    <col min="1294" max="1294" width="25.85546875" style="296" bestFit="1" customWidth="1"/>
    <col min="1295" max="1295" width="20.7109375" style="296" bestFit="1" customWidth="1"/>
    <col min="1296" max="1538" width="10.140625" style="296"/>
    <col min="1539" max="1539" width="91.85546875" style="296" customWidth="1"/>
    <col min="1540" max="1540" width="17.28515625" style="296" bestFit="1" customWidth="1"/>
    <col min="1541" max="1541" width="22" style="296" customWidth="1"/>
    <col min="1542" max="1542" width="25" style="296" customWidth="1"/>
    <col min="1543" max="1543" width="17.28515625" style="296" bestFit="1" customWidth="1"/>
    <col min="1544" max="1544" width="15.140625" style="296" bestFit="1" customWidth="1"/>
    <col min="1545" max="1545" width="20" style="296" customWidth="1"/>
    <col min="1546" max="1546" width="15.28515625" style="296" customWidth="1"/>
    <col min="1547" max="1547" width="12.7109375" style="296" customWidth="1"/>
    <col min="1548" max="1548" width="14.28515625" style="296" customWidth="1"/>
    <col min="1549" max="1549" width="10.140625" style="296"/>
    <col min="1550" max="1550" width="25.85546875" style="296" bestFit="1" customWidth="1"/>
    <col min="1551" max="1551" width="20.7109375" style="296" bestFit="1" customWidth="1"/>
    <col min="1552" max="1794" width="10.140625" style="296"/>
    <col min="1795" max="1795" width="91.85546875" style="296" customWidth="1"/>
    <col min="1796" max="1796" width="17.28515625" style="296" bestFit="1" customWidth="1"/>
    <col min="1797" max="1797" width="22" style="296" customWidth="1"/>
    <col min="1798" max="1798" width="25" style="296" customWidth="1"/>
    <col min="1799" max="1799" width="17.28515625" style="296" bestFit="1" customWidth="1"/>
    <col min="1800" max="1800" width="15.140625" style="296" bestFit="1" customWidth="1"/>
    <col min="1801" max="1801" width="20" style="296" customWidth="1"/>
    <col min="1802" max="1802" width="15.28515625" style="296" customWidth="1"/>
    <col min="1803" max="1803" width="12.7109375" style="296" customWidth="1"/>
    <col min="1804" max="1804" width="14.28515625" style="296" customWidth="1"/>
    <col min="1805" max="1805" width="10.140625" style="296"/>
    <col min="1806" max="1806" width="25.85546875" style="296" bestFit="1" customWidth="1"/>
    <col min="1807" max="1807" width="20.7109375" style="296" bestFit="1" customWidth="1"/>
    <col min="1808" max="2050" width="10.140625" style="296"/>
    <col min="2051" max="2051" width="91.85546875" style="296" customWidth="1"/>
    <col min="2052" max="2052" width="17.28515625" style="296" bestFit="1" customWidth="1"/>
    <col min="2053" max="2053" width="22" style="296" customWidth="1"/>
    <col min="2054" max="2054" width="25" style="296" customWidth="1"/>
    <col min="2055" max="2055" width="17.28515625" style="296" bestFit="1" customWidth="1"/>
    <col min="2056" max="2056" width="15.140625" style="296" bestFit="1" customWidth="1"/>
    <col min="2057" max="2057" width="20" style="296" customWidth="1"/>
    <col min="2058" max="2058" width="15.28515625" style="296" customWidth="1"/>
    <col min="2059" max="2059" width="12.7109375" style="296" customWidth="1"/>
    <col min="2060" max="2060" width="14.28515625" style="296" customWidth="1"/>
    <col min="2061" max="2061" width="10.140625" style="296"/>
    <col min="2062" max="2062" width="25.85546875" style="296" bestFit="1" customWidth="1"/>
    <col min="2063" max="2063" width="20.7109375" style="296" bestFit="1" customWidth="1"/>
    <col min="2064" max="2306" width="10.140625" style="296"/>
    <col min="2307" max="2307" width="91.85546875" style="296" customWidth="1"/>
    <col min="2308" max="2308" width="17.28515625" style="296" bestFit="1" customWidth="1"/>
    <col min="2309" max="2309" width="22" style="296" customWidth="1"/>
    <col min="2310" max="2310" width="25" style="296" customWidth="1"/>
    <col min="2311" max="2311" width="17.28515625" style="296" bestFit="1" customWidth="1"/>
    <col min="2312" max="2312" width="15.140625" style="296" bestFit="1" customWidth="1"/>
    <col min="2313" max="2313" width="20" style="296" customWidth="1"/>
    <col min="2314" max="2314" width="15.28515625" style="296" customWidth="1"/>
    <col min="2315" max="2315" width="12.7109375" style="296" customWidth="1"/>
    <col min="2316" max="2316" width="14.28515625" style="296" customWidth="1"/>
    <col min="2317" max="2317" width="10.140625" style="296"/>
    <col min="2318" max="2318" width="25.85546875" style="296" bestFit="1" customWidth="1"/>
    <col min="2319" max="2319" width="20.7109375" style="296" bestFit="1" customWidth="1"/>
    <col min="2320" max="2562" width="10.140625" style="296"/>
    <col min="2563" max="2563" width="91.85546875" style="296" customWidth="1"/>
    <col min="2564" max="2564" width="17.28515625" style="296" bestFit="1" customWidth="1"/>
    <col min="2565" max="2565" width="22" style="296" customWidth="1"/>
    <col min="2566" max="2566" width="25" style="296" customWidth="1"/>
    <col min="2567" max="2567" width="17.28515625" style="296" bestFit="1" customWidth="1"/>
    <col min="2568" max="2568" width="15.140625" style="296" bestFit="1" customWidth="1"/>
    <col min="2569" max="2569" width="20" style="296" customWidth="1"/>
    <col min="2570" max="2570" width="15.28515625" style="296" customWidth="1"/>
    <col min="2571" max="2571" width="12.7109375" style="296" customWidth="1"/>
    <col min="2572" max="2572" width="14.28515625" style="296" customWidth="1"/>
    <col min="2573" max="2573" width="10.140625" style="296"/>
    <col min="2574" max="2574" width="25.85546875" style="296" bestFit="1" customWidth="1"/>
    <col min="2575" max="2575" width="20.7109375" style="296" bestFit="1" customWidth="1"/>
    <col min="2576" max="2818" width="10.140625" style="296"/>
    <col min="2819" max="2819" width="91.85546875" style="296" customWidth="1"/>
    <col min="2820" max="2820" width="17.28515625" style="296" bestFit="1" customWidth="1"/>
    <col min="2821" max="2821" width="22" style="296" customWidth="1"/>
    <col min="2822" max="2822" width="25" style="296" customWidth="1"/>
    <col min="2823" max="2823" width="17.28515625" style="296" bestFit="1" customWidth="1"/>
    <col min="2824" max="2824" width="15.140625" style="296" bestFit="1" customWidth="1"/>
    <col min="2825" max="2825" width="20" style="296" customWidth="1"/>
    <col min="2826" max="2826" width="15.28515625" style="296" customWidth="1"/>
    <col min="2827" max="2827" width="12.7109375" style="296" customWidth="1"/>
    <col min="2828" max="2828" width="14.28515625" style="296" customWidth="1"/>
    <col min="2829" max="2829" width="10.140625" style="296"/>
    <col min="2830" max="2830" width="25.85546875" style="296" bestFit="1" customWidth="1"/>
    <col min="2831" max="2831" width="20.7109375" style="296" bestFit="1" customWidth="1"/>
    <col min="2832" max="3074" width="10.140625" style="296"/>
    <col min="3075" max="3075" width="91.85546875" style="296" customWidth="1"/>
    <col min="3076" max="3076" width="17.28515625" style="296" bestFit="1" customWidth="1"/>
    <col min="3077" max="3077" width="22" style="296" customWidth="1"/>
    <col min="3078" max="3078" width="25" style="296" customWidth="1"/>
    <col min="3079" max="3079" width="17.28515625" style="296" bestFit="1" customWidth="1"/>
    <col min="3080" max="3080" width="15.140625" style="296" bestFit="1" customWidth="1"/>
    <col min="3081" max="3081" width="20" style="296" customWidth="1"/>
    <col min="3082" max="3082" width="15.28515625" style="296" customWidth="1"/>
    <col min="3083" max="3083" width="12.7109375" style="296" customWidth="1"/>
    <col min="3084" max="3084" width="14.28515625" style="296" customWidth="1"/>
    <col min="3085" max="3085" width="10.140625" style="296"/>
    <col min="3086" max="3086" width="25.85546875" style="296" bestFit="1" customWidth="1"/>
    <col min="3087" max="3087" width="20.7109375" style="296" bestFit="1" customWidth="1"/>
    <col min="3088" max="3330" width="10.140625" style="296"/>
    <col min="3331" max="3331" width="91.85546875" style="296" customWidth="1"/>
    <col min="3332" max="3332" width="17.28515625" style="296" bestFit="1" customWidth="1"/>
    <col min="3333" max="3333" width="22" style="296" customWidth="1"/>
    <col min="3334" max="3334" width="25" style="296" customWidth="1"/>
    <col min="3335" max="3335" width="17.28515625" style="296" bestFit="1" customWidth="1"/>
    <col min="3336" max="3336" width="15.140625" style="296" bestFit="1" customWidth="1"/>
    <col min="3337" max="3337" width="20" style="296" customWidth="1"/>
    <col min="3338" max="3338" width="15.28515625" style="296" customWidth="1"/>
    <col min="3339" max="3339" width="12.7109375" style="296" customWidth="1"/>
    <col min="3340" max="3340" width="14.28515625" style="296" customWidth="1"/>
    <col min="3341" max="3341" width="10.140625" style="296"/>
    <col min="3342" max="3342" width="25.85546875" style="296" bestFit="1" customWidth="1"/>
    <col min="3343" max="3343" width="20.7109375" style="296" bestFit="1" customWidth="1"/>
    <col min="3344" max="3586" width="10.140625" style="296"/>
    <col min="3587" max="3587" width="91.85546875" style="296" customWidth="1"/>
    <col min="3588" max="3588" width="17.28515625" style="296" bestFit="1" customWidth="1"/>
    <col min="3589" max="3589" width="22" style="296" customWidth="1"/>
    <col min="3590" max="3590" width="25" style="296" customWidth="1"/>
    <col min="3591" max="3591" width="17.28515625" style="296" bestFit="1" customWidth="1"/>
    <col min="3592" max="3592" width="15.140625" style="296" bestFit="1" customWidth="1"/>
    <col min="3593" max="3593" width="20" style="296" customWidth="1"/>
    <col min="3594" max="3594" width="15.28515625" style="296" customWidth="1"/>
    <col min="3595" max="3595" width="12.7109375" style="296" customWidth="1"/>
    <col min="3596" max="3596" width="14.28515625" style="296" customWidth="1"/>
    <col min="3597" max="3597" width="10.140625" style="296"/>
    <col min="3598" max="3598" width="25.85546875" style="296" bestFit="1" customWidth="1"/>
    <col min="3599" max="3599" width="20.7109375" style="296" bestFit="1" customWidth="1"/>
    <col min="3600" max="3842" width="10.140625" style="296"/>
    <col min="3843" max="3843" width="91.85546875" style="296" customWidth="1"/>
    <col min="3844" max="3844" width="17.28515625" style="296" bestFit="1" customWidth="1"/>
    <col min="3845" max="3845" width="22" style="296" customWidth="1"/>
    <col min="3846" max="3846" width="25" style="296" customWidth="1"/>
    <col min="3847" max="3847" width="17.28515625" style="296" bestFit="1" customWidth="1"/>
    <col min="3848" max="3848" width="15.140625" style="296" bestFit="1" customWidth="1"/>
    <col min="3849" max="3849" width="20" style="296" customWidth="1"/>
    <col min="3850" max="3850" width="15.28515625" style="296" customWidth="1"/>
    <col min="3851" max="3851" width="12.7109375" style="296" customWidth="1"/>
    <col min="3852" max="3852" width="14.28515625" style="296" customWidth="1"/>
    <col min="3853" max="3853" width="10.140625" style="296"/>
    <col min="3854" max="3854" width="25.85546875" style="296" bestFit="1" customWidth="1"/>
    <col min="3855" max="3855" width="20.7109375" style="296" bestFit="1" customWidth="1"/>
    <col min="3856" max="4098" width="10.140625" style="296"/>
    <col min="4099" max="4099" width="91.85546875" style="296" customWidth="1"/>
    <col min="4100" max="4100" width="17.28515625" style="296" bestFit="1" customWidth="1"/>
    <col min="4101" max="4101" width="22" style="296" customWidth="1"/>
    <col min="4102" max="4102" width="25" style="296" customWidth="1"/>
    <col min="4103" max="4103" width="17.28515625" style="296" bestFit="1" customWidth="1"/>
    <col min="4104" max="4104" width="15.140625" style="296" bestFit="1" customWidth="1"/>
    <col min="4105" max="4105" width="20" style="296" customWidth="1"/>
    <col min="4106" max="4106" width="15.28515625" style="296" customWidth="1"/>
    <col min="4107" max="4107" width="12.7109375" style="296" customWidth="1"/>
    <col min="4108" max="4108" width="14.28515625" style="296" customWidth="1"/>
    <col min="4109" max="4109" width="10.140625" style="296"/>
    <col min="4110" max="4110" width="25.85546875" style="296" bestFit="1" customWidth="1"/>
    <col min="4111" max="4111" width="20.7109375" style="296" bestFit="1" customWidth="1"/>
    <col min="4112" max="4354" width="10.140625" style="296"/>
    <col min="4355" max="4355" width="91.85546875" style="296" customWidth="1"/>
    <col min="4356" max="4356" width="17.28515625" style="296" bestFit="1" customWidth="1"/>
    <col min="4357" max="4357" width="22" style="296" customWidth="1"/>
    <col min="4358" max="4358" width="25" style="296" customWidth="1"/>
    <col min="4359" max="4359" width="17.28515625" style="296" bestFit="1" customWidth="1"/>
    <col min="4360" max="4360" width="15.140625" style="296" bestFit="1" customWidth="1"/>
    <col min="4361" max="4361" width="20" style="296" customWidth="1"/>
    <col min="4362" max="4362" width="15.28515625" style="296" customWidth="1"/>
    <col min="4363" max="4363" width="12.7109375" style="296" customWidth="1"/>
    <col min="4364" max="4364" width="14.28515625" style="296" customWidth="1"/>
    <col min="4365" max="4365" width="10.140625" style="296"/>
    <col min="4366" max="4366" width="25.85546875" style="296" bestFit="1" customWidth="1"/>
    <col min="4367" max="4367" width="20.7109375" style="296" bestFit="1" customWidth="1"/>
    <col min="4368" max="4610" width="10.140625" style="296"/>
    <col min="4611" max="4611" width="91.85546875" style="296" customWidth="1"/>
    <col min="4612" max="4612" width="17.28515625" style="296" bestFit="1" customWidth="1"/>
    <col min="4613" max="4613" width="22" style="296" customWidth="1"/>
    <col min="4614" max="4614" width="25" style="296" customWidth="1"/>
    <col min="4615" max="4615" width="17.28515625" style="296" bestFit="1" customWidth="1"/>
    <col min="4616" max="4616" width="15.140625" style="296" bestFit="1" customWidth="1"/>
    <col min="4617" max="4617" width="20" style="296" customWidth="1"/>
    <col min="4618" max="4618" width="15.28515625" style="296" customWidth="1"/>
    <col min="4619" max="4619" width="12.7109375" style="296" customWidth="1"/>
    <col min="4620" max="4620" width="14.28515625" style="296" customWidth="1"/>
    <col min="4621" max="4621" width="10.140625" style="296"/>
    <col min="4622" max="4622" width="25.85546875" style="296" bestFit="1" customWidth="1"/>
    <col min="4623" max="4623" width="20.7109375" style="296" bestFit="1" customWidth="1"/>
    <col min="4624" max="4866" width="10.140625" style="296"/>
    <col min="4867" max="4867" width="91.85546875" style="296" customWidth="1"/>
    <col min="4868" max="4868" width="17.28515625" style="296" bestFit="1" customWidth="1"/>
    <col min="4869" max="4869" width="22" style="296" customWidth="1"/>
    <col min="4870" max="4870" width="25" style="296" customWidth="1"/>
    <col min="4871" max="4871" width="17.28515625" style="296" bestFit="1" customWidth="1"/>
    <col min="4872" max="4872" width="15.140625" style="296" bestFit="1" customWidth="1"/>
    <col min="4873" max="4873" width="20" style="296" customWidth="1"/>
    <col min="4874" max="4874" width="15.28515625" style="296" customWidth="1"/>
    <col min="4875" max="4875" width="12.7109375" style="296" customWidth="1"/>
    <col min="4876" max="4876" width="14.28515625" style="296" customWidth="1"/>
    <col min="4877" max="4877" width="10.140625" style="296"/>
    <col min="4878" max="4878" width="25.85546875" style="296" bestFit="1" customWidth="1"/>
    <col min="4879" max="4879" width="20.7109375" style="296" bestFit="1" customWidth="1"/>
    <col min="4880" max="5122" width="10.140625" style="296"/>
    <col min="5123" max="5123" width="91.85546875" style="296" customWidth="1"/>
    <col min="5124" max="5124" width="17.28515625" style="296" bestFit="1" customWidth="1"/>
    <col min="5125" max="5125" width="22" style="296" customWidth="1"/>
    <col min="5126" max="5126" width="25" style="296" customWidth="1"/>
    <col min="5127" max="5127" width="17.28515625" style="296" bestFit="1" customWidth="1"/>
    <col min="5128" max="5128" width="15.140625" style="296" bestFit="1" customWidth="1"/>
    <col min="5129" max="5129" width="20" style="296" customWidth="1"/>
    <col min="5130" max="5130" width="15.28515625" style="296" customWidth="1"/>
    <col min="5131" max="5131" width="12.7109375" style="296" customWidth="1"/>
    <col min="5132" max="5132" width="14.28515625" style="296" customWidth="1"/>
    <col min="5133" max="5133" width="10.140625" style="296"/>
    <col min="5134" max="5134" width="25.85546875" style="296" bestFit="1" customWidth="1"/>
    <col min="5135" max="5135" width="20.7109375" style="296" bestFit="1" customWidth="1"/>
    <col min="5136" max="5378" width="10.140625" style="296"/>
    <col min="5379" max="5379" width="91.85546875" style="296" customWidth="1"/>
    <col min="5380" max="5380" width="17.28515625" style="296" bestFit="1" customWidth="1"/>
    <col min="5381" max="5381" width="22" style="296" customWidth="1"/>
    <col min="5382" max="5382" width="25" style="296" customWidth="1"/>
    <col min="5383" max="5383" width="17.28515625" style="296" bestFit="1" customWidth="1"/>
    <col min="5384" max="5384" width="15.140625" style="296" bestFit="1" customWidth="1"/>
    <col min="5385" max="5385" width="20" style="296" customWidth="1"/>
    <col min="5386" max="5386" width="15.28515625" style="296" customWidth="1"/>
    <col min="5387" max="5387" width="12.7109375" style="296" customWidth="1"/>
    <col min="5388" max="5388" width="14.28515625" style="296" customWidth="1"/>
    <col min="5389" max="5389" width="10.140625" style="296"/>
    <col min="5390" max="5390" width="25.85546875" style="296" bestFit="1" customWidth="1"/>
    <col min="5391" max="5391" width="20.7109375" style="296" bestFit="1" customWidth="1"/>
    <col min="5392" max="5634" width="10.140625" style="296"/>
    <col min="5635" max="5635" width="91.85546875" style="296" customWidth="1"/>
    <col min="5636" max="5636" width="17.28515625" style="296" bestFit="1" customWidth="1"/>
    <col min="5637" max="5637" width="22" style="296" customWidth="1"/>
    <col min="5638" max="5638" width="25" style="296" customWidth="1"/>
    <col min="5639" max="5639" width="17.28515625" style="296" bestFit="1" customWidth="1"/>
    <col min="5640" max="5640" width="15.140625" style="296" bestFit="1" customWidth="1"/>
    <col min="5641" max="5641" width="20" style="296" customWidth="1"/>
    <col min="5642" max="5642" width="15.28515625" style="296" customWidth="1"/>
    <col min="5643" max="5643" width="12.7109375" style="296" customWidth="1"/>
    <col min="5644" max="5644" width="14.28515625" style="296" customWidth="1"/>
    <col min="5645" max="5645" width="10.140625" style="296"/>
    <col min="5646" max="5646" width="25.85546875" style="296" bestFit="1" customWidth="1"/>
    <col min="5647" max="5647" width="20.7109375" style="296" bestFit="1" customWidth="1"/>
    <col min="5648" max="5890" width="10.140625" style="296"/>
    <col min="5891" max="5891" width="91.85546875" style="296" customWidth="1"/>
    <col min="5892" max="5892" width="17.28515625" style="296" bestFit="1" customWidth="1"/>
    <col min="5893" max="5893" width="22" style="296" customWidth="1"/>
    <col min="5894" max="5894" width="25" style="296" customWidth="1"/>
    <col min="5895" max="5895" width="17.28515625" style="296" bestFit="1" customWidth="1"/>
    <col min="5896" max="5896" width="15.140625" style="296" bestFit="1" customWidth="1"/>
    <col min="5897" max="5897" width="20" style="296" customWidth="1"/>
    <col min="5898" max="5898" width="15.28515625" style="296" customWidth="1"/>
    <col min="5899" max="5899" width="12.7109375" style="296" customWidth="1"/>
    <col min="5900" max="5900" width="14.28515625" style="296" customWidth="1"/>
    <col min="5901" max="5901" width="10.140625" style="296"/>
    <col min="5902" max="5902" width="25.85546875" style="296" bestFit="1" customWidth="1"/>
    <col min="5903" max="5903" width="20.7109375" style="296" bestFit="1" customWidth="1"/>
    <col min="5904" max="6146" width="10.140625" style="296"/>
    <col min="6147" max="6147" width="91.85546875" style="296" customWidth="1"/>
    <col min="6148" max="6148" width="17.28515625" style="296" bestFit="1" customWidth="1"/>
    <col min="6149" max="6149" width="22" style="296" customWidth="1"/>
    <col min="6150" max="6150" width="25" style="296" customWidth="1"/>
    <col min="6151" max="6151" width="17.28515625" style="296" bestFit="1" customWidth="1"/>
    <col min="6152" max="6152" width="15.140625" style="296" bestFit="1" customWidth="1"/>
    <col min="6153" max="6153" width="20" style="296" customWidth="1"/>
    <col min="6154" max="6154" width="15.28515625" style="296" customWidth="1"/>
    <col min="6155" max="6155" width="12.7109375" style="296" customWidth="1"/>
    <col min="6156" max="6156" width="14.28515625" style="296" customWidth="1"/>
    <col min="6157" max="6157" width="10.140625" style="296"/>
    <col min="6158" max="6158" width="25.85546875" style="296" bestFit="1" customWidth="1"/>
    <col min="6159" max="6159" width="20.7109375" style="296" bestFit="1" customWidth="1"/>
    <col min="6160" max="6402" width="10.140625" style="296"/>
    <col min="6403" max="6403" width="91.85546875" style="296" customWidth="1"/>
    <col min="6404" max="6404" width="17.28515625" style="296" bestFit="1" customWidth="1"/>
    <col min="6405" max="6405" width="22" style="296" customWidth="1"/>
    <col min="6406" max="6406" width="25" style="296" customWidth="1"/>
    <col min="6407" max="6407" width="17.28515625" style="296" bestFit="1" customWidth="1"/>
    <col min="6408" max="6408" width="15.140625" style="296" bestFit="1" customWidth="1"/>
    <col min="6409" max="6409" width="20" style="296" customWidth="1"/>
    <col min="6410" max="6410" width="15.28515625" style="296" customWidth="1"/>
    <col min="6411" max="6411" width="12.7109375" style="296" customWidth="1"/>
    <col min="6412" max="6412" width="14.28515625" style="296" customWidth="1"/>
    <col min="6413" max="6413" width="10.140625" style="296"/>
    <col min="6414" max="6414" width="25.85546875" style="296" bestFit="1" customWidth="1"/>
    <col min="6415" max="6415" width="20.7109375" style="296" bestFit="1" customWidth="1"/>
    <col min="6416" max="6658" width="10.140625" style="296"/>
    <col min="6659" max="6659" width="91.85546875" style="296" customWidth="1"/>
    <col min="6660" max="6660" width="17.28515625" style="296" bestFit="1" customWidth="1"/>
    <col min="6661" max="6661" width="22" style="296" customWidth="1"/>
    <col min="6662" max="6662" width="25" style="296" customWidth="1"/>
    <col min="6663" max="6663" width="17.28515625" style="296" bestFit="1" customWidth="1"/>
    <col min="6664" max="6664" width="15.140625" style="296" bestFit="1" customWidth="1"/>
    <col min="6665" max="6665" width="20" style="296" customWidth="1"/>
    <col min="6666" max="6666" width="15.28515625" style="296" customWidth="1"/>
    <col min="6667" max="6667" width="12.7109375" style="296" customWidth="1"/>
    <col min="6668" max="6668" width="14.28515625" style="296" customWidth="1"/>
    <col min="6669" max="6669" width="10.140625" style="296"/>
    <col min="6670" max="6670" width="25.85546875" style="296" bestFit="1" customWidth="1"/>
    <col min="6671" max="6671" width="20.7109375" style="296" bestFit="1" customWidth="1"/>
    <col min="6672" max="6914" width="10.140625" style="296"/>
    <col min="6915" max="6915" width="91.85546875" style="296" customWidth="1"/>
    <col min="6916" max="6916" width="17.28515625" style="296" bestFit="1" customWidth="1"/>
    <col min="6917" max="6917" width="22" style="296" customWidth="1"/>
    <col min="6918" max="6918" width="25" style="296" customWidth="1"/>
    <col min="6919" max="6919" width="17.28515625" style="296" bestFit="1" customWidth="1"/>
    <col min="6920" max="6920" width="15.140625" style="296" bestFit="1" customWidth="1"/>
    <col min="6921" max="6921" width="20" style="296" customWidth="1"/>
    <col min="6922" max="6922" width="15.28515625" style="296" customWidth="1"/>
    <col min="6923" max="6923" width="12.7109375" style="296" customWidth="1"/>
    <col min="6924" max="6924" width="14.28515625" style="296" customWidth="1"/>
    <col min="6925" max="6925" width="10.140625" style="296"/>
    <col min="6926" max="6926" width="25.85546875" style="296" bestFit="1" customWidth="1"/>
    <col min="6927" max="6927" width="20.7109375" style="296" bestFit="1" customWidth="1"/>
    <col min="6928" max="7170" width="10.140625" style="296"/>
    <col min="7171" max="7171" width="91.85546875" style="296" customWidth="1"/>
    <col min="7172" max="7172" width="17.28515625" style="296" bestFit="1" customWidth="1"/>
    <col min="7173" max="7173" width="22" style="296" customWidth="1"/>
    <col min="7174" max="7174" width="25" style="296" customWidth="1"/>
    <col min="7175" max="7175" width="17.28515625" style="296" bestFit="1" customWidth="1"/>
    <col min="7176" max="7176" width="15.140625" style="296" bestFit="1" customWidth="1"/>
    <col min="7177" max="7177" width="20" style="296" customWidth="1"/>
    <col min="7178" max="7178" width="15.28515625" style="296" customWidth="1"/>
    <col min="7179" max="7179" width="12.7109375" style="296" customWidth="1"/>
    <col min="7180" max="7180" width="14.28515625" style="296" customWidth="1"/>
    <col min="7181" max="7181" width="10.140625" style="296"/>
    <col min="7182" max="7182" width="25.85546875" style="296" bestFit="1" customWidth="1"/>
    <col min="7183" max="7183" width="20.7109375" style="296" bestFit="1" customWidth="1"/>
    <col min="7184" max="7426" width="10.140625" style="296"/>
    <col min="7427" max="7427" width="91.85546875" style="296" customWidth="1"/>
    <col min="7428" max="7428" width="17.28515625" style="296" bestFit="1" customWidth="1"/>
    <col min="7429" max="7429" width="22" style="296" customWidth="1"/>
    <col min="7430" max="7430" width="25" style="296" customWidth="1"/>
    <col min="7431" max="7431" width="17.28515625" style="296" bestFit="1" customWidth="1"/>
    <col min="7432" max="7432" width="15.140625" style="296" bestFit="1" customWidth="1"/>
    <col min="7433" max="7433" width="20" style="296" customWidth="1"/>
    <col min="7434" max="7434" width="15.28515625" style="296" customWidth="1"/>
    <col min="7435" max="7435" width="12.7109375" style="296" customWidth="1"/>
    <col min="7436" max="7436" width="14.28515625" style="296" customWidth="1"/>
    <col min="7437" max="7437" width="10.140625" style="296"/>
    <col min="7438" max="7438" width="25.85546875" style="296" bestFit="1" customWidth="1"/>
    <col min="7439" max="7439" width="20.7109375" style="296" bestFit="1" customWidth="1"/>
    <col min="7440" max="7682" width="10.140625" style="296"/>
    <col min="7683" max="7683" width="91.85546875" style="296" customWidth="1"/>
    <col min="7684" max="7684" width="17.28515625" style="296" bestFit="1" customWidth="1"/>
    <col min="7685" max="7685" width="22" style="296" customWidth="1"/>
    <col min="7686" max="7686" width="25" style="296" customWidth="1"/>
    <col min="7687" max="7687" width="17.28515625" style="296" bestFit="1" customWidth="1"/>
    <col min="7688" max="7688" width="15.140625" style="296" bestFit="1" customWidth="1"/>
    <col min="7689" max="7689" width="20" style="296" customWidth="1"/>
    <col min="7690" max="7690" width="15.28515625" style="296" customWidth="1"/>
    <col min="7691" max="7691" width="12.7109375" style="296" customWidth="1"/>
    <col min="7692" max="7692" width="14.28515625" style="296" customWidth="1"/>
    <col min="7693" max="7693" width="10.140625" style="296"/>
    <col min="7694" max="7694" width="25.85546875" style="296" bestFit="1" customWidth="1"/>
    <col min="7695" max="7695" width="20.7109375" style="296" bestFit="1" customWidth="1"/>
    <col min="7696" max="7938" width="10.140625" style="296"/>
    <col min="7939" max="7939" width="91.85546875" style="296" customWidth="1"/>
    <col min="7940" max="7940" width="17.28515625" style="296" bestFit="1" customWidth="1"/>
    <col min="7941" max="7941" width="22" style="296" customWidth="1"/>
    <col min="7942" max="7942" width="25" style="296" customWidth="1"/>
    <col min="7943" max="7943" width="17.28515625" style="296" bestFit="1" customWidth="1"/>
    <col min="7944" max="7944" width="15.140625" style="296" bestFit="1" customWidth="1"/>
    <col min="7945" max="7945" width="20" style="296" customWidth="1"/>
    <col min="7946" max="7946" width="15.28515625" style="296" customWidth="1"/>
    <col min="7947" max="7947" width="12.7109375" style="296" customWidth="1"/>
    <col min="7948" max="7948" width="14.28515625" style="296" customWidth="1"/>
    <col min="7949" max="7949" width="10.140625" style="296"/>
    <col min="7950" max="7950" width="25.85546875" style="296" bestFit="1" customWidth="1"/>
    <col min="7951" max="7951" width="20.7109375" style="296" bestFit="1" customWidth="1"/>
    <col min="7952" max="8194" width="10.140625" style="296"/>
    <col min="8195" max="8195" width="91.85546875" style="296" customWidth="1"/>
    <col min="8196" max="8196" width="17.28515625" style="296" bestFit="1" customWidth="1"/>
    <col min="8197" max="8197" width="22" style="296" customWidth="1"/>
    <col min="8198" max="8198" width="25" style="296" customWidth="1"/>
    <col min="8199" max="8199" width="17.28515625" style="296" bestFit="1" customWidth="1"/>
    <col min="8200" max="8200" width="15.140625" style="296" bestFit="1" customWidth="1"/>
    <col min="8201" max="8201" width="20" style="296" customWidth="1"/>
    <col min="8202" max="8202" width="15.28515625" style="296" customWidth="1"/>
    <col min="8203" max="8203" width="12.7109375" style="296" customWidth="1"/>
    <col min="8204" max="8204" width="14.28515625" style="296" customWidth="1"/>
    <col min="8205" max="8205" width="10.140625" style="296"/>
    <col min="8206" max="8206" width="25.85546875" style="296" bestFit="1" customWidth="1"/>
    <col min="8207" max="8207" width="20.7109375" style="296" bestFit="1" customWidth="1"/>
    <col min="8208" max="8450" width="10.140625" style="296"/>
    <col min="8451" max="8451" width="91.85546875" style="296" customWidth="1"/>
    <col min="8452" max="8452" width="17.28515625" style="296" bestFit="1" customWidth="1"/>
    <col min="8453" max="8453" width="22" style="296" customWidth="1"/>
    <col min="8454" max="8454" width="25" style="296" customWidth="1"/>
    <col min="8455" max="8455" width="17.28515625" style="296" bestFit="1" customWidth="1"/>
    <col min="8456" max="8456" width="15.140625" style="296" bestFit="1" customWidth="1"/>
    <col min="8457" max="8457" width="20" style="296" customWidth="1"/>
    <col min="8458" max="8458" width="15.28515625" style="296" customWidth="1"/>
    <col min="8459" max="8459" width="12.7109375" style="296" customWidth="1"/>
    <col min="8460" max="8460" width="14.28515625" style="296" customWidth="1"/>
    <col min="8461" max="8461" width="10.140625" style="296"/>
    <col min="8462" max="8462" width="25.85546875" style="296" bestFit="1" customWidth="1"/>
    <col min="8463" max="8463" width="20.7109375" style="296" bestFit="1" customWidth="1"/>
    <col min="8464" max="8706" width="10.140625" style="296"/>
    <col min="8707" max="8707" width="91.85546875" style="296" customWidth="1"/>
    <col min="8708" max="8708" width="17.28515625" style="296" bestFit="1" customWidth="1"/>
    <col min="8709" max="8709" width="22" style="296" customWidth="1"/>
    <col min="8710" max="8710" width="25" style="296" customWidth="1"/>
    <col min="8711" max="8711" width="17.28515625" style="296" bestFit="1" customWidth="1"/>
    <col min="8712" max="8712" width="15.140625" style="296" bestFit="1" customWidth="1"/>
    <col min="8713" max="8713" width="20" style="296" customWidth="1"/>
    <col min="8714" max="8714" width="15.28515625" style="296" customWidth="1"/>
    <col min="8715" max="8715" width="12.7109375" style="296" customWidth="1"/>
    <col min="8716" max="8716" width="14.28515625" style="296" customWidth="1"/>
    <col min="8717" max="8717" width="10.140625" style="296"/>
    <col min="8718" max="8718" width="25.85546875" style="296" bestFit="1" customWidth="1"/>
    <col min="8719" max="8719" width="20.7109375" style="296" bestFit="1" customWidth="1"/>
    <col min="8720" max="8962" width="10.140625" style="296"/>
    <col min="8963" max="8963" width="91.85546875" style="296" customWidth="1"/>
    <col min="8964" max="8964" width="17.28515625" style="296" bestFit="1" customWidth="1"/>
    <col min="8965" max="8965" width="22" style="296" customWidth="1"/>
    <col min="8966" max="8966" width="25" style="296" customWidth="1"/>
    <col min="8967" max="8967" width="17.28515625" style="296" bestFit="1" customWidth="1"/>
    <col min="8968" max="8968" width="15.140625" style="296" bestFit="1" customWidth="1"/>
    <col min="8969" max="8969" width="20" style="296" customWidth="1"/>
    <col min="8970" max="8970" width="15.28515625" style="296" customWidth="1"/>
    <col min="8971" max="8971" width="12.7109375" style="296" customWidth="1"/>
    <col min="8972" max="8972" width="14.28515625" style="296" customWidth="1"/>
    <col min="8973" max="8973" width="10.140625" style="296"/>
    <col min="8974" max="8974" width="25.85546875" style="296" bestFit="1" customWidth="1"/>
    <col min="8975" max="8975" width="20.7109375" style="296" bestFit="1" customWidth="1"/>
    <col min="8976" max="9218" width="10.140625" style="296"/>
    <col min="9219" max="9219" width="91.85546875" style="296" customWidth="1"/>
    <col min="9220" max="9220" width="17.28515625" style="296" bestFit="1" customWidth="1"/>
    <col min="9221" max="9221" width="22" style="296" customWidth="1"/>
    <col min="9222" max="9222" width="25" style="296" customWidth="1"/>
    <col min="9223" max="9223" width="17.28515625" style="296" bestFit="1" customWidth="1"/>
    <col min="9224" max="9224" width="15.140625" style="296" bestFit="1" customWidth="1"/>
    <col min="9225" max="9225" width="20" style="296" customWidth="1"/>
    <col min="9226" max="9226" width="15.28515625" style="296" customWidth="1"/>
    <col min="9227" max="9227" width="12.7109375" style="296" customWidth="1"/>
    <col min="9228" max="9228" width="14.28515625" style="296" customWidth="1"/>
    <col min="9229" max="9229" width="10.140625" style="296"/>
    <col min="9230" max="9230" width="25.85546875" style="296" bestFit="1" customWidth="1"/>
    <col min="9231" max="9231" width="20.7109375" style="296" bestFit="1" customWidth="1"/>
    <col min="9232" max="9474" width="10.140625" style="296"/>
    <col min="9475" max="9475" width="91.85546875" style="296" customWidth="1"/>
    <col min="9476" max="9476" width="17.28515625" style="296" bestFit="1" customWidth="1"/>
    <col min="9477" max="9477" width="22" style="296" customWidth="1"/>
    <col min="9478" max="9478" width="25" style="296" customWidth="1"/>
    <col min="9479" max="9479" width="17.28515625" style="296" bestFit="1" customWidth="1"/>
    <col min="9480" max="9480" width="15.140625" style="296" bestFit="1" customWidth="1"/>
    <col min="9481" max="9481" width="20" style="296" customWidth="1"/>
    <col min="9482" max="9482" width="15.28515625" style="296" customWidth="1"/>
    <col min="9483" max="9483" width="12.7109375" style="296" customWidth="1"/>
    <col min="9484" max="9484" width="14.28515625" style="296" customWidth="1"/>
    <col min="9485" max="9485" width="10.140625" style="296"/>
    <col min="9486" max="9486" width="25.85546875" style="296" bestFit="1" customWidth="1"/>
    <col min="9487" max="9487" width="20.7109375" style="296" bestFit="1" customWidth="1"/>
    <col min="9488" max="9730" width="10.140625" style="296"/>
    <col min="9731" max="9731" width="91.85546875" style="296" customWidth="1"/>
    <col min="9732" max="9732" width="17.28515625" style="296" bestFit="1" customWidth="1"/>
    <col min="9733" max="9733" width="22" style="296" customWidth="1"/>
    <col min="9734" max="9734" width="25" style="296" customWidth="1"/>
    <col min="9735" max="9735" width="17.28515625" style="296" bestFit="1" customWidth="1"/>
    <col min="9736" max="9736" width="15.140625" style="296" bestFit="1" customWidth="1"/>
    <col min="9737" max="9737" width="20" style="296" customWidth="1"/>
    <col min="9738" max="9738" width="15.28515625" style="296" customWidth="1"/>
    <col min="9739" max="9739" width="12.7109375" style="296" customWidth="1"/>
    <col min="9740" max="9740" width="14.28515625" style="296" customWidth="1"/>
    <col min="9741" max="9741" width="10.140625" style="296"/>
    <col min="9742" max="9742" width="25.85546875" style="296" bestFit="1" customWidth="1"/>
    <col min="9743" max="9743" width="20.7109375" style="296" bestFit="1" customWidth="1"/>
    <col min="9744" max="9986" width="10.140625" style="296"/>
    <col min="9987" max="9987" width="91.85546875" style="296" customWidth="1"/>
    <col min="9988" max="9988" width="17.28515625" style="296" bestFit="1" customWidth="1"/>
    <col min="9989" max="9989" width="22" style="296" customWidth="1"/>
    <col min="9990" max="9990" width="25" style="296" customWidth="1"/>
    <col min="9991" max="9991" width="17.28515625" style="296" bestFit="1" customWidth="1"/>
    <col min="9992" max="9992" width="15.140625" style="296" bestFit="1" customWidth="1"/>
    <col min="9993" max="9993" width="20" style="296" customWidth="1"/>
    <col min="9994" max="9994" width="15.28515625" style="296" customWidth="1"/>
    <col min="9995" max="9995" width="12.7109375" style="296" customWidth="1"/>
    <col min="9996" max="9996" width="14.28515625" style="296" customWidth="1"/>
    <col min="9997" max="9997" width="10.140625" style="296"/>
    <col min="9998" max="9998" width="25.85546875" style="296" bestFit="1" customWidth="1"/>
    <col min="9999" max="9999" width="20.7109375" style="296" bestFit="1" customWidth="1"/>
    <col min="10000" max="10242" width="10.140625" style="296"/>
    <col min="10243" max="10243" width="91.85546875" style="296" customWidth="1"/>
    <col min="10244" max="10244" width="17.28515625" style="296" bestFit="1" customWidth="1"/>
    <col min="10245" max="10245" width="22" style="296" customWidth="1"/>
    <col min="10246" max="10246" width="25" style="296" customWidth="1"/>
    <col min="10247" max="10247" width="17.28515625" style="296" bestFit="1" customWidth="1"/>
    <col min="10248" max="10248" width="15.140625" style="296" bestFit="1" customWidth="1"/>
    <col min="10249" max="10249" width="20" style="296" customWidth="1"/>
    <col min="10250" max="10250" width="15.28515625" style="296" customWidth="1"/>
    <col min="10251" max="10251" width="12.7109375" style="296" customWidth="1"/>
    <col min="10252" max="10252" width="14.28515625" style="296" customWidth="1"/>
    <col min="10253" max="10253" width="10.140625" style="296"/>
    <col min="10254" max="10254" width="25.85546875" style="296" bestFit="1" customWidth="1"/>
    <col min="10255" max="10255" width="20.7109375" style="296" bestFit="1" customWidth="1"/>
    <col min="10256" max="10498" width="10.140625" style="296"/>
    <col min="10499" max="10499" width="91.85546875" style="296" customWidth="1"/>
    <col min="10500" max="10500" width="17.28515625" style="296" bestFit="1" customWidth="1"/>
    <col min="10501" max="10501" width="22" style="296" customWidth="1"/>
    <col min="10502" max="10502" width="25" style="296" customWidth="1"/>
    <col min="10503" max="10503" width="17.28515625" style="296" bestFit="1" customWidth="1"/>
    <col min="10504" max="10504" width="15.140625" style="296" bestFit="1" customWidth="1"/>
    <col min="10505" max="10505" width="20" style="296" customWidth="1"/>
    <col min="10506" max="10506" width="15.28515625" style="296" customWidth="1"/>
    <col min="10507" max="10507" width="12.7109375" style="296" customWidth="1"/>
    <col min="10508" max="10508" width="14.28515625" style="296" customWidth="1"/>
    <col min="10509" max="10509" width="10.140625" style="296"/>
    <col min="10510" max="10510" width="25.85546875" style="296" bestFit="1" customWidth="1"/>
    <col min="10511" max="10511" width="20.7109375" style="296" bestFit="1" customWidth="1"/>
    <col min="10512" max="10754" width="10.140625" style="296"/>
    <col min="10755" max="10755" width="91.85546875" style="296" customWidth="1"/>
    <col min="10756" max="10756" width="17.28515625" style="296" bestFit="1" customWidth="1"/>
    <col min="10757" max="10757" width="22" style="296" customWidth="1"/>
    <col min="10758" max="10758" width="25" style="296" customWidth="1"/>
    <col min="10759" max="10759" width="17.28515625" style="296" bestFit="1" customWidth="1"/>
    <col min="10760" max="10760" width="15.140625" style="296" bestFit="1" customWidth="1"/>
    <col min="10761" max="10761" width="20" style="296" customWidth="1"/>
    <col min="10762" max="10762" width="15.28515625" style="296" customWidth="1"/>
    <col min="10763" max="10763" width="12.7109375" style="296" customWidth="1"/>
    <col min="10764" max="10764" width="14.28515625" style="296" customWidth="1"/>
    <col min="10765" max="10765" width="10.140625" style="296"/>
    <col min="10766" max="10766" width="25.85546875" style="296" bestFit="1" customWidth="1"/>
    <col min="10767" max="10767" width="20.7109375" style="296" bestFit="1" customWidth="1"/>
    <col min="10768" max="11010" width="10.140625" style="296"/>
    <col min="11011" max="11011" width="91.85546875" style="296" customWidth="1"/>
    <col min="11012" max="11012" width="17.28515625" style="296" bestFit="1" customWidth="1"/>
    <col min="11013" max="11013" width="22" style="296" customWidth="1"/>
    <col min="11014" max="11014" width="25" style="296" customWidth="1"/>
    <col min="11015" max="11015" width="17.28515625" style="296" bestFit="1" customWidth="1"/>
    <col min="11016" max="11016" width="15.140625" style="296" bestFit="1" customWidth="1"/>
    <col min="11017" max="11017" width="20" style="296" customWidth="1"/>
    <col min="11018" max="11018" width="15.28515625" style="296" customWidth="1"/>
    <col min="11019" max="11019" width="12.7109375" style="296" customWidth="1"/>
    <col min="11020" max="11020" width="14.28515625" style="296" customWidth="1"/>
    <col min="11021" max="11021" width="10.140625" style="296"/>
    <col min="11022" max="11022" width="25.85546875" style="296" bestFit="1" customWidth="1"/>
    <col min="11023" max="11023" width="20.7109375" style="296" bestFit="1" customWidth="1"/>
    <col min="11024" max="11266" width="10.140625" style="296"/>
    <col min="11267" max="11267" width="91.85546875" style="296" customWidth="1"/>
    <col min="11268" max="11268" width="17.28515625" style="296" bestFit="1" customWidth="1"/>
    <col min="11269" max="11269" width="22" style="296" customWidth="1"/>
    <col min="11270" max="11270" width="25" style="296" customWidth="1"/>
    <col min="11271" max="11271" width="17.28515625" style="296" bestFit="1" customWidth="1"/>
    <col min="11272" max="11272" width="15.140625" style="296" bestFit="1" customWidth="1"/>
    <col min="11273" max="11273" width="20" style="296" customWidth="1"/>
    <col min="11274" max="11274" width="15.28515625" style="296" customWidth="1"/>
    <col min="11275" max="11275" width="12.7109375" style="296" customWidth="1"/>
    <col min="11276" max="11276" width="14.28515625" style="296" customWidth="1"/>
    <col min="11277" max="11277" width="10.140625" style="296"/>
    <col min="11278" max="11278" width="25.85546875" style="296" bestFit="1" customWidth="1"/>
    <col min="11279" max="11279" width="20.7109375" style="296" bestFit="1" customWidth="1"/>
    <col min="11280" max="11522" width="10.140625" style="296"/>
    <col min="11523" max="11523" width="91.85546875" style="296" customWidth="1"/>
    <col min="11524" max="11524" width="17.28515625" style="296" bestFit="1" customWidth="1"/>
    <col min="11525" max="11525" width="22" style="296" customWidth="1"/>
    <col min="11526" max="11526" width="25" style="296" customWidth="1"/>
    <col min="11527" max="11527" width="17.28515625" style="296" bestFit="1" customWidth="1"/>
    <col min="11528" max="11528" width="15.140625" style="296" bestFit="1" customWidth="1"/>
    <col min="11529" max="11529" width="20" style="296" customWidth="1"/>
    <col min="11530" max="11530" width="15.28515625" style="296" customWidth="1"/>
    <col min="11531" max="11531" width="12.7109375" style="296" customWidth="1"/>
    <col min="11532" max="11532" width="14.28515625" style="296" customWidth="1"/>
    <col min="11533" max="11533" width="10.140625" style="296"/>
    <col min="11534" max="11534" width="25.85546875" style="296" bestFit="1" customWidth="1"/>
    <col min="11535" max="11535" width="20.7109375" style="296" bestFit="1" customWidth="1"/>
    <col min="11536" max="11778" width="10.140625" style="296"/>
    <col min="11779" max="11779" width="91.85546875" style="296" customWidth="1"/>
    <col min="11780" max="11780" width="17.28515625" style="296" bestFit="1" customWidth="1"/>
    <col min="11781" max="11781" width="22" style="296" customWidth="1"/>
    <col min="11782" max="11782" width="25" style="296" customWidth="1"/>
    <col min="11783" max="11783" width="17.28515625" style="296" bestFit="1" customWidth="1"/>
    <col min="11784" max="11784" width="15.140625" style="296" bestFit="1" customWidth="1"/>
    <col min="11785" max="11785" width="20" style="296" customWidth="1"/>
    <col min="11786" max="11786" width="15.28515625" style="296" customWidth="1"/>
    <col min="11787" max="11787" width="12.7109375" style="296" customWidth="1"/>
    <col min="11788" max="11788" width="14.28515625" style="296" customWidth="1"/>
    <col min="11789" max="11789" width="10.140625" style="296"/>
    <col min="11790" max="11790" width="25.85546875" style="296" bestFit="1" customWidth="1"/>
    <col min="11791" max="11791" width="20.7109375" style="296" bestFit="1" customWidth="1"/>
    <col min="11792" max="12034" width="10.140625" style="296"/>
    <col min="12035" max="12035" width="91.85546875" style="296" customWidth="1"/>
    <col min="12036" max="12036" width="17.28515625" style="296" bestFit="1" customWidth="1"/>
    <col min="12037" max="12037" width="22" style="296" customWidth="1"/>
    <col min="12038" max="12038" width="25" style="296" customWidth="1"/>
    <col min="12039" max="12039" width="17.28515625" style="296" bestFit="1" customWidth="1"/>
    <col min="12040" max="12040" width="15.140625" style="296" bestFit="1" customWidth="1"/>
    <col min="12041" max="12041" width="20" style="296" customWidth="1"/>
    <col min="12042" max="12042" width="15.28515625" style="296" customWidth="1"/>
    <col min="12043" max="12043" width="12.7109375" style="296" customWidth="1"/>
    <col min="12044" max="12044" width="14.28515625" style="296" customWidth="1"/>
    <col min="12045" max="12045" width="10.140625" style="296"/>
    <col min="12046" max="12046" width="25.85546875" style="296" bestFit="1" customWidth="1"/>
    <col min="12047" max="12047" width="20.7109375" style="296" bestFit="1" customWidth="1"/>
    <col min="12048" max="12290" width="10.140625" style="296"/>
    <col min="12291" max="12291" width="91.85546875" style="296" customWidth="1"/>
    <col min="12292" max="12292" width="17.28515625" style="296" bestFit="1" customWidth="1"/>
    <col min="12293" max="12293" width="22" style="296" customWidth="1"/>
    <col min="12294" max="12294" width="25" style="296" customWidth="1"/>
    <col min="12295" max="12295" width="17.28515625" style="296" bestFit="1" customWidth="1"/>
    <col min="12296" max="12296" width="15.140625" style="296" bestFit="1" customWidth="1"/>
    <col min="12297" max="12297" width="20" style="296" customWidth="1"/>
    <col min="12298" max="12298" width="15.28515625" style="296" customWidth="1"/>
    <col min="12299" max="12299" width="12.7109375" style="296" customWidth="1"/>
    <col min="12300" max="12300" width="14.28515625" style="296" customWidth="1"/>
    <col min="12301" max="12301" width="10.140625" style="296"/>
    <col min="12302" max="12302" width="25.85546875" style="296" bestFit="1" customWidth="1"/>
    <col min="12303" max="12303" width="20.7109375" style="296" bestFit="1" customWidth="1"/>
    <col min="12304" max="12546" width="10.140625" style="296"/>
    <col min="12547" max="12547" width="91.85546875" style="296" customWidth="1"/>
    <col min="12548" max="12548" width="17.28515625" style="296" bestFit="1" customWidth="1"/>
    <col min="12549" max="12549" width="22" style="296" customWidth="1"/>
    <col min="12550" max="12550" width="25" style="296" customWidth="1"/>
    <col min="12551" max="12551" width="17.28515625" style="296" bestFit="1" customWidth="1"/>
    <col min="12552" max="12552" width="15.140625" style="296" bestFit="1" customWidth="1"/>
    <col min="12553" max="12553" width="20" style="296" customWidth="1"/>
    <col min="12554" max="12554" width="15.28515625" style="296" customWidth="1"/>
    <col min="12555" max="12555" width="12.7109375" style="296" customWidth="1"/>
    <col min="12556" max="12556" width="14.28515625" style="296" customWidth="1"/>
    <col min="12557" max="12557" width="10.140625" style="296"/>
    <col min="12558" max="12558" width="25.85546875" style="296" bestFit="1" customWidth="1"/>
    <col min="12559" max="12559" width="20.7109375" style="296" bestFit="1" customWidth="1"/>
    <col min="12560" max="12802" width="10.140625" style="296"/>
    <col min="12803" max="12803" width="91.85546875" style="296" customWidth="1"/>
    <col min="12804" max="12804" width="17.28515625" style="296" bestFit="1" customWidth="1"/>
    <col min="12805" max="12805" width="22" style="296" customWidth="1"/>
    <col min="12806" max="12806" width="25" style="296" customWidth="1"/>
    <col min="12807" max="12807" width="17.28515625" style="296" bestFit="1" customWidth="1"/>
    <col min="12808" max="12808" width="15.140625" style="296" bestFit="1" customWidth="1"/>
    <col min="12809" max="12809" width="20" style="296" customWidth="1"/>
    <col min="12810" max="12810" width="15.28515625" style="296" customWidth="1"/>
    <col min="12811" max="12811" width="12.7109375" style="296" customWidth="1"/>
    <col min="12812" max="12812" width="14.28515625" style="296" customWidth="1"/>
    <col min="12813" max="12813" width="10.140625" style="296"/>
    <col min="12814" max="12814" width="25.85546875" style="296" bestFit="1" customWidth="1"/>
    <col min="12815" max="12815" width="20.7109375" style="296" bestFit="1" customWidth="1"/>
    <col min="12816" max="13058" width="10.140625" style="296"/>
    <col min="13059" max="13059" width="91.85546875" style="296" customWidth="1"/>
    <col min="13060" max="13060" width="17.28515625" style="296" bestFit="1" customWidth="1"/>
    <col min="13061" max="13061" width="22" style="296" customWidth="1"/>
    <col min="13062" max="13062" width="25" style="296" customWidth="1"/>
    <col min="13063" max="13063" width="17.28515625" style="296" bestFit="1" customWidth="1"/>
    <col min="13064" max="13064" width="15.140625" style="296" bestFit="1" customWidth="1"/>
    <col min="13065" max="13065" width="20" style="296" customWidth="1"/>
    <col min="13066" max="13066" width="15.28515625" style="296" customWidth="1"/>
    <col min="13067" max="13067" width="12.7109375" style="296" customWidth="1"/>
    <col min="13068" max="13068" width="14.28515625" style="296" customWidth="1"/>
    <col min="13069" max="13069" width="10.140625" style="296"/>
    <col min="13070" max="13070" width="25.85546875" style="296" bestFit="1" customWidth="1"/>
    <col min="13071" max="13071" width="20.7109375" style="296" bestFit="1" customWidth="1"/>
    <col min="13072" max="13314" width="10.140625" style="296"/>
    <col min="13315" max="13315" width="91.85546875" style="296" customWidth="1"/>
    <col min="13316" max="13316" width="17.28515625" style="296" bestFit="1" customWidth="1"/>
    <col min="13317" max="13317" width="22" style="296" customWidth="1"/>
    <col min="13318" max="13318" width="25" style="296" customWidth="1"/>
    <col min="13319" max="13319" width="17.28515625" style="296" bestFit="1" customWidth="1"/>
    <col min="13320" max="13320" width="15.140625" style="296" bestFit="1" customWidth="1"/>
    <col min="13321" max="13321" width="20" style="296" customWidth="1"/>
    <col min="13322" max="13322" width="15.28515625" style="296" customWidth="1"/>
    <col min="13323" max="13323" width="12.7109375" style="296" customWidth="1"/>
    <col min="13324" max="13324" width="14.28515625" style="296" customWidth="1"/>
    <col min="13325" max="13325" width="10.140625" style="296"/>
    <col min="13326" max="13326" width="25.85546875" style="296" bestFit="1" customWidth="1"/>
    <col min="13327" max="13327" width="20.7109375" style="296" bestFit="1" customWidth="1"/>
    <col min="13328" max="13570" width="10.140625" style="296"/>
    <col min="13571" max="13571" width="91.85546875" style="296" customWidth="1"/>
    <col min="13572" max="13572" width="17.28515625" style="296" bestFit="1" customWidth="1"/>
    <col min="13573" max="13573" width="22" style="296" customWidth="1"/>
    <col min="13574" max="13574" width="25" style="296" customWidth="1"/>
    <col min="13575" max="13575" width="17.28515625" style="296" bestFit="1" customWidth="1"/>
    <col min="13576" max="13576" width="15.140625" style="296" bestFit="1" customWidth="1"/>
    <col min="13577" max="13577" width="20" style="296" customWidth="1"/>
    <col min="13578" max="13578" width="15.28515625" style="296" customWidth="1"/>
    <col min="13579" max="13579" width="12.7109375" style="296" customWidth="1"/>
    <col min="13580" max="13580" width="14.28515625" style="296" customWidth="1"/>
    <col min="13581" max="13581" width="10.140625" style="296"/>
    <col min="13582" max="13582" width="25.85546875" style="296" bestFit="1" customWidth="1"/>
    <col min="13583" max="13583" width="20.7109375" style="296" bestFit="1" customWidth="1"/>
    <col min="13584" max="13826" width="10.140625" style="296"/>
    <col min="13827" max="13827" width="91.85546875" style="296" customWidth="1"/>
    <col min="13828" max="13828" width="17.28515625" style="296" bestFit="1" customWidth="1"/>
    <col min="13829" max="13829" width="22" style="296" customWidth="1"/>
    <col min="13830" max="13830" width="25" style="296" customWidth="1"/>
    <col min="13831" max="13831" width="17.28515625" style="296" bestFit="1" customWidth="1"/>
    <col min="13832" max="13832" width="15.140625" style="296" bestFit="1" customWidth="1"/>
    <col min="13833" max="13833" width="20" style="296" customWidth="1"/>
    <col min="13834" max="13834" width="15.28515625" style="296" customWidth="1"/>
    <col min="13835" max="13835" width="12.7109375" style="296" customWidth="1"/>
    <col min="13836" max="13836" width="14.28515625" style="296" customWidth="1"/>
    <col min="13837" max="13837" width="10.140625" style="296"/>
    <col min="13838" max="13838" width="25.85546875" style="296" bestFit="1" customWidth="1"/>
    <col min="13839" max="13839" width="20.7109375" style="296" bestFit="1" customWidth="1"/>
    <col min="13840" max="14082" width="10.140625" style="296"/>
    <col min="14083" max="14083" width="91.85546875" style="296" customWidth="1"/>
    <col min="14084" max="14084" width="17.28515625" style="296" bestFit="1" customWidth="1"/>
    <col min="14085" max="14085" width="22" style="296" customWidth="1"/>
    <col min="14086" max="14086" width="25" style="296" customWidth="1"/>
    <col min="14087" max="14087" width="17.28515625" style="296" bestFit="1" customWidth="1"/>
    <col min="14088" max="14088" width="15.140625" style="296" bestFit="1" customWidth="1"/>
    <col min="14089" max="14089" width="20" style="296" customWidth="1"/>
    <col min="14090" max="14090" width="15.28515625" style="296" customWidth="1"/>
    <col min="14091" max="14091" width="12.7109375" style="296" customWidth="1"/>
    <col min="14092" max="14092" width="14.28515625" style="296" customWidth="1"/>
    <col min="14093" max="14093" width="10.140625" style="296"/>
    <col min="14094" max="14094" width="25.85546875" style="296" bestFit="1" customWidth="1"/>
    <col min="14095" max="14095" width="20.7109375" style="296" bestFit="1" customWidth="1"/>
    <col min="14096" max="14338" width="10.140625" style="296"/>
    <col min="14339" max="14339" width="91.85546875" style="296" customWidth="1"/>
    <col min="14340" max="14340" width="17.28515625" style="296" bestFit="1" customWidth="1"/>
    <col min="14341" max="14341" width="22" style="296" customWidth="1"/>
    <col min="14342" max="14342" width="25" style="296" customWidth="1"/>
    <col min="14343" max="14343" width="17.28515625" style="296" bestFit="1" customWidth="1"/>
    <col min="14344" max="14344" width="15.140625" style="296" bestFit="1" customWidth="1"/>
    <col min="14345" max="14345" width="20" style="296" customWidth="1"/>
    <col min="14346" max="14346" width="15.28515625" style="296" customWidth="1"/>
    <col min="14347" max="14347" width="12.7109375" style="296" customWidth="1"/>
    <col min="14348" max="14348" width="14.28515625" style="296" customWidth="1"/>
    <col min="14349" max="14349" width="10.140625" style="296"/>
    <col min="14350" max="14350" width="25.85546875" style="296" bestFit="1" customWidth="1"/>
    <col min="14351" max="14351" width="20.7109375" style="296" bestFit="1" customWidth="1"/>
    <col min="14352" max="14594" width="10.140625" style="296"/>
    <col min="14595" max="14595" width="91.85546875" style="296" customWidth="1"/>
    <col min="14596" max="14596" width="17.28515625" style="296" bestFit="1" customWidth="1"/>
    <col min="14597" max="14597" width="22" style="296" customWidth="1"/>
    <col min="14598" max="14598" width="25" style="296" customWidth="1"/>
    <col min="14599" max="14599" width="17.28515625" style="296" bestFit="1" customWidth="1"/>
    <col min="14600" max="14600" width="15.140625" style="296" bestFit="1" customWidth="1"/>
    <col min="14601" max="14601" width="20" style="296" customWidth="1"/>
    <col min="14602" max="14602" width="15.28515625" style="296" customWidth="1"/>
    <col min="14603" max="14603" width="12.7109375" style="296" customWidth="1"/>
    <col min="14604" max="14604" width="14.28515625" style="296" customWidth="1"/>
    <col min="14605" max="14605" width="10.140625" style="296"/>
    <col min="14606" max="14606" width="25.85546875" style="296" bestFit="1" customWidth="1"/>
    <col min="14607" max="14607" width="20.7109375" style="296" bestFit="1" customWidth="1"/>
    <col min="14608" max="14850" width="10.140625" style="296"/>
    <col min="14851" max="14851" width="91.85546875" style="296" customWidth="1"/>
    <col min="14852" max="14852" width="17.28515625" style="296" bestFit="1" customWidth="1"/>
    <col min="14853" max="14853" width="22" style="296" customWidth="1"/>
    <col min="14854" max="14854" width="25" style="296" customWidth="1"/>
    <col min="14855" max="14855" width="17.28515625" style="296" bestFit="1" customWidth="1"/>
    <col min="14856" max="14856" width="15.140625" style="296" bestFit="1" customWidth="1"/>
    <col min="14857" max="14857" width="20" style="296" customWidth="1"/>
    <col min="14858" max="14858" width="15.28515625" style="296" customWidth="1"/>
    <col min="14859" max="14859" width="12.7109375" style="296" customWidth="1"/>
    <col min="14860" max="14860" width="14.28515625" style="296" customWidth="1"/>
    <col min="14861" max="14861" width="10.140625" style="296"/>
    <col min="14862" max="14862" width="25.85546875" style="296" bestFit="1" customWidth="1"/>
    <col min="14863" max="14863" width="20.7109375" style="296" bestFit="1" customWidth="1"/>
    <col min="14864" max="15106" width="10.140625" style="296"/>
    <col min="15107" max="15107" width="91.85546875" style="296" customWidth="1"/>
    <col min="15108" max="15108" width="17.28515625" style="296" bestFit="1" customWidth="1"/>
    <col min="15109" max="15109" width="22" style="296" customWidth="1"/>
    <col min="15110" max="15110" width="25" style="296" customWidth="1"/>
    <col min="15111" max="15111" width="17.28515625" style="296" bestFit="1" customWidth="1"/>
    <col min="15112" max="15112" width="15.140625" style="296" bestFit="1" customWidth="1"/>
    <col min="15113" max="15113" width="20" style="296" customWidth="1"/>
    <col min="15114" max="15114" width="15.28515625" style="296" customWidth="1"/>
    <col min="15115" max="15115" width="12.7109375" style="296" customWidth="1"/>
    <col min="15116" max="15116" width="14.28515625" style="296" customWidth="1"/>
    <col min="15117" max="15117" width="10.140625" style="296"/>
    <col min="15118" max="15118" width="25.85546875" style="296" bestFit="1" customWidth="1"/>
    <col min="15119" max="15119" width="20.7109375" style="296" bestFit="1" customWidth="1"/>
    <col min="15120" max="15362" width="10.140625" style="296"/>
    <col min="15363" max="15363" width="91.85546875" style="296" customWidth="1"/>
    <col min="15364" max="15364" width="17.28515625" style="296" bestFit="1" customWidth="1"/>
    <col min="15365" max="15365" width="22" style="296" customWidth="1"/>
    <col min="15366" max="15366" width="25" style="296" customWidth="1"/>
    <col min="15367" max="15367" width="17.28515625" style="296" bestFit="1" customWidth="1"/>
    <col min="15368" max="15368" width="15.140625" style="296" bestFit="1" customWidth="1"/>
    <col min="15369" max="15369" width="20" style="296" customWidth="1"/>
    <col min="15370" max="15370" width="15.28515625" style="296" customWidth="1"/>
    <col min="15371" max="15371" width="12.7109375" style="296" customWidth="1"/>
    <col min="15372" max="15372" width="14.28515625" style="296" customWidth="1"/>
    <col min="15373" max="15373" width="10.140625" style="296"/>
    <col min="15374" max="15374" width="25.85546875" style="296" bestFit="1" customWidth="1"/>
    <col min="15375" max="15375" width="20.7109375" style="296" bestFit="1" customWidth="1"/>
    <col min="15376" max="15618" width="10.140625" style="296"/>
    <col min="15619" max="15619" width="91.85546875" style="296" customWidth="1"/>
    <col min="15620" max="15620" width="17.28515625" style="296" bestFit="1" customWidth="1"/>
    <col min="15621" max="15621" width="22" style="296" customWidth="1"/>
    <col min="15622" max="15622" width="25" style="296" customWidth="1"/>
    <col min="15623" max="15623" width="17.28515625" style="296" bestFit="1" customWidth="1"/>
    <col min="15624" max="15624" width="15.140625" style="296" bestFit="1" customWidth="1"/>
    <col min="15625" max="15625" width="20" style="296" customWidth="1"/>
    <col min="15626" max="15626" width="15.28515625" style="296" customWidth="1"/>
    <col min="15627" max="15627" width="12.7109375" style="296" customWidth="1"/>
    <col min="15628" max="15628" width="14.28515625" style="296" customWidth="1"/>
    <col min="15629" max="15629" width="10.140625" style="296"/>
    <col min="15630" max="15630" width="25.85546875" style="296" bestFit="1" customWidth="1"/>
    <col min="15631" max="15631" width="20.7109375" style="296" bestFit="1" customWidth="1"/>
    <col min="15632" max="15874" width="10.140625" style="296"/>
    <col min="15875" max="15875" width="91.85546875" style="296" customWidth="1"/>
    <col min="15876" max="15876" width="17.28515625" style="296" bestFit="1" customWidth="1"/>
    <col min="15877" max="15877" width="22" style="296" customWidth="1"/>
    <col min="15878" max="15878" width="25" style="296" customWidth="1"/>
    <col min="15879" max="15879" width="17.28515625" style="296" bestFit="1" customWidth="1"/>
    <col min="15880" max="15880" width="15.140625" style="296" bestFit="1" customWidth="1"/>
    <col min="15881" max="15881" width="20" style="296" customWidth="1"/>
    <col min="15882" max="15882" width="15.28515625" style="296" customWidth="1"/>
    <col min="15883" max="15883" width="12.7109375" style="296" customWidth="1"/>
    <col min="15884" max="15884" width="14.28515625" style="296" customWidth="1"/>
    <col min="15885" max="15885" width="10.140625" style="296"/>
    <col min="15886" max="15886" width="25.85546875" style="296" bestFit="1" customWidth="1"/>
    <col min="15887" max="15887" width="20.7109375" style="296" bestFit="1" customWidth="1"/>
    <col min="15888" max="16130" width="10.140625" style="296"/>
    <col min="16131" max="16131" width="91.85546875" style="296" customWidth="1"/>
    <col min="16132" max="16132" width="17.28515625" style="296" bestFit="1" customWidth="1"/>
    <col min="16133" max="16133" width="22" style="296" customWidth="1"/>
    <col min="16134" max="16134" width="25" style="296" customWidth="1"/>
    <col min="16135" max="16135" width="17.28515625" style="296" bestFit="1" customWidth="1"/>
    <col min="16136" max="16136" width="15.140625" style="296" bestFit="1" customWidth="1"/>
    <col min="16137" max="16137" width="20" style="296" customWidth="1"/>
    <col min="16138" max="16138" width="15.28515625" style="296" customWidth="1"/>
    <col min="16139" max="16139" width="12.7109375" style="296" customWidth="1"/>
    <col min="16140" max="16140" width="14.28515625" style="296" customWidth="1"/>
    <col min="16141" max="16141" width="10.140625" style="296"/>
    <col min="16142" max="16142" width="25.85546875" style="296" bestFit="1" customWidth="1"/>
    <col min="16143" max="16143" width="20.7109375" style="296" bestFit="1" customWidth="1"/>
    <col min="16144" max="16384" width="10.140625" style="296"/>
  </cols>
  <sheetData>
    <row r="1" spans="1:16">
      <c r="A1" s="1929"/>
      <c r="B1" s="1929"/>
      <c r="C1" s="1929"/>
      <c r="D1" s="1929"/>
      <c r="E1" s="1929"/>
      <c r="F1" s="1929"/>
      <c r="G1" s="1929"/>
      <c r="H1" s="1929"/>
      <c r="I1" s="1929"/>
      <c r="J1" s="1929"/>
      <c r="K1" s="1929"/>
      <c r="L1" s="1929"/>
    </row>
    <row r="2" spans="1:16">
      <c r="A2" s="1930"/>
      <c r="B2" s="1930"/>
      <c r="C2" s="1930"/>
      <c r="D2" s="1930"/>
      <c r="E2" s="1930"/>
      <c r="F2" s="1930"/>
      <c r="G2" s="1930"/>
      <c r="H2" s="1930"/>
      <c r="I2" s="1930"/>
      <c r="J2" s="1930"/>
      <c r="K2" s="1930"/>
      <c r="L2" s="1930"/>
    </row>
    <row r="3" spans="1:16" ht="15" customHeight="1">
      <c r="A3" s="1954"/>
      <c r="B3" s="1954"/>
      <c r="C3" s="1954"/>
      <c r="D3" s="1954"/>
      <c r="E3" s="1954"/>
      <c r="F3" s="1954"/>
      <c r="G3" s="1954"/>
      <c r="H3" s="1954"/>
      <c r="I3" s="1954"/>
      <c r="J3" s="1954"/>
      <c r="K3" s="1954"/>
      <c r="L3" s="1954"/>
      <c r="M3" s="332"/>
      <c r="N3" s="332"/>
      <c r="O3" s="332"/>
      <c r="P3" s="332"/>
    </row>
    <row r="4" spans="1:16">
      <c r="A4" s="332"/>
      <c r="B4" s="332"/>
      <c r="C4" s="332"/>
      <c r="D4" s="332"/>
      <c r="E4" s="332"/>
      <c r="F4" s="332"/>
      <c r="G4" s="332"/>
      <c r="H4" s="332"/>
      <c r="I4" s="332"/>
      <c r="J4" s="332"/>
      <c r="K4" s="332"/>
      <c r="L4" s="332"/>
      <c r="M4" s="332"/>
      <c r="N4" s="332"/>
      <c r="O4" s="332"/>
      <c r="P4" s="332"/>
    </row>
    <row r="5" spans="1:16">
      <c r="A5" s="2002"/>
      <c r="B5" s="2002"/>
      <c r="C5" s="2002"/>
      <c r="D5" s="2002"/>
      <c r="E5" s="2002"/>
      <c r="F5" s="2002"/>
      <c r="G5" s="2002"/>
      <c r="H5" s="2002"/>
      <c r="I5" s="2002"/>
      <c r="J5" s="2002"/>
      <c r="K5" s="332"/>
      <c r="L5" s="332"/>
      <c r="M5" s="332"/>
      <c r="N5" s="332"/>
      <c r="O5" s="332"/>
      <c r="P5" s="332"/>
    </row>
    <row r="6" spans="1:16" ht="15.75" customHeight="1" thickBot="1">
      <c r="A6" s="332"/>
      <c r="B6" s="1931" t="s">
        <v>1640</v>
      </c>
      <c r="C6" s="1931"/>
      <c r="D6" s="1931"/>
      <c r="E6" s="1931"/>
      <c r="F6" s="1931"/>
      <c r="G6" s="1931"/>
      <c r="H6" s="1931"/>
      <c r="I6" s="1931"/>
      <c r="J6" s="1931"/>
      <c r="K6" s="1931"/>
      <c r="L6" s="1931"/>
      <c r="M6" s="332"/>
      <c r="N6" s="332"/>
      <c r="O6" s="332"/>
      <c r="P6" s="332"/>
    </row>
    <row r="7" spans="1:16" ht="15.75" thickBot="1">
      <c r="A7" s="332"/>
      <c r="B7" s="1956">
        <v>2023</v>
      </c>
      <c r="C7" s="1956"/>
      <c r="D7" s="1956"/>
      <c r="E7" s="1956"/>
      <c r="F7" s="1956"/>
      <c r="G7" s="1956"/>
      <c r="H7" s="1956"/>
      <c r="I7" s="1956"/>
      <c r="J7" s="1956"/>
      <c r="K7" s="1956"/>
      <c r="L7" s="1956"/>
      <c r="M7" s="332"/>
      <c r="N7" s="933" t="s">
        <v>1261</v>
      </c>
      <c r="O7" s="934">
        <v>6803041890807.7998</v>
      </c>
      <c r="P7" s="332"/>
    </row>
    <row r="8" spans="1:16">
      <c r="A8" s="332"/>
      <c r="B8" s="1623" t="s">
        <v>1625</v>
      </c>
      <c r="C8" s="1623"/>
      <c r="D8" s="1623"/>
      <c r="E8" s="1623"/>
      <c r="F8" s="1623"/>
      <c r="G8" s="1623"/>
      <c r="H8" s="1623"/>
      <c r="I8" s="1623"/>
      <c r="J8" s="1623"/>
      <c r="K8" s="1623"/>
      <c r="L8" s="1623"/>
      <c r="M8" s="332"/>
      <c r="N8" s="332"/>
      <c r="O8" s="332"/>
      <c r="P8" s="332"/>
    </row>
    <row r="9" spans="1:16" ht="15.75" thickBot="1">
      <c r="B9" s="149"/>
      <c r="C9" s="149"/>
      <c r="D9" s="149"/>
      <c r="E9" s="149"/>
      <c r="F9" s="149"/>
      <c r="G9" s="149"/>
      <c r="H9" s="149"/>
      <c r="I9" s="149"/>
      <c r="J9" s="149"/>
      <c r="K9" s="149"/>
    </row>
    <row r="10" spans="1:16" ht="16.5" thickBot="1">
      <c r="B10" s="1946" t="s">
        <v>1521</v>
      </c>
      <c r="C10" s="1039">
        <v>2022</v>
      </c>
      <c r="D10" s="1999">
        <v>2023</v>
      </c>
      <c r="E10" s="2000"/>
      <c r="F10" s="2000"/>
      <c r="G10" s="2000"/>
      <c r="H10" s="2000"/>
      <c r="I10" s="2001"/>
      <c r="J10" s="1999" t="s">
        <v>1627</v>
      </c>
      <c r="K10" s="2001"/>
      <c r="L10" s="1949" t="s">
        <v>1522</v>
      </c>
    </row>
    <row r="11" spans="1:16" ht="16.5" thickBot="1">
      <c r="B11" s="1947"/>
      <c r="C11" s="1952" t="s">
        <v>1629</v>
      </c>
      <c r="D11" s="1952" t="s">
        <v>1106</v>
      </c>
      <c r="E11" s="1952" t="s">
        <v>1107</v>
      </c>
      <c r="F11" s="1952" t="s">
        <v>1236</v>
      </c>
      <c r="G11" s="1952" t="s">
        <v>1629</v>
      </c>
      <c r="H11" s="1995" t="s">
        <v>1238</v>
      </c>
      <c r="I11" s="1995" t="s">
        <v>1239</v>
      </c>
      <c r="J11" s="1997" t="s">
        <v>1632</v>
      </c>
      <c r="K11" s="1998"/>
      <c r="L11" s="1950"/>
    </row>
    <row r="12" spans="1:16" ht="18.600000000000001" customHeight="1" thickBot="1">
      <c r="B12" s="1947"/>
      <c r="C12" s="1953"/>
      <c r="D12" s="1953"/>
      <c r="E12" s="1953"/>
      <c r="F12" s="1953"/>
      <c r="G12" s="1953"/>
      <c r="H12" s="1996"/>
      <c r="I12" s="1996"/>
      <c r="J12" s="1040" t="s">
        <v>1242</v>
      </c>
      <c r="K12" s="1040" t="s">
        <v>1241</v>
      </c>
      <c r="L12" s="1951"/>
    </row>
    <row r="13" spans="1:16" ht="16.5" thickBot="1">
      <c r="B13" s="1948"/>
      <c r="C13" s="1041">
        <v>1</v>
      </c>
      <c r="D13" s="1041">
        <v>2</v>
      </c>
      <c r="E13" s="1041">
        <v>3</v>
      </c>
      <c r="F13" s="1041">
        <v>4</v>
      </c>
      <c r="G13" s="1041">
        <v>5</v>
      </c>
      <c r="H13" s="1041">
        <v>6</v>
      </c>
      <c r="I13" s="1042" t="s">
        <v>1244</v>
      </c>
      <c r="J13" s="1043" t="s">
        <v>1641</v>
      </c>
      <c r="K13" s="1044" t="s">
        <v>1642</v>
      </c>
      <c r="L13" s="937" t="s">
        <v>1643</v>
      </c>
    </row>
    <row r="14" spans="1:16" ht="15.75">
      <c r="B14" s="938" t="s">
        <v>1525</v>
      </c>
      <c r="C14" s="1045">
        <f>C15+C28</f>
        <v>104232603228.2202</v>
      </c>
      <c r="D14" s="1045">
        <f>D15+D28</f>
        <v>160312757677</v>
      </c>
      <c r="E14" s="1045">
        <f t="shared" ref="E14:H14" si="0">E15+E28</f>
        <v>189214987947.10986</v>
      </c>
      <c r="F14" s="1045">
        <f t="shared" si="0"/>
        <v>127732941614.20953</v>
      </c>
      <c r="G14" s="1045">
        <f t="shared" si="0"/>
        <v>124168292740.83951</v>
      </c>
      <c r="H14" s="1045">
        <f t="shared" si="0"/>
        <v>123631867951.70946</v>
      </c>
      <c r="I14" s="1046">
        <f>G14/E14</f>
        <v>0.65622863224528249</v>
      </c>
      <c r="J14" s="1045">
        <f>G14-C14</f>
        <v>19935689512.619308</v>
      </c>
      <c r="K14" s="1047">
        <f>IFERROR(((G14/C14)-1),"-")</f>
        <v>0.19126155248151644</v>
      </c>
      <c r="L14" s="1048">
        <f>G14/$O$7</f>
        <v>1.8251878311761453E-2</v>
      </c>
      <c r="M14" s="941"/>
      <c r="N14" s="314"/>
      <c r="O14" s="942"/>
    </row>
    <row r="15" spans="1:16" ht="15.75">
      <c r="B15" s="1049" t="s">
        <v>1526</v>
      </c>
      <c r="C15" s="1050">
        <f>C16+C20+C21+C22+C27</f>
        <v>93592347522.490204</v>
      </c>
      <c r="D15" s="1050">
        <f>D16+D20+D21+D22+D27</f>
        <v>143922047160</v>
      </c>
      <c r="E15" s="1050">
        <f t="shared" ref="E15:H15" si="1">E16+E20+E21+E22+E27</f>
        <v>157103801483.63986</v>
      </c>
      <c r="F15" s="1050">
        <f t="shared" si="1"/>
        <v>110704578380.03954</v>
      </c>
      <c r="G15" s="1050">
        <f t="shared" si="1"/>
        <v>108817621872.55951</v>
      </c>
      <c r="H15" s="1050">
        <f t="shared" si="1"/>
        <v>108666539525.34946</v>
      </c>
      <c r="I15" s="1051">
        <f t="shared" ref="I15:I37" si="2">G15/E15</f>
        <v>0.69264792350611148</v>
      </c>
      <c r="J15" s="1050">
        <f t="shared" ref="J15:J59" si="3">G15-C15</f>
        <v>15225274350.069305</v>
      </c>
      <c r="K15" s="1052">
        <f>IFERROR(((G15/C15)-1),"-")</f>
        <v>0.16267648748110175</v>
      </c>
      <c r="L15" s="1053">
        <f t="shared" ref="L15:L59" si="4">G15/$O$7</f>
        <v>1.599543610331031E-2</v>
      </c>
      <c r="M15" s="941"/>
      <c r="N15" s="327"/>
      <c r="O15" s="314"/>
    </row>
    <row r="16" spans="1:16" ht="15.75">
      <c r="B16" s="946" t="s">
        <v>1527</v>
      </c>
      <c r="C16" s="1054">
        <f>C17+C18+C19</f>
        <v>93054532430.310211</v>
      </c>
      <c r="D16" s="1054">
        <f>D17+D18+D19</f>
        <v>139326777479</v>
      </c>
      <c r="E16" s="1054">
        <f t="shared" ref="E16:H16" si="5">E17+E18+E19</f>
        <v>151730709701.96985</v>
      </c>
      <c r="F16" s="1054">
        <f t="shared" si="5"/>
        <v>109474349105.24954</v>
      </c>
      <c r="G16" s="1054">
        <f t="shared" si="5"/>
        <v>107587401597.76952</v>
      </c>
      <c r="H16" s="1054">
        <f t="shared" si="5"/>
        <v>107436319250.55946</v>
      </c>
      <c r="I16" s="1055">
        <f t="shared" si="2"/>
        <v>0.70906807072275069</v>
      </c>
      <c r="J16" s="1054">
        <f t="shared" si="3"/>
        <v>14532869167.459305</v>
      </c>
      <c r="K16" s="1056">
        <f>IFERROR(((G16/C16)-1),"-")</f>
        <v>0.15617583354516529</v>
      </c>
      <c r="L16" s="1057">
        <f t="shared" si="4"/>
        <v>1.5814602250669735E-2</v>
      </c>
      <c r="M16" s="327"/>
      <c r="N16" s="327"/>
      <c r="O16" s="327"/>
    </row>
    <row r="17" spans="2:15" ht="15.75">
      <c r="B17" s="958" t="s">
        <v>1528</v>
      </c>
      <c r="C17" s="1054">
        <v>75965117805.70015</v>
      </c>
      <c r="D17" s="1054">
        <v>104924434833</v>
      </c>
      <c r="E17" s="1054">
        <v>109332294930.35986</v>
      </c>
      <c r="F17" s="1054">
        <v>86746425198.359619</v>
      </c>
      <c r="G17" s="1054">
        <v>86569688420.609604</v>
      </c>
      <c r="H17" s="1054">
        <v>86486312391.839569</v>
      </c>
      <c r="I17" s="1055">
        <f t="shared" si="2"/>
        <v>0.79180345089939719</v>
      </c>
      <c r="J17" s="1058">
        <f t="shared" si="3"/>
        <v>10604570614.909454</v>
      </c>
      <c r="K17" s="1056">
        <f t="shared" ref="K17:K37" si="6">IFERROR(((G17/C17)-1),"-")</f>
        <v>0.1395978959979145</v>
      </c>
      <c r="L17" s="1057">
        <f t="shared" si="4"/>
        <v>1.2725144106136062E-2</v>
      </c>
      <c r="M17" s="327"/>
      <c r="N17" s="327"/>
    </row>
    <row r="18" spans="2:15" ht="15.75">
      <c r="B18" s="958" t="s">
        <v>1529</v>
      </c>
      <c r="C18" s="1054">
        <v>17048214210.200054</v>
      </c>
      <c r="D18" s="1054">
        <v>34072076088</v>
      </c>
      <c r="E18" s="1054">
        <v>42041641588.559982</v>
      </c>
      <c r="F18" s="1054">
        <v>22621469611.949921</v>
      </c>
      <c r="G18" s="1054">
        <v>20911258882.219913</v>
      </c>
      <c r="H18" s="1054">
        <v>20843565754.179901</v>
      </c>
      <c r="I18" s="1055">
        <f t="shared" si="2"/>
        <v>0.4973939668404887</v>
      </c>
      <c r="J18" s="1058">
        <f t="shared" si="3"/>
        <v>3863044672.0198593</v>
      </c>
      <c r="K18" s="1056">
        <f t="shared" si="6"/>
        <v>0.22659526824273324</v>
      </c>
      <c r="L18" s="1057">
        <f t="shared" si="4"/>
        <v>3.0738101011071224E-3</v>
      </c>
      <c r="M18" s="327"/>
      <c r="N18" s="327"/>
    </row>
    <row r="19" spans="2:15" ht="15.75">
      <c r="B19" s="958" t="s">
        <v>1530</v>
      </c>
      <c r="C19" s="1054">
        <v>41200414.409999989</v>
      </c>
      <c r="D19" s="1054">
        <v>330266558</v>
      </c>
      <c r="E19" s="1054">
        <v>356773183.05000001</v>
      </c>
      <c r="F19" s="1054">
        <v>106454294.94</v>
      </c>
      <c r="G19" s="1054">
        <v>106454294.94</v>
      </c>
      <c r="H19" s="1054">
        <v>106441104.53999999</v>
      </c>
      <c r="I19" s="1055">
        <f t="shared" si="2"/>
        <v>0.29838087613519132</v>
      </c>
      <c r="J19" s="1058">
        <f t="shared" si="3"/>
        <v>65253880.530000009</v>
      </c>
      <c r="K19" s="1056">
        <f t="shared" si="6"/>
        <v>1.5838161208922661</v>
      </c>
      <c r="L19" s="1057">
        <f t="shared" si="4"/>
        <v>1.5648043426550106E-5</v>
      </c>
      <c r="M19" s="327"/>
      <c r="N19" s="327"/>
    </row>
    <row r="20" spans="2:15" ht="15.75">
      <c r="B20" s="946" t="s">
        <v>1531</v>
      </c>
      <c r="C20" s="1054">
        <v>0</v>
      </c>
      <c r="D20" s="1054">
        <v>1807018237</v>
      </c>
      <c r="E20" s="1054">
        <v>1807018237</v>
      </c>
      <c r="F20" s="1054">
        <v>0</v>
      </c>
      <c r="G20" s="1054">
        <v>0</v>
      </c>
      <c r="H20" s="1054">
        <v>0</v>
      </c>
      <c r="I20" s="1055">
        <f t="shared" si="2"/>
        <v>0</v>
      </c>
      <c r="J20" s="1054">
        <f t="shared" si="3"/>
        <v>0</v>
      </c>
      <c r="K20" s="1056" t="str">
        <f t="shared" si="6"/>
        <v>-</v>
      </c>
      <c r="L20" s="1057">
        <f t="shared" si="4"/>
        <v>0</v>
      </c>
      <c r="N20" s="327"/>
      <c r="O20" s="327"/>
    </row>
    <row r="21" spans="2:15" ht="15.75">
      <c r="B21" s="946" t="s">
        <v>1532</v>
      </c>
      <c r="C21" s="1054">
        <v>0</v>
      </c>
      <c r="D21" s="1054">
        <v>34644150</v>
      </c>
      <c r="E21" s="1054">
        <v>34644150</v>
      </c>
      <c r="F21" s="1054">
        <v>0</v>
      </c>
      <c r="G21" s="1054">
        <v>0</v>
      </c>
      <c r="H21" s="1054">
        <v>0</v>
      </c>
      <c r="I21" s="1055">
        <f t="shared" si="2"/>
        <v>0</v>
      </c>
      <c r="J21" s="1054">
        <f t="shared" si="3"/>
        <v>0</v>
      </c>
      <c r="K21" s="1056" t="str">
        <f t="shared" si="6"/>
        <v>-</v>
      </c>
      <c r="L21" s="1057">
        <f t="shared" si="4"/>
        <v>0</v>
      </c>
      <c r="M21" s="344"/>
      <c r="N21" s="327"/>
      <c r="O21" s="327"/>
    </row>
    <row r="22" spans="2:15" ht="15.75">
      <c r="B22" s="946" t="s">
        <v>1533</v>
      </c>
      <c r="C22" s="1054">
        <f>C23+C24+C25+C26</f>
        <v>537488931.7299999</v>
      </c>
      <c r="D22" s="1054">
        <f>D23+D24+D25+D26</f>
        <v>2533704885</v>
      </c>
      <c r="E22" s="1054">
        <f t="shared" ref="E22:H22" si="7">E23+E24+E25+E26</f>
        <v>3325751421.1700001</v>
      </c>
      <c r="F22" s="1054">
        <f t="shared" si="7"/>
        <v>1227193520.29</v>
      </c>
      <c r="G22" s="1054">
        <f t="shared" si="7"/>
        <v>1227184520.29</v>
      </c>
      <c r="H22" s="1054">
        <f t="shared" si="7"/>
        <v>1227184520.29</v>
      </c>
      <c r="I22" s="1055">
        <f>G22/E22</f>
        <v>0.36899466162094463</v>
      </c>
      <c r="J22" s="1054">
        <f t="shared" si="3"/>
        <v>689695588.56000006</v>
      </c>
      <c r="K22" s="1056">
        <f t="shared" si="6"/>
        <v>1.2831810067978462</v>
      </c>
      <c r="L22" s="1057">
        <f t="shared" si="4"/>
        <v>1.8038761777259657E-4</v>
      </c>
      <c r="N22" s="327"/>
      <c r="O22" s="327"/>
    </row>
    <row r="23" spans="2:15" ht="15.75">
      <c r="B23" s="958" t="s">
        <v>706</v>
      </c>
      <c r="C23" s="1054">
        <v>432840043.88999993</v>
      </c>
      <c r="D23" s="1054">
        <v>1061445456</v>
      </c>
      <c r="E23" s="1054">
        <v>1122549143.5999999</v>
      </c>
      <c r="F23" s="1054">
        <v>453248297.46000004</v>
      </c>
      <c r="G23" s="1054">
        <v>453239297.46000004</v>
      </c>
      <c r="H23" s="1054">
        <v>453239297.46000004</v>
      </c>
      <c r="I23" s="1055">
        <f t="shared" ref="I23:I27" si="8">G23/E23</f>
        <v>0.40375898021396883</v>
      </c>
      <c r="J23" s="1054">
        <f t="shared" si="3"/>
        <v>20399253.570000112</v>
      </c>
      <c r="K23" s="1056">
        <f t="shared" si="6"/>
        <v>4.7128850155981228E-2</v>
      </c>
      <c r="L23" s="1057">
        <f t="shared" si="4"/>
        <v>6.6623034920953867E-5</v>
      </c>
      <c r="N23" s="327"/>
      <c r="O23" s="327"/>
    </row>
    <row r="24" spans="2:15" ht="15.75">
      <c r="B24" s="958" t="s">
        <v>707</v>
      </c>
      <c r="C24" s="1054">
        <v>24719553.240000002</v>
      </c>
      <c r="D24" s="1054">
        <v>19334300</v>
      </c>
      <c r="E24" s="1054">
        <v>34186300</v>
      </c>
      <c r="F24" s="1054">
        <v>15000000</v>
      </c>
      <c r="G24" s="1054">
        <v>15000000</v>
      </c>
      <c r="H24" s="1054">
        <v>15000000</v>
      </c>
      <c r="I24" s="1055">
        <f>G24/E24</f>
        <v>0.43877225672272224</v>
      </c>
      <c r="J24" s="1054">
        <f t="shared" si="3"/>
        <v>-9719553.2400000021</v>
      </c>
      <c r="K24" s="1056">
        <f t="shared" si="6"/>
        <v>-0.39319291678266599</v>
      </c>
      <c r="L24" s="1057">
        <f t="shared" si="4"/>
        <v>2.2048960216264208E-6</v>
      </c>
      <c r="N24" s="327"/>
      <c r="O24" s="327"/>
    </row>
    <row r="25" spans="2:15" ht="15.75">
      <c r="B25" s="958" t="s">
        <v>708</v>
      </c>
      <c r="C25" s="1054">
        <v>79929334.599999994</v>
      </c>
      <c r="D25" s="1054">
        <v>73364079</v>
      </c>
      <c r="E25" s="1054">
        <v>89394927.570000008</v>
      </c>
      <c r="F25" s="1054">
        <v>56167077.069999993</v>
      </c>
      <c r="G25" s="1054">
        <v>56167077.069999993</v>
      </c>
      <c r="H25" s="1054">
        <v>56167077.069999993</v>
      </c>
      <c r="I25" s="1055">
        <f t="shared" si="8"/>
        <v>0.62830273033130202</v>
      </c>
      <c r="J25" s="1054">
        <f t="shared" si="3"/>
        <v>-23762257.530000001</v>
      </c>
      <c r="K25" s="1056">
        <f t="shared" si="6"/>
        <v>-0.29729082131005258</v>
      </c>
      <c r="L25" s="1057">
        <f t="shared" si="4"/>
        <v>8.256170985201836E-6</v>
      </c>
      <c r="N25" s="327"/>
      <c r="O25" s="327"/>
    </row>
    <row r="26" spans="2:15" ht="15.75">
      <c r="B26" s="958" t="s">
        <v>709</v>
      </c>
      <c r="C26" s="1054">
        <v>0</v>
      </c>
      <c r="D26" s="1054">
        <v>1379561050</v>
      </c>
      <c r="E26" s="1054">
        <v>2079621050</v>
      </c>
      <c r="F26" s="1054">
        <v>702778145.75999999</v>
      </c>
      <c r="G26" s="1054">
        <v>702778145.75999999</v>
      </c>
      <c r="H26" s="1054">
        <v>702778145.75999999</v>
      </c>
      <c r="I26" s="1055">
        <f t="shared" si="8"/>
        <v>0.33793567619446824</v>
      </c>
      <c r="J26" s="1054">
        <f t="shared" si="3"/>
        <v>702778145.75999999</v>
      </c>
      <c r="K26" s="1056" t="str">
        <f t="shared" si="6"/>
        <v>-</v>
      </c>
      <c r="L26" s="1057">
        <f t="shared" si="4"/>
        <v>1.0330351584481445E-4</v>
      </c>
      <c r="N26" s="327"/>
      <c r="O26" s="327"/>
    </row>
    <row r="27" spans="2:15" ht="15.75">
      <c r="B27" s="946" t="s">
        <v>1534</v>
      </c>
      <c r="C27" s="1054">
        <v>326160.45</v>
      </c>
      <c r="D27" s="1054">
        <v>219902409</v>
      </c>
      <c r="E27" s="1054">
        <v>205677973.5</v>
      </c>
      <c r="F27" s="1054">
        <v>3035754.5</v>
      </c>
      <c r="G27" s="1054">
        <v>3035754.5</v>
      </c>
      <c r="H27" s="1054">
        <v>3035754.5</v>
      </c>
      <c r="I27" s="1055">
        <f t="shared" si="8"/>
        <v>1.4759745286969194E-2</v>
      </c>
      <c r="J27" s="1054">
        <f t="shared" si="3"/>
        <v>2709594.05</v>
      </c>
      <c r="K27" s="1059">
        <f t="shared" si="6"/>
        <v>8.3075493978500461</v>
      </c>
      <c r="L27" s="1060">
        <f t="shared" si="4"/>
        <v>4.4623486797896692E-7</v>
      </c>
      <c r="N27" s="327"/>
      <c r="O27" s="327"/>
    </row>
    <row r="28" spans="2:15" ht="15.75">
      <c r="B28" s="1049" t="s">
        <v>1535</v>
      </c>
      <c r="C28" s="1061">
        <f>+C29+C30+C31+C32+C33+C37</f>
        <v>10640255705.730001</v>
      </c>
      <c r="D28" s="1061">
        <f>+D29+D30+D31+D32+D33+D37</f>
        <v>16390710517</v>
      </c>
      <c r="E28" s="1061">
        <f t="shared" ref="E28:H28" si="9">+E29+E30+E31+E32+E33+E37</f>
        <v>32111186463.470001</v>
      </c>
      <c r="F28" s="1061">
        <f t="shared" si="9"/>
        <v>17028363234.170002</v>
      </c>
      <c r="G28" s="1061">
        <f t="shared" si="9"/>
        <v>15350670868.279997</v>
      </c>
      <c r="H28" s="1061">
        <f t="shared" si="9"/>
        <v>14965328426.359999</v>
      </c>
      <c r="I28" s="1062">
        <f t="shared" si="2"/>
        <v>0.47804745196017812</v>
      </c>
      <c r="J28" s="1061">
        <f t="shared" si="3"/>
        <v>4710415162.5499954</v>
      </c>
      <c r="K28" s="1052">
        <f t="shared" si="6"/>
        <v>0.4426975528429582</v>
      </c>
      <c r="L28" s="1053">
        <f t="shared" si="4"/>
        <v>2.2564422084511439E-3</v>
      </c>
      <c r="M28" s="941"/>
      <c r="N28" s="327"/>
      <c r="O28" s="327"/>
    </row>
    <row r="29" spans="2:15" ht="15.75">
      <c r="B29" s="946" t="s">
        <v>1536</v>
      </c>
      <c r="C29" s="1054">
        <v>7201108136.7600002</v>
      </c>
      <c r="D29" s="1054">
        <v>4693708846</v>
      </c>
      <c r="E29" s="1054">
        <v>12820084552.610003</v>
      </c>
      <c r="F29" s="1054">
        <v>7523805497.2599974</v>
      </c>
      <c r="G29" s="1054">
        <v>6771647166.8999987</v>
      </c>
      <c r="H29" s="1054">
        <v>6758406191.4499998</v>
      </c>
      <c r="I29" s="1055">
        <f t="shared" si="2"/>
        <v>0.52820612368905007</v>
      </c>
      <c r="J29" s="1054">
        <f t="shared" si="3"/>
        <v>-429460969.86000156</v>
      </c>
      <c r="K29" s="1056">
        <f t="shared" si="6"/>
        <v>-5.9638178139236997E-2</v>
      </c>
      <c r="L29" s="1057">
        <f t="shared" si="4"/>
        <v>9.9538519321037532E-4</v>
      </c>
      <c r="N29" s="327"/>
      <c r="O29" s="327"/>
    </row>
    <row r="30" spans="2:15" ht="15.75">
      <c r="B30" s="946" t="s">
        <v>1537</v>
      </c>
      <c r="C30" s="1054">
        <v>3235317032.5299997</v>
      </c>
      <c r="D30" s="1054">
        <v>9877621717</v>
      </c>
      <c r="E30" s="1054">
        <v>16456995417.51</v>
      </c>
      <c r="F30" s="1054">
        <v>8642146903.3700027</v>
      </c>
      <c r="G30" s="1054">
        <v>7777212349.5999966</v>
      </c>
      <c r="H30" s="1054">
        <v>7405110883.1299982</v>
      </c>
      <c r="I30" s="1055">
        <f t="shared" si="2"/>
        <v>0.47257790090438728</v>
      </c>
      <c r="J30" s="1054">
        <f t="shared" si="3"/>
        <v>4541895317.0699968</v>
      </c>
      <c r="K30" s="1056">
        <f t="shared" si="6"/>
        <v>1.4038486093952467</v>
      </c>
      <c r="L30" s="1057">
        <f t="shared" si="4"/>
        <v>1.1431963045984599E-3</v>
      </c>
      <c r="N30" s="327"/>
      <c r="O30" s="327"/>
    </row>
    <row r="31" spans="2:15" ht="15.75">
      <c r="B31" s="946" t="s">
        <v>1538</v>
      </c>
      <c r="C31" s="1054">
        <v>4766339.7799999993</v>
      </c>
      <c r="D31" s="1054">
        <v>37903882</v>
      </c>
      <c r="E31" s="1054">
        <v>28013456.770000003</v>
      </c>
      <c r="F31" s="1054">
        <v>9793388.5200000014</v>
      </c>
      <c r="G31" s="1054">
        <v>9783240.5200000014</v>
      </c>
      <c r="H31" s="1054">
        <v>9783240.5200000014</v>
      </c>
      <c r="I31" s="1055">
        <f t="shared" si="2"/>
        <v>0.34923360584606639</v>
      </c>
      <c r="J31" s="1054">
        <f t="shared" si="3"/>
        <v>5016900.7400000021</v>
      </c>
      <c r="K31" s="1056">
        <f t="shared" si="6"/>
        <v>1.052568841409792</v>
      </c>
      <c r="L31" s="1057">
        <f t="shared" si="4"/>
        <v>1.4380685400774932E-6</v>
      </c>
      <c r="N31" s="327"/>
      <c r="O31" s="327"/>
    </row>
    <row r="32" spans="2:15" ht="15.75">
      <c r="B32" s="946" t="s">
        <v>1539</v>
      </c>
      <c r="C32" s="1054">
        <v>38700</v>
      </c>
      <c r="D32" s="1054">
        <v>11419289</v>
      </c>
      <c r="E32" s="1054">
        <v>311019516.19</v>
      </c>
      <c r="F32" s="1054">
        <v>155683688.16000003</v>
      </c>
      <c r="G32" s="1054">
        <v>95094354.400000006</v>
      </c>
      <c r="H32" s="1054">
        <v>95094354.400000006</v>
      </c>
      <c r="I32" s="1055">
        <f t="shared" si="2"/>
        <v>0.30575044153148068</v>
      </c>
      <c r="J32" s="1054">
        <f t="shared" si="3"/>
        <v>95055654.400000006</v>
      </c>
      <c r="K32" s="1060">
        <f t="shared" si="6"/>
        <v>2456.2184599483207</v>
      </c>
      <c r="L32" s="1057">
        <f t="shared" si="4"/>
        <v>1.3978210913046194E-5</v>
      </c>
      <c r="N32" s="327"/>
      <c r="O32" s="327"/>
    </row>
    <row r="33" spans="2:16" ht="15.75">
      <c r="B33" s="946" t="s">
        <v>1540</v>
      </c>
      <c r="C33" s="1054">
        <v>199025496.66</v>
      </c>
      <c r="D33" s="1054">
        <f>+D34+D35+D36</f>
        <v>1769978343</v>
      </c>
      <c r="E33" s="1054">
        <f t="shared" ref="E33:H33" si="10">+E34+E35+E36</f>
        <v>2467995080.3899999</v>
      </c>
      <c r="F33" s="1054">
        <f t="shared" si="10"/>
        <v>696933756.86000001</v>
      </c>
      <c r="G33" s="1054">
        <f t="shared" si="10"/>
        <v>696933756.86000001</v>
      </c>
      <c r="H33" s="1054">
        <f t="shared" si="10"/>
        <v>696933756.86000001</v>
      </c>
      <c r="I33" s="1055">
        <f t="shared" si="2"/>
        <v>0.28238863294244027</v>
      </c>
      <c r="J33" s="1054">
        <f t="shared" si="3"/>
        <v>497908260.20000005</v>
      </c>
      <c r="K33" s="1060">
        <f t="shared" si="6"/>
        <v>2.5017310272089839</v>
      </c>
      <c r="L33" s="1057">
        <f t="shared" si="4"/>
        <v>1.0244443118918461E-4</v>
      </c>
      <c r="N33" s="327"/>
      <c r="O33" s="327"/>
    </row>
    <row r="34" spans="2:16" ht="15.75">
      <c r="B34" s="1063" t="s">
        <v>828</v>
      </c>
      <c r="C34" s="1054">
        <v>8389077.2899999991</v>
      </c>
      <c r="D34" s="1054">
        <v>0</v>
      </c>
      <c r="E34" s="1054">
        <v>43204931.390000001</v>
      </c>
      <c r="F34" s="1054">
        <v>0</v>
      </c>
      <c r="G34" s="1054">
        <v>0</v>
      </c>
      <c r="H34" s="1054">
        <v>0</v>
      </c>
      <c r="I34" s="1055"/>
      <c r="J34" s="1054"/>
      <c r="K34" s="1060"/>
      <c r="L34" s="1057"/>
      <c r="N34" s="327"/>
      <c r="O34" s="327"/>
    </row>
    <row r="35" spans="2:16" ht="15.75">
      <c r="B35" s="1063" t="s">
        <v>829</v>
      </c>
      <c r="C35" s="1054">
        <v>190636419.37</v>
      </c>
      <c r="D35" s="1054">
        <v>1769978343</v>
      </c>
      <c r="E35" s="1054">
        <v>2409790149</v>
      </c>
      <c r="F35" s="1054">
        <v>696933756.86000001</v>
      </c>
      <c r="G35" s="1054">
        <v>696933756.86000001</v>
      </c>
      <c r="H35" s="1054">
        <v>696933756.86000001</v>
      </c>
      <c r="I35" s="1055"/>
      <c r="J35" s="1054"/>
      <c r="K35" s="1060"/>
      <c r="L35" s="1057"/>
      <c r="N35" s="327"/>
      <c r="O35" s="327"/>
    </row>
    <row r="36" spans="2:16" ht="15.75">
      <c r="B36" s="1063" t="s">
        <v>830</v>
      </c>
      <c r="C36" s="1054">
        <v>0</v>
      </c>
      <c r="D36" s="1054">
        <v>0</v>
      </c>
      <c r="E36" s="1054">
        <v>15000000</v>
      </c>
      <c r="F36" s="1054">
        <v>0</v>
      </c>
      <c r="G36" s="1054">
        <v>0</v>
      </c>
      <c r="H36" s="1054">
        <v>0</v>
      </c>
      <c r="I36" s="1055"/>
      <c r="J36" s="1054"/>
      <c r="K36" s="1060"/>
      <c r="L36" s="1057"/>
      <c r="N36" s="327"/>
      <c r="O36" s="327"/>
    </row>
    <row r="37" spans="2:16" ht="15.75">
      <c r="B37" s="946" t="s">
        <v>1541</v>
      </c>
      <c r="C37" s="1054">
        <v>0</v>
      </c>
      <c r="D37" s="1054">
        <v>78440</v>
      </c>
      <c r="E37" s="1054">
        <v>27078440</v>
      </c>
      <c r="F37" s="1054">
        <v>0</v>
      </c>
      <c r="G37" s="1054">
        <v>0</v>
      </c>
      <c r="H37" s="1054">
        <v>0</v>
      </c>
      <c r="I37" s="1055">
        <f t="shared" si="2"/>
        <v>0</v>
      </c>
      <c r="J37" s="1054">
        <f t="shared" si="3"/>
        <v>0</v>
      </c>
      <c r="K37" s="1064" t="str">
        <f t="shared" si="6"/>
        <v>-</v>
      </c>
      <c r="L37" s="1064">
        <f t="shared" si="4"/>
        <v>0</v>
      </c>
      <c r="N37" s="327"/>
      <c r="O37" s="327"/>
    </row>
    <row r="38" spans="2:16" ht="19.5" customHeight="1">
      <c r="B38" s="938" t="s">
        <v>1542</v>
      </c>
      <c r="C38" s="1065">
        <f t="shared" ref="C38:H38" si="11">C39+C52</f>
        <v>20950118147.93</v>
      </c>
      <c r="D38" s="1065">
        <f t="shared" si="11"/>
        <v>69991690752</v>
      </c>
      <c r="E38" s="1065">
        <f t="shared" si="11"/>
        <v>73685085627.460022</v>
      </c>
      <c r="F38" s="1065">
        <f t="shared" si="11"/>
        <v>21620828548.800003</v>
      </c>
      <c r="G38" s="1065">
        <f t="shared" si="11"/>
        <v>21430223577.939999</v>
      </c>
      <c r="H38" s="1065">
        <f t="shared" si="11"/>
        <v>21430155221.740002</v>
      </c>
      <c r="I38" s="1066">
        <f>G38/E38</f>
        <v>0.2908352944894137</v>
      </c>
      <c r="J38" s="1065">
        <f t="shared" si="3"/>
        <v>480105430.00999832</v>
      </c>
      <c r="K38" s="1067">
        <f>IFERROR(J38/C38,"-")</f>
        <v>2.2916597730855071E-2</v>
      </c>
      <c r="L38" s="1068">
        <f>G38/$O$7</f>
        <v>3.1500943139709746E-3</v>
      </c>
      <c r="N38" s="327"/>
      <c r="O38" s="327"/>
      <c r="P38" s="327"/>
    </row>
    <row r="39" spans="2:16" ht="15.75">
      <c r="B39" s="1049" t="s">
        <v>1526</v>
      </c>
      <c r="C39" s="1050">
        <f>C40+C44+C46+C51+C45</f>
        <v>20785792624.27</v>
      </c>
      <c r="D39" s="1050">
        <f>D40+D44+D46+D51+D45</f>
        <v>69202400697</v>
      </c>
      <c r="E39" s="1050">
        <f>E40+E44+E46+E51+E45</f>
        <v>72365536294.610016</v>
      </c>
      <c r="F39" s="1050">
        <f t="shared" ref="F39:H39" si="12">F40+F44+F46+F51+F45</f>
        <v>21431300179.800003</v>
      </c>
      <c r="G39" s="1050">
        <f t="shared" si="12"/>
        <v>21320415952.119999</v>
      </c>
      <c r="H39" s="1050">
        <f t="shared" si="12"/>
        <v>21320347595.920002</v>
      </c>
      <c r="I39" s="1051">
        <f>G39/E39</f>
        <v>0.29462112828573073</v>
      </c>
      <c r="J39" s="1050">
        <f t="shared" si="3"/>
        <v>534623327.84999847</v>
      </c>
      <c r="K39" s="1053">
        <f t="shared" ref="K39:K59" si="13">IFERROR(J39/C39,"-")</f>
        <v>2.5720612993403925E-2</v>
      </c>
      <c r="L39" s="1053">
        <f t="shared" ref="L39:L58" si="14">G39/$O$7</f>
        <v>3.1339533541499907E-3</v>
      </c>
      <c r="M39" s="956"/>
    </row>
    <row r="40" spans="2:16" ht="15.75">
      <c r="B40" s="946" t="s">
        <v>1527</v>
      </c>
      <c r="C40" s="1054">
        <f>C41+C42+C43</f>
        <v>2067941745.9199994</v>
      </c>
      <c r="D40" s="1054">
        <f>D41+D42+D43</f>
        <v>50355591281</v>
      </c>
      <c r="E40" s="1054">
        <f t="shared" ref="E40:H40" si="15">E41+E42+E43</f>
        <v>52835154409.050011</v>
      </c>
      <c r="F40" s="1054">
        <f t="shared" si="15"/>
        <v>2727274782.5599985</v>
      </c>
      <c r="G40" s="1054">
        <f t="shared" si="15"/>
        <v>2616390554.8799977</v>
      </c>
      <c r="H40" s="1054">
        <f t="shared" si="15"/>
        <v>2616322198.6799979</v>
      </c>
      <c r="I40" s="1055">
        <f>G40/E40</f>
        <v>4.951988092291526E-2</v>
      </c>
      <c r="J40" s="1054">
        <f t="shared" si="3"/>
        <v>548448808.95999837</v>
      </c>
      <c r="K40" s="1056">
        <f t="shared" si="13"/>
        <v>0.26521482534122398</v>
      </c>
      <c r="L40" s="1057">
        <f t="shared" si="14"/>
        <v>3.8459127503172335E-4</v>
      </c>
    </row>
    <row r="41" spans="2:16" ht="15.75">
      <c r="B41" s="958" t="s">
        <v>1528</v>
      </c>
      <c r="C41" s="1054">
        <v>1415472115.05</v>
      </c>
      <c r="D41" s="1058">
        <v>5445339040</v>
      </c>
      <c r="E41" s="1054">
        <v>5481338849.4200001</v>
      </c>
      <c r="F41" s="1058">
        <v>1814691103.5399985</v>
      </c>
      <c r="G41" s="1058">
        <v>1813941125.2599981</v>
      </c>
      <c r="H41" s="1058">
        <v>1813941125.2599981</v>
      </c>
      <c r="I41" s="1055">
        <f t="shared" ref="I41:I51" si="16">G41/E41</f>
        <v>0.33093030281314167</v>
      </c>
      <c r="J41" s="1058">
        <f t="shared" si="3"/>
        <v>398469010.20999813</v>
      </c>
      <c r="K41" s="1056">
        <f t="shared" si="13"/>
        <v>0.28150961504170829</v>
      </c>
      <c r="L41" s="1057">
        <f t="shared" si="14"/>
        <v>2.6663677137002151E-4</v>
      </c>
      <c r="M41" s="327"/>
      <c r="N41" s="327"/>
    </row>
    <row r="42" spans="2:16" ht="15.75">
      <c r="B42" s="958" t="s">
        <v>1529</v>
      </c>
      <c r="C42" s="1054">
        <v>650936201.05999947</v>
      </c>
      <c r="D42" s="1058">
        <v>44871775516</v>
      </c>
      <c r="E42" s="1054">
        <v>47314782569.630013</v>
      </c>
      <c r="F42" s="1058">
        <v>912263936.65999973</v>
      </c>
      <c r="G42" s="1058">
        <v>802129687.25999975</v>
      </c>
      <c r="H42" s="1058">
        <v>802061331.05999982</v>
      </c>
      <c r="I42" s="1055">
        <f t="shared" si="16"/>
        <v>1.6953046039671828E-2</v>
      </c>
      <c r="J42" s="1058">
        <f t="shared" si="3"/>
        <v>151193486.20000029</v>
      </c>
      <c r="K42" s="1056">
        <f t="shared" si="13"/>
        <v>0.23227082155485182</v>
      </c>
      <c r="L42" s="1057">
        <f t="shared" si="14"/>
        <v>1.1790750375120123E-4</v>
      </c>
      <c r="M42" s="327"/>
      <c r="N42" s="327"/>
    </row>
    <row r="43" spans="2:16" ht="15.75">
      <c r="B43" s="958" t="s">
        <v>1530</v>
      </c>
      <c r="C43" s="1054">
        <v>1533429.81</v>
      </c>
      <c r="D43" s="1058">
        <v>38476725</v>
      </c>
      <c r="E43" s="1054">
        <v>39032990</v>
      </c>
      <c r="F43" s="1058">
        <v>319742.36</v>
      </c>
      <c r="G43" s="1058">
        <v>319742.36</v>
      </c>
      <c r="H43" s="1058">
        <v>319742.36</v>
      </c>
      <c r="I43" s="1055">
        <f t="shared" si="16"/>
        <v>8.1915928039332873E-3</v>
      </c>
      <c r="J43" s="1058">
        <f t="shared" si="3"/>
        <v>-1213687.4500000002</v>
      </c>
      <c r="K43" s="1056">
        <f t="shared" si="13"/>
        <v>-0.79148549355513065</v>
      </c>
      <c r="L43" s="1057">
        <f>G43/$O$7</f>
        <v>4.6999910500629514E-8</v>
      </c>
      <c r="M43" s="327"/>
      <c r="N43" s="327"/>
    </row>
    <row r="44" spans="2:16" ht="15.75">
      <c r="B44" s="946" t="s">
        <v>1531</v>
      </c>
      <c r="C44" s="1054">
        <v>18728447</v>
      </c>
      <c r="D44" s="1054">
        <v>28508694</v>
      </c>
      <c r="E44" s="1054">
        <v>730793360.52999997</v>
      </c>
      <c r="F44" s="1054">
        <v>4160235.3</v>
      </c>
      <c r="G44" s="1054">
        <v>4160235.3</v>
      </c>
      <c r="H44" s="1054">
        <v>4160235.3</v>
      </c>
      <c r="I44" s="1055">
        <f t="shared" si="16"/>
        <v>5.6927655951647315E-3</v>
      </c>
      <c r="J44" s="1054">
        <f t="shared" si="3"/>
        <v>-14568211.699999999</v>
      </c>
      <c r="K44" s="1056">
        <f t="shared" si="13"/>
        <v>-0.77786544180625328</v>
      </c>
      <c r="L44" s="1057">
        <f>G44/$O$7</f>
        <v>6.1152575079998653E-7</v>
      </c>
    </row>
    <row r="45" spans="2:16" ht="15.75">
      <c r="B45" s="946" t="s">
        <v>702</v>
      </c>
      <c r="C45" s="1054">
        <v>0</v>
      </c>
      <c r="D45" s="1054">
        <v>50000000</v>
      </c>
      <c r="E45" s="1054">
        <v>50000000</v>
      </c>
      <c r="F45" s="1054">
        <v>0</v>
      </c>
      <c r="G45" s="1054">
        <v>0</v>
      </c>
      <c r="H45" s="1054">
        <v>0</v>
      </c>
      <c r="I45" s="1055">
        <f>G45/E45</f>
        <v>0</v>
      </c>
      <c r="J45" s="1054">
        <f t="shared" si="3"/>
        <v>0</v>
      </c>
      <c r="K45" s="1056" t="str">
        <f t="shared" si="13"/>
        <v>-</v>
      </c>
      <c r="L45" s="1057">
        <f>G45/$O$7</f>
        <v>0</v>
      </c>
    </row>
    <row r="46" spans="2:16" ht="15.75">
      <c r="B46" s="949" t="s">
        <v>1533</v>
      </c>
      <c r="C46" s="1054">
        <v>18699096431.830002</v>
      </c>
      <c r="D46" s="1054">
        <v>18767840722</v>
      </c>
      <c r="E46" s="1054">
        <v>18748795572.029999</v>
      </c>
      <c r="F46" s="1054">
        <v>18699859255.940002</v>
      </c>
      <c r="G46" s="1054">
        <v>18699859255.940002</v>
      </c>
      <c r="H46" s="1054">
        <v>18699859255.940002</v>
      </c>
      <c r="I46" s="1055">
        <f t="shared" si="16"/>
        <v>0.99738989547877943</v>
      </c>
      <c r="J46" s="1054">
        <f t="shared" si="3"/>
        <v>762824.11000061035</v>
      </c>
      <c r="K46" s="1056">
        <f t="shared" si="13"/>
        <v>4.0794704320691927E-5</v>
      </c>
      <c r="L46" s="1057">
        <f>G46/$O$7</f>
        <v>2.7487496852264073E-3</v>
      </c>
    </row>
    <row r="47" spans="2:16" ht="15.75">
      <c r="B47" s="958" t="s">
        <v>706</v>
      </c>
      <c r="C47" s="1054">
        <v>301469952</v>
      </c>
      <c r="D47" s="1054">
        <v>66405000</v>
      </c>
      <c r="E47" s="1054">
        <v>45105070.090000004</v>
      </c>
      <c r="F47" s="1054">
        <v>470751.9</v>
      </c>
      <c r="G47" s="1054">
        <v>470751.9</v>
      </c>
      <c r="H47" s="1054">
        <v>470751.9</v>
      </c>
      <c r="I47" s="1055">
        <f>G47/E47</f>
        <v>1.0436784580107944E-2</v>
      </c>
      <c r="J47" s="1058">
        <f t="shared" si="3"/>
        <v>-300999200.10000002</v>
      </c>
      <c r="K47" s="1056">
        <f t="shared" si="13"/>
        <v>-0.99843847820694254</v>
      </c>
      <c r="L47" s="1057">
        <f t="shared" si="14"/>
        <v>6.9197266098871912E-8</v>
      </c>
    </row>
    <row r="48" spans="2:16" ht="15.75">
      <c r="B48" s="958" t="s">
        <v>707</v>
      </c>
      <c r="C48" s="1054">
        <v>18395211998.970001</v>
      </c>
      <c r="D48" s="1054">
        <v>18696253152</v>
      </c>
      <c r="E48" s="1054">
        <v>18696253152</v>
      </c>
      <c r="F48" s="1054">
        <v>18696053152</v>
      </c>
      <c r="G48" s="1054">
        <v>18696053152</v>
      </c>
      <c r="H48" s="1054">
        <v>18696053152</v>
      </c>
      <c r="I48" s="1055">
        <f>G48/E48</f>
        <v>0.99998930266945074</v>
      </c>
      <c r="J48" s="1058">
        <f t="shared" si="3"/>
        <v>300841153.02999878</v>
      </c>
      <c r="K48" s="1056">
        <f t="shared" si="13"/>
        <v>1.6354318343645275E-2</v>
      </c>
      <c r="L48" s="1057">
        <f t="shared" si="14"/>
        <v>2.748190214330727E-3</v>
      </c>
    </row>
    <row r="49" spans="2:13" ht="15.75">
      <c r="B49" s="958" t="s">
        <v>708</v>
      </c>
      <c r="C49" s="1054">
        <v>2414480.86</v>
      </c>
      <c r="D49" s="1054">
        <v>4982570</v>
      </c>
      <c r="E49" s="1054">
        <v>7237349.9399999995</v>
      </c>
      <c r="F49" s="1054">
        <v>3335352.04</v>
      </c>
      <c r="G49" s="1054">
        <v>3335352.04</v>
      </c>
      <c r="H49" s="1054">
        <v>3335352.04</v>
      </c>
      <c r="I49" s="1055">
        <f>G49/E49</f>
        <v>0.46085266950626408</v>
      </c>
      <c r="J49" s="1058">
        <f t="shared" si="3"/>
        <v>920871.18000000017</v>
      </c>
      <c r="K49" s="1056">
        <f t="shared" si="13"/>
        <v>0.38139510453605346</v>
      </c>
      <c r="L49" s="1057">
        <f t="shared" si="14"/>
        <v>4.9027362958130446E-7</v>
      </c>
    </row>
    <row r="50" spans="2:13" ht="15.75">
      <c r="B50" s="958" t="s">
        <v>709</v>
      </c>
      <c r="C50" s="1054">
        <v>0</v>
      </c>
      <c r="D50" s="1054">
        <v>200000</v>
      </c>
      <c r="E50" s="1054">
        <v>200000</v>
      </c>
      <c r="F50" s="1054">
        <v>0</v>
      </c>
      <c r="G50" s="1054">
        <v>0</v>
      </c>
      <c r="H50" s="1054">
        <v>0</v>
      </c>
      <c r="I50" s="1055"/>
      <c r="J50" s="1058"/>
      <c r="K50" s="1056"/>
      <c r="L50" s="1057"/>
    </row>
    <row r="51" spans="2:13" ht="15.75">
      <c r="B51" s="946" t="s">
        <v>1534</v>
      </c>
      <c r="C51" s="1054">
        <v>25999.52</v>
      </c>
      <c r="D51" s="1054">
        <v>460000</v>
      </c>
      <c r="E51" s="1054">
        <v>792953</v>
      </c>
      <c r="F51" s="1054">
        <v>5906</v>
      </c>
      <c r="G51" s="1054">
        <v>5906</v>
      </c>
      <c r="H51" s="1054">
        <v>5906</v>
      </c>
      <c r="I51" s="1055">
        <f t="shared" si="16"/>
        <v>7.4481085259782108E-3</v>
      </c>
      <c r="J51" s="1054">
        <f t="shared" si="3"/>
        <v>-20093.52</v>
      </c>
      <c r="K51" s="1056">
        <f t="shared" si="13"/>
        <v>-0.77284196015926443</v>
      </c>
      <c r="L51" s="1057">
        <f t="shared" si="14"/>
        <v>8.68141060248376E-10</v>
      </c>
    </row>
    <row r="52" spans="2:13" ht="15.75">
      <c r="B52" s="1049" t="s">
        <v>1535</v>
      </c>
      <c r="C52" s="1061">
        <f>C53+C54+C55+C56+C57</f>
        <v>164325523.65999997</v>
      </c>
      <c r="D52" s="1061">
        <f t="shared" ref="D52:H52" si="17">D53+D54+D55+D56+D57</f>
        <v>789290055</v>
      </c>
      <c r="E52" s="1061">
        <f t="shared" si="17"/>
        <v>1319549332.8499999</v>
      </c>
      <c r="F52" s="1061">
        <f t="shared" si="17"/>
        <v>189528368.99999997</v>
      </c>
      <c r="G52" s="1061">
        <f t="shared" si="17"/>
        <v>109807625.81999999</v>
      </c>
      <c r="H52" s="1061">
        <f t="shared" si="17"/>
        <v>109807625.81999999</v>
      </c>
      <c r="I52" s="1062">
        <f>G52/E52</f>
        <v>8.3216006470053214E-2</v>
      </c>
      <c r="J52" s="1061">
        <f t="shared" si="3"/>
        <v>-54517897.839999974</v>
      </c>
      <c r="K52" s="1053">
        <f t="shared" si="13"/>
        <v>-0.33176768055095929</v>
      </c>
      <c r="L52" s="1053">
        <f t="shared" si="14"/>
        <v>1.6140959820984039E-5</v>
      </c>
    </row>
    <row r="53" spans="2:13" ht="15.75">
      <c r="B53" s="946" t="s">
        <v>1536</v>
      </c>
      <c r="C53" s="1054">
        <v>1392640.6</v>
      </c>
      <c r="D53" s="1054">
        <v>28564000</v>
      </c>
      <c r="E53" s="1054">
        <v>28564000</v>
      </c>
      <c r="F53" s="1054">
        <v>0</v>
      </c>
      <c r="G53" s="1054">
        <v>0</v>
      </c>
      <c r="H53" s="1054">
        <v>0</v>
      </c>
      <c r="I53" s="1055">
        <f>G53/E53</f>
        <v>0</v>
      </c>
      <c r="J53" s="1054">
        <f t="shared" si="3"/>
        <v>-1392640.6</v>
      </c>
      <c r="K53" s="1056">
        <f t="shared" si="13"/>
        <v>-1</v>
      </c>
      <c r="L53" s="1069">
        <f t="shared" si="14"/>
        <v>0</v>
      </c>
    </row>
    <row r="54" spans="2:13" ht="15.75">
      <c r="B54" s="946" t="s">
        <v>1537</v>
      </c>
      <c r="C54" s="1054">
        <v>162932883.05999997</v>
      </c>
      <c r="D54" s="1054">
        <v>754626055</v>
      </c>
      <c r="E54" s="1054">
        <v>1284740397.8499999</v>
      </c>
      <c r="F54" s="1054">
        <v>189383933.98999998</v>
      </c>
      <c r="G54" s="1054">
        <v>109779125.80999999</v>
      </c>
      <c r="H54" s="1054">
        <v>109779125.80999999</v>
      </c>
      <c r="I54" s="1055">
        <f>G54/E54</f>
        <v>8.5448489043945572E-2</v>
      </c>
      <c r="J54" s="1054">
        <f t="shared" si="3"/>
        <v>-53153757.249999985</v>
      </c>
      <c r="K54" s="1056">
        <f t="shared" si="13"/>
        <v>-0.32623099924173155</v>
      </c>
      <c r="L54" s="1069">
        <f t="shared" si="14"/>
        <v>1.613677051707302E-5</v>
      </c>
    </row>
    <row r="55" spans="2:13" ht="15.75">
      <c r="B55" s="946" t="s">
        <v>1538</v>
      </c>
      <c r="C55" s="1054">
        <v>0</v>
      </c>
      <c r="D55" s="1054">
        <v>400000</v>
      </c>
      <c r="E55" s="1054">
        <v>544935</v>
      </c>
      <c r="F55" s="1054">
        <v>144435.01</v>
      </c>
      <c r="G55" s="1054">
        <v>28500.01</v>
      </c>
      <c r="H55" s="1054">
        <v>28500.01</v>
      </c>
      <c r="I55" s="1055">
        <v>0</v>
      </c>
      <c r="J55" s="1054">
        <f t="shared" si="3"/>
        <v>28500.01</v>
      </c>
      <c r="K55" s="1056" t="str">
        <f t="shared" si="13"/>
        <v>-</v>
      </c>
      <c r="L55" s="1069">
        <f t="shared" si="14"/>
        <v>4.1893039110208801E-9</v>
      </c>
    </row>
    <row r="56" spans="2:13" ht="15.75">
      <c r="B56" s="946" t="s">
        <v>813</v>
      </c>
      <c r="C56" s="1054">
        <v>0</v>
      </c>
      <c r="D56" s="1054">
        <v>5000000</v>
      </c>
      <c r="E56" s="1070">
        <v>5000000</v>
      </c>
      <c r="F56" s="1070">
        <v>0</v>
      </c>
      <c r="G56" s="1070">
        <v>0</v>
      </c>
      <c r="H56" s="1070">
        <v>0</v>
      </c>
      <c r="I56" s="1055"/>
      <c r="J56" s="1070">
        <f t="shared" si="3"/>
        <v>0</v>
      </c>
      <c r="K56" s="1056" t="str">
        <f t="shared" si="13"/>
        <v>-</v>
      </c>
      <c r="L56" s="1069"/>
    </row>
    <row r="57" spans="2:13" ht="15.75">
      <c r="B57" s="946" t="s">
        <v>1540</v>
      </c>
      <c r="C57" s="1054">
        <f>C58</f>
        <v>0</v>
      </c>
      <c r="D57" s="1054">
        <f t="shared" ref="D57:E57" si="18">D58</f>
        <v>700000</v>
      </c>
      <c r="E57" s="1054">
        <f t="shared" si="18"/>
        <v>700000</v>
      </c>
      <c r="F57" s="1054">
        <v>0</v>
      </c>
      <c r="G57" s="1054">
        <v>0</v>
      </c>
      <c r="H57" s="1054">
        <v>0</v>
      </c>
      <c r="I57" s="1055">
        <v>0</v>
      </c>
      <c r="J57" s="1070">
        <f t="shared" si="3"/>
        <v>0</v>
      </c>
      <c r="K57" s="1056" t="str">
        <f t="shared" si="13"/>
        <v>-</v>
      </c>
      <c r="L57" s="1069">
        <f t="shared" si="14"/>
        <v>0</v>
      </c>
    </row>
    <row r="58" spans="2:13" ht="15.6" customHeight="1" thickBot="1">
      <c r="B58" s="949" t="s">
        <v>1249</v>
      </c>
      <c r="C58" s="1070">
        <v>0</v>
      </c>
      <c r="D58" s="1070">
        <v>700000</v>
      </c>
      <c r="E58" s="1070">
        <v>700000</v>
      </c>
      <c r="F58" s="1070">
        <v>0</v>
      </c>
      <c r="G58" s="1070">
        <v>0</v>
      </c>
      <c r="H58" s="1070">
        <v>0</v>
      </c>
      <c r="I58" s="1071">
        <v>0</v>
      </c>
      <c r="J58" s="1070">
        <f t="shared" si="3"/>
        <v>0</v>
      </c>
      <c r="K58" s="1056" t="str">
        <f t="shared" si="13"/>
        <v>-</v>
      </c>
      <c r="L58" s="1069">
        <f t="shared" si="14"/>
        <v>0</v>
      </c>
    </row>
    <row r="59" spans="2:13" ht="16.5" thickBot="1">
      <c r="B59" s="960" t="s">
        <v>1008</v>
      </c>
      <c r="C59" s="1072">
        <f>C14+C38</f>
        <v>125182721376.15021</v>
      </c>
      <c r="D59" s="1072">
        <f>D14+D38</f>
        <v>230304448429</v>
      </c>
      <c r="E59" s="1072">
        <f t="shared" ref="E59:H59" si="19">E14+E38</f>
        <v>262900073574.56989</v>
      </c>
      <c r="F59" s="1072">
        <f t="shared" si="19"/>
        <v>149353770163.00952</v>
      </c>
      <c r="G59" s="1072">
        <f t="shared" si="19"/>
        <v>145598516318.77951</v>
      </c>
      <c r="H59" s="1072">
        <f t="shared" si="19"/>
        <v>145062023173.44946</v>
      </c>
      <c r="I59" s="1073">
        <f>G59/E59</f>
        <v>0.55381694778218249</v>
      </c>
      <c r="J59" s="1072">
        <f t="shared" si="3"/>
        <v>20415794942.629303</v>
      </c>
      <c r="K59" s="1074">
        <f t="shared" si="13"/>
        <v>0.16308796228581524</v>
      </c>
      <c r="L59" s="1074">
        <f t="shared" si="4"/>
        <v>2.1401972625732429E-2</v>
      </c>
      <c r="M59" s="941"/>
    </row>
    <row r="60" spans="2:13">
      <c r="B60" s="929" t="s">
        <v>1638</v>
      </c>
    </row>
    <row r="61" spans="2:13">
      <c r="B61" s="929" t="s">
        <v>1644</v>
      </c>
      <c r="G61" s="327"/>
    </row>
    <row r="62" spans="2:13">
      <c r="B62" s="929" t="s">
        <v>1645</v>
      </c>
    </row>
    <row r="63" spans="2:13">
      <c r="B63" s="929" t="s">
        <v>838</v>
      </c>
    </row>
    <row r="64" spans="2:13">
      <c r="L64" s="963">
        <v>4936862.2</v>
      </c>
    </row>
    <row r="66" spans="6:9">
      <c r="F66" s="314"/>
      <c r="G66" s="327"/>
      <c r="H66" s="327"/>
      <c r="I66" s="327"/>
    </row>
    <row r="67" spans="6:9">
      <c r="F67" s="327"/>
    </row>
    <row r="82" spans="6:6">
      <c r="F82" s="327"/>
    </row>
    <row r="126" spans="6:6">
      <c r="F126" s="1075"/>
    </row>
  </sheetData>
  <mergeCells count="19">
    <mergeCell ref="B7:L7"/>
    <mergeCell ref="A1:L1"/>
    <mergeCell ref="A2:L2"/>
    <mergeCell ref="A3:L3"/>
    <mergeCell ref="A5:J5"/>
    <mergeCell ref="B6:L6"/>
    <mergeCell ref="H11:H12"/>
    <mergeCell ref="I11:I12"/>
    <mergeCell ref="J11:K11"/>
    <mergeCell ref="B8:L8"/>
    <mergeCell ref="B10:B13"/>
    <mergeCell ref="D10:I10"/>
    <mergeCell ref="J10:K10"/>
    <mergeCell ref="L10:L12"/>
    <mergeCell ref="C11:C12"/>
    <mergeCell ref="D11:D12"/>
    <mergeCell ref="E11:E12"/>
    <mergeCell ref="F11:F12"/>
    <mergeCell ref="G11:G12"/>
  </mergeCells>
  <pageMargins left="0.7" right="0.7" top="0.75" bottom="0.75" header="0.3" footer="0.3"/>
  <pageSetup orientation="portrait" horizontalDpi="300" verticalDpi="30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65D36-27C5-4E10-BBD7-D34D1B4684B6}">
  <dimension ref="A1:Q132"/>
  <sheetViews>
    <sheetView showGridLines="0" zoomScale="60" zoomScaleNormal="60" workbookViewId="0">
      <selection activeCell="F29" sqref="F29"/>
    </sheetView>
  </sheetViews>
  <sheetFormatPr baseColWidth="10" defaultColWidth="11.42578125" defaultRowHeight="15"/>
  <cols>
    <col min="1" max="1" width="10.42578125" style="296" customWidth="1"/>
    <col min="2" max="2" width="92.140625" style="296" customWidth="1"/>
    <col min="3" max="3" width="28.85546875" style="296" customWidth="1"/>
    <col min="4" max="4" width="26.140625" style="296" customWidth="1"/>
    <col min="5" max="5" width="26" style="296" customWidth="1"/>
    <col min="6" max="8" width="26.42578125" style="296" bestFit="1" customWidth="1"/>
    <col min="9" max="9" width="20.5703125" style="296" customWidth="1"/>
    <col min="10" max="10" width="25.85546875" style="296" customWidth="1"/>
    <col min="11" max="11" width="13" style="296" customWidth="1"/>
    <col min="12" max="12" width="22.28515625" style="296" customWidth="1"/>
    <col min="13" max="13" width="21.85546875" style="296" bestFit="1" customWidth="1"/>
    <col min="14" max="14" width="21.7109375" style="296" bestFit="1" customWidth="1"/>
    <col min="15" max="15" width="26.7109375" style="296" customWidth="1"/>
    <col min="16" max="20" width="11.42578125" style="296"/>
    <col min="21" max="21" width="30.140625" style="296" bestFit="1" customWidth="1"/>
    <col min="22" max="22" width="19.42578125" style="296" bestFit="1" customWidth="1"/>
    <col min="23" max="23" width="14.42578125" style="296" bestFit="1" customWidth="1"/>
    <col min="24" max="24" width="19.42578125" style="296" bestFit="1" customWidth="1"/>
    <col min="25" max="25" width="14.42578125" style="296" bestFit="1" customWidth="1"/>
    <col min="26" max="26" width="20" style="296" customWidth="1"/>
    <col min="27" max="27" width="13.140625" style="296" bestFit="1" customWidth="1"/>
    <col min="28" max="28" width="7.140625" style="296" bestFit="1" customWidth="1"/>
    <col min="29" max="29" width="9.140625" style="296" bestFit="1" customWidth="1"/>
    <col min="30" max="257" width="11.42578125" style="296"/>
    <col min="258" max="258" width="10.42578125" style="296" customWidth="1"/>
    <col min="259" max="259" width="79.28515625" style="296" customWidth="1"/>
    <col min="260" max="260" width="13.42578125" style="296" bestFit="1" customWidth="1"/>
    <col min="261" max="261" width="17.42578125" style="296" customWidth="1"/>
    <col min="262" max="262" width="19.42578125" style="296" bestFit="1" customWidth="1"/>
    <col min="263" max="263" width="13.42578125" style="296" bestFit="1" customWidth="1"/>
    <col min="264" max="264" width="10" style="296" bestFit="1" customWidth="1"/>
    <col min="265" max="265" width="16" style="296" customWidth="1"/>
    <col min="266" max="266" width="12.28515625" style="296" customWidth="1"/>
    <col min="267" max="267" width="10.28515625" style="296" customWidth="1"/>
    <col min="268" max="268" width="11.140625" style="296" customWidth="1"/>
    <col min="269" max="269" width="11.42578125" style="296"/>
    <col min="270" max="270" width="17.85546875" style="296" bestFit="1" customWidth="1"/>
    <col min="271" max="271" width="20.28515625" style="296" bestFit="1" customWidth="1"/>
    <col min="272" max="276" width="11.42578125" style="296"/>
    <col min="277" max="277" width="30.140625" style="296" bestFit="1" customWidth="1"/>
    <col min="278" max="278" width="19.42578125" style="296" bestFit="1" customWidth="1"/>
    <col min="279" max="279" width="14.42578125" style="296" bestFit="1" customWidth="1"/>
    <col min="280" max="280" width="19.42578125" style="296" bestFit="1" customWidth="1"/>
    <col min="281" max="281" width="14.42578125" style="296" bestFit="1" customWidth="1"/>
    <col min="282" max="282" width="20" style="296" customWidth="1"/>
    <col min="283" max="283" width="13.140625" style="296" bestFit="1" customWidth="1"/>
    <col min="284" max="284" width="7.140625" style="296" bestFit="1" customWidth="1"/>
    <col min="285" max="285" width="9.140625" style="296" bestFit="1" customWidth="1"/>
    <col min="286" max="513" width="11.42578125" style="296"/>
    <col min="514" max="514" width="10.42578125" style="296" customWidth="1"/>
    <col min="515" max="515" width="79.28515625" style="296" customWidth="1"/>
    <col min="516" max="516" width="13.42578125" style="296" bestFit="1" customWidth="1"/>
    <col min="517" max="517" width="17.42578125" style="296" customWidth="1"/>
    <col min="518" max="518" width="19.42578125" style="296" bestFit="1" customWidth="1"/>
    <col min="519" max="519" width="13.42578125" style="296" bestFit="1" customWidth="1"/>
    <col min="520" max="520" width="10" style="296" bestFit="1" customWidth="1"/>
    <col min="521" max="521" width="16" style="296" customWidth="1"/>
    <col min="522" max="522" width="12.28515625" style="296" customWidth="1"/>
    <col min="523" max="523" width="10.28515625" style="296" customWidth="1"/>
    <col min="524" max="524" width="11.140625" style="296" customWidth="1"/>
    <col min="525" max="525" width="11.42578125" style="296"/>
    <col min="526" max="526" width="17.85546875" style="296" bestFit="1" customWidth="1"/>
    <col min="527" max="527" width="20.28515625" style="296" bestFit="1" customWidth="1"/>
    <col min="528" max="532" width="11.42578125" style="296"/>
    <col min="533" max="533" width="30.140625" style="296" bestFit="1" customWidth="1"/>
    <col min="534" max="534" width="19.42578125" style="296" bestFit="1" customWidth="1"/>
    <col min="535" max="535" width="14.42578125" style="296" bestFit="1" customWidth="1"/>
    <col min="536" max="536" width="19.42578125" style="296" bestFit="1" customWidth="1"/>
    <col min="537" max="537" width="14.42578125" style="296" bestFit="1" customWidth="1"/>
    <col min="538" max="538" width="20" style="296" customWidth="1"/>
    <col min="539" max="539" width="13.140625" style="296" bestFit="1" customWidth="1"/>
    <col min="540" max="540" width="7.140625" style="296" bestFit="1" customWidth="1"/>
    <col min="541" max="541" width="9.140625" style="296" bestFit="1" customWidth="1"/>
    <col min="542" max="769" width="11.42578125" style="296"/>
    <col min="770" max="770" width="10.42578125" style="296" customWidth="1"/>
    <col min="771" max="771" width="79.28515625" style="296" customWidth="1"/>
    <col min="772" max="772" width="13.42578125" style="296" bestFit="1" customWidth="1"/>
    <col min="773" max="773" width="17.42578125" style="296" customWidth="1"/>
    <col min="774" max="774" width="19.42578125" style="296" bestFit="1" customWidth="1"/>
    <col min="775" max="775" width="13.42578125" style="296" bestFit="1" customWidth="1"/>
    <col min="776" max="776" width="10" style="296" bestFit="1" customWidth="1"/>
    <col min="777" max="777" width="16" style="296" customWidth="1"/>
    <col min="778" max="778" width="12.28515625" style="296" customWidth="1"/>
    <col min="779" max="779" width="10.28515625" style="296" customWidth="1"/>
    <col min="780" max="780" width="11.140625" style="296" customWidth="1"/>
    <col min="781" max="781" width="11.42578125" style="296"/>
    <col min="782" max="782" width="17.85546875" style="296" bestFit="1" customWidth="1"/>
    <col min="783" max="783" width="20.28515625" style="296" bestFit="1" customWidth="1"/>
    <col min="784" max="788" width="11.42578125" style="296"/>
    <col min="789" max="789" width="30.140625" style="296" bestFit="1" customWidth="1"/>
    <col min="790" max="790" width="19.42578125" style="296" bestFit="1" customWidth="1"/>
    <col min="791" max="791" width="14.42578125" style="296" bestFit="1" customWidth="1"/>
    <col min="792" max="792" width="19.42578125" style="296" bestFit="1" customWidth="1"/>
    <col min="793" max="793" width="14.42578125" style="296" bestFit="1" customWidth="1"/>
    <col min="794" max="794" width="20" style="296" customWidth="1"/>
    <col min="795" max="795" width="13.140625" style="296" bestFit="1" customWidth="1"/>
    <col min="796" max="796" width="7.140625" style="296" bestFit="1" customWidth="1"/>
    <col min="797" max="797" width="9.140625" style="296" bestFit="1" customWidth="1"/>
    <col min="798" max="1025" width="11.42578125" style="296"/>
    <col min="1026" max="1026" width="10.42578125" style="296" customWidth="1"/>
    <col min="1027" max="1027" width="79.28515625" style="296" customWidth="1"/>
    <col min="1028" max="1028" width="13.42578125" style="296" bestFit="1" customWidth="1"/>
    <col min="1029" max="1029" width="17.42578125" style="296" customWidth="1"/>
    <col min="1030" max="1030" width="19.42578125" style="296" bestFit="1" customWidth="1"/>
    <col min="1031" max="1031" width="13.42578125" style="296" bestFit="1" customWidth="1"/>
    <col min="1032" max="1032" width="10" style="296" bestFit="1" customWidth="1"/>
    <col min="1033" max="1033" width="16" style="296" customWidth="1"/>
    <col min="1034" max="1034" width="12.28515625" style="296" customWidth="1"/>
    <col min="1035" max="1035" width="10.28515625" style="296" customWidth="1"/>
    <col min="1036" max="1036" width="11.140625" style="296" customWidth="1"/>
    <col min="1037" max="1037" width="11.42578125" style="296"/>
    <col min="1038" max="1038" width="17.85546875" style="296" bestFit="1" customWidth="1"/>
    <col min="1039" max="1039" width="20.28515625" style="296" bestFit="1" customWidth="1"/>
    <col min="1040" max="1044" width="11.42578125" style="296"/>
    <col min="1045" max="1045" width="30.140625" style="296" bestFit="1" customWidth="1"/>
    <col min="1046" max="1046" width="19.42578125" style="296" bestFit="1" customWidth="1"/>
    <col min="1047" max="1047" width="14.42578125" style="296" bestFit="1" customWidth="1"/>
    <col min="1048" max="1048" width="19.42578125" style="296" bestFit="1" customWidth="1"/>
    <col min="1049" max="1049" width="14.42578125" style="296" bestFit="1" customWidth="1"/>
    <col min="1050" max="1050" width="20" style="296" customWidth="1"/>
    <col min="1051" max="1051" width="13.140625" style="296" bestFit="1" customWidth="1"/>
    <col min="1052" max="1052" width="7.140625" style="296" bestFit="1" customWidth="1"/>
    <col min="1053" max="1053" width="9.140625" style="296" bestFit="1" customWidth="1"/>
    <col min="1054" max="1281" width="11.42578125" style="296"/>
    <col min="1282" max="1282" width="10.42578125" style="296" customWidth="1"/>
    <col min="1283" max="1283" width="79.28515625" style="296" customWidth="1"/>
    <col min="1284" max="1284" width="13.42578125" style="296" bestFit="1" customWidth="1"/>
    <col min="1285" max="1285" width="17.42578125" style="296" customWidth="1"/>
    <col min="1286" max="1286" width="19.42578125" style="296" bestFit="1" customWidth="1"/>
    <col min="1287" max="1287" width="13.42578125" style="296" bestFit="1" customWidth="1"/>
    <col min="1288" max="1288" width="10" style="296" bestFit="1" customWidth="1"/>
    <col min="1289" max="1289" width="16" style="296" customWidth="1"/>
    <col min="1290" max="1290" width="12.28515625" style="296" customWidth="1"/>
    <col min="1291" max="1291" width="10.28515625" style="296" customWidth="1"/>
    <col min="1292" max="1292" width="11.140625" style="296" customWidth="1"/>
    <col min="1293" max="1293" width="11.42578125" style="296"/>
    <col min="1294" max="1294" width="17.85546875" style="296" bestFit="1" customWidth="1"/>
    <col min="1295" max="1295" width="20.28515625" style="296" bestFit="1" customWidth="1"/>
    <col min="1296" max="1300" width="11.42578125" style="296"/>
    <col min="1301" max="1301" width="30.140625" style="296" bestFit="1" customWidth="1"/>
    <col min="1302" max="1302" width="19.42578125" style="296" bestFit="1" customWidth="1"/>
    <col min="1303" max="1303" width="14.42578125" style="296" bestFit="1" customWidth="1"/>
    <col min="1304" max="1304" width="19.42578125" style="296" bestFit="1" customWidth="1"/>
    <col min="1305" max="1305" width="14.42578125" style="296" bestFit="1" customWidth="1"/>
    <col min="1306" max="1306" width="20" style="296" customWidth="1"/>
    <col min="1307" max="1307" width="13.140625" style="296" bestFit="1" customWidth="1"/>
    <col min="1308" max="1308" width="7.140625" style="296" bestFit="1" customWidth="1"/>
    <col min="1309" max="1309" width="9.140625" style="296" bestFit="1" customWidth="1"/>
    <col min="1310" max="1537" width="11.42578125" style="296"/>
    <col min="1538" max="1538" width="10.42578125" style="296" customWidth="1"/>
    <col min="1539" max="1539" width="79.28515625" style="296" customWidth="1"/>
    <col min="1540" max="1540" width="13.42578125" style="296" bestFit="1" customWidth="1"/>
    <col min="1541" max="1541" width="17.42578125" style="296" customWidth="1"/>
    <col min="1542" max="1542" width="19.42578125" style="296" bestFit="1" customWidth="1"/>
    <col min="1543" max="1543" width="13.42578125" style="296" bestFit="1" customWidth="1"/>
    <col min="1544" max="1544" width="10" style="296" bestFit="1" customWidth="1"/>
    <col min="1545" max="1545" width="16" style="296" customWidth="1"/>
    <col min="1546" max="1546" width="12.28515625" style="296" customWidth="1"/>
    <col min="1547" max="1547" width="10.28515625" style="296" customWidth="1"/>
    <col min="1548" max="1548" width="11.140625" style="296" customWidth="1"/>
    <col min="1549" max="1549" width="11.42578125" style="296"/>
    <col min="1550" max="1550" width="17.85546875" style="296" bestFit="1" customWidth="1"/>
    <col min="1551" max="1551" width="20.28515625" style="296" bestFit="1" customWidth="1"/>
    <col min="1552" max="1556" width="11.42578125" style="296"/>
    <col min="1557" max="1557" width="30.140625" style="296" bestFit="1" customWidth="1"/>
    <col min="1558" max="1558" width="19.42578125" style="296" bestFit="1" customWidth="1"/>
    <col min="1559" max="1559" width="14.42578125" style="296" bestFit="1" customWidth="1"/>
    <col min="1560" max="1560" width="19.42578125" style="296" bestFit="1" customWidth="1"/>
    <col min="1561" max="1561" width="14.42578125" style="296" bestFit="1" customWidth="1"/>
    <col min="1562" max="1562" width="20" style="296" customWidth="1"/>
    <col min="1563" max="1563" width="13.140625" style="296" bestFit="1" customWidth="1"/>
    <col min="1564" max="1564" width="7.140625" style="296" bestFit="1" customWidth="1"/>
    <col min="1565" max="1565" width="9.140625" style="296" bestFit="1" customWidth="1"/>
    <col min="1566" max="1793" width="11.42578125" style="296"/>
    <col min="1794" max="1794" width="10.42578125" style="296" customWidth="1"/>
    <col min="1795" max="1795" width="79.28515625" style="296" customWidth="1"/>
    <col min="1796" max="1796" width="13.42578125" style="296" bestFit="1" customWidth="1"/>
    <col min="1797" max="1797" width="17.42578125" style="296" customWidth="1"/>
    <col min="1798" max="1798" width="19.42578125" style="296" bestFit="1" customWidth="1"/>
    <col min="1799" max="1799" width="13.42578125" style="296" bestFit="1" customWidth="1"/>
    <col min="1800" max="1800" width="10" style="296" bestFit="1" customWidth="1"/>
    <col min="1801" max="1801" width="16" style="296" customWidth="1"/>
    <col min="1802" max="1802" width="12.28515625" style="296" customWidth="1"/>
    <col min="1803" max="1803" width="10.28515625" style="296" customWidth="1"/>
    <col min="1804" max="1804" width="11.140625" style="296" customWidth="1"/>
    <col min="1805" max="1805" width="11.42578125" style="296"/>
    <col min="1806" max="1806" width="17.85546875" style="296" bestFit="1" customWidth="1"/>
    <col min="1807" max="1807" width="20.28515625" style="296" bestFit="1" customWidth="1"/>
    <col min="1808" max="1812" width="11.42578125" style="296"/>
    <col min="1813" max="1813" width="30.140625" style="296" bestFit="1" customWidth="1"/>
    <col min="1814" max="1814" width="19.42578125" style="296" bestFit="1" customWidth="1"/>
    <col min="1815" max="1815" width="14.42578125" style="296" bestFit="1" customWidth="1"/>
    <col min="1816" max="1816" width="19.42578125" style="296" bestFit="1" customWidth="1"/>
    <col min="1817" max="1817" width="14.42578125" style="296" bestFit="1" customWidth="1"/>
    <col min="1818" max="1818" width="20" style="296" customWidth="1"/>
    <col min="1819" max="1819" width="13.140625" style="296" bestFit="1" customWidth="1"/>
    <col min="1820" max="1820" width="7.140625" style="296" bestFit="1" customWidth="1"/>
    <col min="1821" max="1821" width="9.140625" style="296" bestFit="1" customWidth="1"/>
    <col min="1822" max="2049" width="11.42578125" style="296"/>
    <col min="2050" max="2050" width="10.42578125" style="296" customWidth="1"/>
    <col min="2051" max="2051" width="79.28515625" style="296" customWidth="1"/>
    <col min="2052" max="2052" width="13.42578125" style="296" bestFit="1" customWidth="1"/>
    <col min="2053" max="2053" width="17.42578125" style="296" customWidth="1"/>
    <col min="2054" max="2054" width="19.42578125" style="296" bestFit="1" customWidth="1"/>
    <col min="2055" max="2055" width="13.42578125" style="296" bestFit="1" customWidth="1"/>
    <col min="2056" max="2056" width="10" style="296" bestFit="1" customWidth="1"/>
    <col min="2057" max="2057" width="16" style="296" customWidth="1"/>
    <col min="2058" max="2058" width="12.28515625" style="296" customWidth="1"/>
    <col min="2059" max="2059" width="10.28515625" style="296" customWidth="1"/>
    <col min="2060" max="2060" width="11.140625" style="296" customWidth="1"/>
    <col min="2061" max="2061" width="11.42578125" style="296"/>
    <col min="2062" max="2062" width="17.85546875" style="296" bestFit="1" customWidth="1"/>
    <col min="2063" max="2063" width="20.28515625" style="296" bestFit="1" customWidth="1"/>
    <col min="2064" max="2068" width="11.42578125" style="296"/>
    <col min="2069" max="2069" width="30.140625" style="296" bestFit="1" customWidth="1"/>
    <col min="2070" max="2070" width="19.42578125" style="296" bestFit="1" customWidth="1"/>
    <col min="2071" max="2071" width="14.42578125" style="296" bestFit="1" customWidth="1"/>
    <col min="2072" max="2072" width="19.42578125" style="296" bestFit="1" customWidth="1"/>
    <col min="2073" max="2073" width="14.42578125" style="296" bestFit="1" customWidth="1"/>
    <col min="2074" max="2074" width="20" style="296" customWidth="1"/>
    <col min="2075" max="2075" width="13.140625" style="296" bestFit="1" customWidth="1"/>
    <col min="2076" max="2076" width="7.140625" style="296" bestFit="1" customWidth="1"/>
    <col min="2077" max="2077" width="9.140625" style="296" bestFit="1" customWidth="1"/>
    <col min="2078" max="2305" width="11.42578125" style="296"/>
    <col min="2306" max="2306" width="10.42578125" style="296" customWidth="1"/>
    <col min="2307" max="2307" width="79.28515625" style="296" customWidth="1"/>
    <col min="2308" max="2308" width="13.42578125" style="296" bestFit="1" customWidth="1"/>
    <col min="2309" max="2309" width="17.42578125" style="296" customWidth="1"/>
    <col min="2310" max="2310" width="19.42578125" style="296" bestFit="1" customWidth="1"/>
    <col min="2311" max="2311" width="13.42578125" style="296" bestFit="1" customWidth="1"/>
    <col min="2312" max="2312" width="10" style="296" bestFit="1" customWidth="1"/>
    <col min="2313" max="2313" width="16" style="296" customWidth="1"/>
    <col min="2314" max="2314" width="12.28515625" style="296" customWidth="1"/>
    <col min="2315" max="2315" width="10.28515625" style="296" customWidth="1"/>
    <col min="2316" max="2316" width="11.140625" style="296" customWidth="1"/>
    <col min="2317" max="2317" width="11.42578125" style="296"/>
    <col min="2318" max="2318" width="17.85546875" style="296" bestFit="1" customWidth="1"/>
    <col min="2319" max="2319" width="20.28515625" style="296" bestFit="1" customWidth="1"/>
    <col min="2320" max="2324" width="11.42578125" style="296"/>
    <col min="2325" max="2325" width="30.140625" style="296" bestFit="1" customWidth="1"/>
    <col min="2326" max="2326" width="19.42578125" style="296" bestFit="1" customWidth="1"/>
    <col min="2327" max="2327" width="14.42578125" style="296" bestFit="1" customWidth="1"/>
    <col min="2328" max="2328" width="19.42578125" style="296" bestFit="1" customWidth="1"/>
    <col min="2329" max="2329" width="14.42578125" style="296" bestFit="1" customWidth="1"/>
    <col min="2330" max="2330" width="20" style="296" customWidth="1"/>
    <col min="2331" max="2331" width="13.140625" style="296" bestFit="1" customWidth="1"/>
    <col min="2332" max="2332" width="7.140625" style="296" bestFit="1" customWidth="1"/>
    <col min="2333" max="2333" width="9.140625" style="296" bestFit="1" customWidth="1"/>
    <col min="2334" max="2561" width="11.42578125" style="296"/>
    <col min="2562" max="2562" width="10.42578125" style="296" customWidth="1"/>
    <col min="2563" max="2563" width="79.28515625" style="296" customWidth="1"/>
    <col min="2564" max="2564" width="13.42578125" style="296" bestFit="1" customWidth="1"/>
    <col min="2565" max="2565" width="17.42578125" style="296" customWidth="1"/>
    <col min="2566" max="2566" width="19.42578125" style="296" bestFit="1" customWidth="1"/>
    <col min="2567" max="2567" width="13.42578125" style="296" bestFit="1" customWidth="1"/>
    <col min="2568" max="2568" width="10" style="296" bestFit="1" customWidth="1"/>
    <col min="2569" max="2569" width="16" style="296" customWidth="1"/>
    <col min="2570" max="2570" width="12.28515625" style="296" customWidth="1"/>
    <col min="2571" max="2571" width="10.28515625" style="296" customWidth="1"/>
    <col min="2572" max="2572" width="11.140625" style="296" customWidth="1"/>
    <col min="2573" max="2573" width="11.42578125" style="296"/>
    <col min="2574" max="2574" width="17.85546875" style="296" bestFit="1" customWidth="1"/>
    <col min="2575" max="2575" width="20.28515625" style="296" bestFit="1" customWidth="1"/>
    <col min="2576" max="2580" width="11.42578125" style="296"/>
    <col min="2581" max="2581" width="30.140625" style="296" bestFit="1" customWidth="1"/>
    <col min="2582" max="2582" width="19.42578125" style="296" bestFit="1" customWidth="1"/>
    <col min="2583" max="2583" width="14.42578125" style="296" bestFit="1" customWidth="1"/>
    <col min="2584" max="2584" width="19.42578125" style="296" bestFit="1" customWidth="1"/>
    <col min="2585" max="2585" width="14.42578125" style="296" bestFit="1" customWidth="1"/>
    <col min="2586" max="2586" width="20" style="296" customWidth="1"/>
    <col min="2587" max="2587" width="13.140625" style="296" bestFit="1" customWidth="1"/>
    <col min="2588" max="2588" width="7.140625" style="296" bestFit="1" customWidth="1"/>
    <col min="2589" max="2589" width="9.140625" style="296" bestFit="1" customWidth="1"/>
    <col min="2590" max="2817" width="11.42578125" style="296"/>
    <col min="2818" max="2818" width="10.42578125" style="296" customWidth="1"/>
    <col min="2819" max="2819" width="79.28515625" style="296" customWidth="1"/>
    <col min="2820" max="2820" width="13.42578125" style="296" bestFit="1" customWidth="1"/>
    <col min="2821" max="2821" width="17.42578125" style="296" customWidth="1"/>
    <col min="2822" max="2822" width="19.42578125" style="296" bestFit="1" customWidth="1"/>
    <col min="2823" max="2823" width="13.42578125" style="296" bestFit="1" customWidth="1"/>
    <col min="2824" max="2824" width="10" style="296" bestFit="1" customWidth="1"/>
    <col min="2825" max="2825" width="16" style="296" customWidth="1"/>
    <col min="2826" max="2826" width="12.28515625" style="296" customWidth="1"/>
    <col min="2827" max="2827" width="10.28515625" style="296" customWidth="1"/>
    <col min="2828" max="2828" width="11.140625" style="296" customWidth="1"/>
    <col min="2829" max="2829" width="11.42578125" style="296"/>
    <col min="2830" max="2830" width="17.85546875" style="296" bestFit="1" customWidth="1"/>
    <col min="2831" max="2831" width="20.28515625" style="296" bestFit="1" customWidth="1"/>
    <col min="2832" max="2836" width="11.42578125" style="296"/>
    <col min="2837" max="2837" width="30.140625" style="296" bestFit="1" customWidth="1"/>
    <col min="2838" max="2838" width="19.42578125" style="296" bestFit="1" customWidth="1"/>
    <col min="2839" max="2839" width="14.42578125" style="296" bestFit="1" customWidth="1"/>
    <col min="2840" max="2840" width="19.42578125" style="296" bestFit="1" customWidth="1"/>
    <col min="2841" max="2841" width="14.42578125" style="296" bestFit="1" customWidth="1"/>
    <col min="2842" max="2842" width="20" style="296" customWidth="1"/>
    <col min="2843" max="2843" width="13.140625" style="296" bestFit="1" customWidth="1"/>
    <col min="2844" max="2844" width="7.140625" style="296" bestFit="1" customWidth="1"/>
    <col min="2845" max="2845" width="9.140625" style="296" bestFit="1" customWidth="1"/>
    <col min="2846" max="3073" width="11.42578125" style="296"/>
    <col min="3074" max="3074" width="10.42578125" style="296" customWidth="1"/>
    <col min="3075" max="3075" width="79.28515625" style="296" customWidth="1"/>
    <col min="3076" max="3076" width="13.42578125" style="296" bestFit="1" customWidth="1"/>
    <col min="3077" max="3077" width="17.42578125" style="296" customWidth="1"/>
    <col min="3078" max="3078" width="19.42578125" style="296" bestFit="1" customWidth="1"/>
    <col min="3079" max="3079" width="13.42578125" style="296" bestFit="1" customWidth="1"/>
    <col min="3080" max="3080" width="10" style="296" bestFit="1" customWidth="1"/>
    <col min="3081" max="3081" width="16" style="296" customWidth="1"/>
    <col min="3082" max="3082" width="12.28515625" style="296" customWidth="1"/>
    <col min="3083" max="3083" width="10.28515625" style="296" customWidth="1"/>
    <col min="3084" max="3084" width="11.140625" style="296" customWidth="1"/>
    <col min="3085" max="3085" width="11.42578125" style="296"/>
    <col min="3086" max="3086" width="17.85546875" style="296" bestFit="1" customWidth="1"/>
    <col min="3087" max="3087" width="20.28515625" style="296" bestFit="1" customWidth="1"/>
    <col min="3088" max="3092" width="11.42578125" style="296"/>
    <col min="3093" max="3093" width="30.140625" style="296" bestFit="1" customWidth="1"/>
    <col min="3094" max="3094" width="19.42578125" style="296" bestFit="1" customWidth="1"/>
    <col min="3095" max="3095" width="14.42578125" style="296" bestFit="1" customWidth="1"/>
    <col min="3096" max="3096" width="19.42578125" style="296" bestFit="1" customWidth="1"/>
    <col min="3097" max="3097" width="14.42578125" style="296" bestFit="1" customWidth="1"/>
    <col min="3098" max="3098" width="20" style="296" customWidth="1"/>
    <col min="3099" max="3099" width="13.140625" style="296" bestFit="1" customWidth="1"/>
    <col min="3100" max="3100" width="7.140625" style="296" bestFit="1" customWidth="1"/>
    <col min="3101" max="3101" width="9.140625" style="296" bestFit="1" customWidth="1"/>
    <col min="3102" max="3329" width="11.42578125" style="296"/>
    <col min="3330" max="3330" width="10.42578125" style="296" customWidth="1"/>
    <col min="3331" max="3331" width="79.28515625" style="296" customWidth="1"/>
    <col min="3332" max="3332" width="13.42578125" style="296" bestFit="1" customWidth="1"/>
    <col min="3333" max="3333" width="17.42578125" style="296" customWidth="1"/>
    <col min="3334" max="3334" width="19.42578125" style="296" bestFit="1" customWidth="1"/>
    <col min="3335" max="3335" width="13.42578125" style="296" bestFit="1" customWidth="1"/>
    <col min="3336" max="3336" width="10" style="296" bestFit="1" customWidth="1"/>
    <col min="3337" max="3337" width="16" style="296" customWidth="1"/>
    <col min="3338" max="3338" width="12.28515625" style="296" customWidth="1"/>
    <col min="3339" max="3339" width="10.28515625" style="296" customWidth="1"/>
    <col min="3340" max="3340" width="11.140625" style="296" customWidth="1"/>
    <col min="3341" max="3341" width="11.42578125" style="296"/>
    <col min="3342" max="3342" width="17.85546875" style="296" bestFit="1" customWidth="1"/>
    <col min="3343" max="3343" width="20.28515625" style="296" bestFit="1" customWidth="1"/>
    <col min="3344" max="3348" width="11.42578125" style="296"/>
    <col min="3349" max="3349" width="30.140625" style="296" bestFit="1" customWidth="1"/>
    <col min="3350" max="3350" width="19.42578125" style="296" bestFit="1" customWidth="1"/>
    <col min="3351" max="3351" width="14.42578125" style="296" bestFit="1" customWidth="1"/>
    <col min="3352" max="3352" width="19.42578125" style="296" bestFit="1" customWidth="1"/>
    <col min="3353" max="3353" width="14.42578125" style="296" bestFit="1" customWidth="1"/>
    <col min="3354" max="3354" width="20" style="296" customWidth="1"/>
    <col min="3355" max="3355" width="13.140625" style="296" bestFit="1" customWidth="1"/>
    <col min="3356" max="3356" width="7.140625" style="296" bestFit="1" customWidth="1"/>
    <col min="3357" max="3357" width="9.140625" style="296" bestFit="1" customWidth="1"/>
    <col min="3358" max="3585" width="11.42578125" style="296"/>
    <col min="3586" max="3586" width="10.42578125" style="296" customWidth="1"/>
    <col min="3587" max="3587" width="79.28515625" style="296" customWidth="1"/>
    <col min="3588" max="3588" width="13.42578125" style="296" bestFit="1" customWidth="1"/>
    <col min="3589" max="3589" width="17.42578125" style="296" customWidth="1"/>
    <col min="3590" max="3590" width="19.42578125" style="296" bestFit="1" customWidth="1"/>
    <col min="3591" max="3591" width="13.42578125" style="296" bestFit="1" customWidth="1"/>
    <col min="3592" max="3592" width="10" style="296" bestFit="1" customWidth="1"/>
    <col min="3593" max="3593" width="16" style="296" customWidth="1"/>
    <col min="3594" max="3594" width="12.28515625" style="296" customWidth="1"/>
    <col min="3595" max="3595" width="10.28515625" style="296" customWidth="1"/>
    <col min="3596" max="3596" width="11.140625" style="296" customWidth="1"/>
    <col min="3597" max="3597" width="11.42578125" style="296"/>
    <col min="3598" max="3598" width="17.85546875" style="296" bestFit="1" customWidth="1"/>
    <col min="3599" max="3599" width="20.28515625" style="296" bestFit="1" customWidth="1"/>
    <col min="3600" max="3604" width="11.42578125" style="296"/>
    <col min="3605" max="3605" width="30.140625" style="296" bestFit="1" customWidth="1"/>
    <col min="3606" max="3606" width="19.42578125" style="296" bestFit="1" customWidth="1"/>
    <col min="3607" max="3607" width="14.42578125" style="296" bestFit="1" customWidth="1"/>
    <col min="3608" max="3608" width="19.42578125" style="296" bestFit="1" customWidth="1"/>
    <col min="3609" max="3609" width="14.42578125" style="296" bestFit="1" customWidth="1"/>
    <col min="3610" max="3610" width="20" style="296" customWidth="1"/>
    <col min="3611" max="3611" width="13.140625" style="296" bestFit="1" customWidth="1"/>
    <col min="3612" max="3612" width="7.140625" style="296" bestFit="1" customWidth="1"/>
    <col min="3613" max="3613" width="9.140625" style="296" bestFit="1" customWidth="1"/>
    <col min="3614" max="3841" width="11.42578125" style="296"/>
    <col min="3842" max="3842" width="10.42578125" style="296" customWidth="1"/>
    <col min="3843" max="3843" width="79.28515625" style="296" customWidth="1"/>
    <col min="3844" max="3844" width="13.42578125" style="296" bestFit="1" customWidth="1"/>
    <col min="3845" max="3845" width="17.42578125" style="296" customWidth="1"/>
    <col min="3846" max="3846" width="19.42578125" style="296" bestFit="1" customWidth="1"/>
    <col min="3847" max="3847" width="13.42578125" style="296" bestFit="1" customWidth="1"/>
    <col min="3848" max="3848" width="10" style="296" bestFit="1" customWidth="1"/>
    <col min="3849" max="3849" width="16" style="296" customWidth="1"/>
    <col min="3850" max="3850" width="12.28515625" style="296" customWidth="1"/>
    <col min="3851" max="3851" width="10.28515625" style="296" customWidth="1"/>
    <col min="3852" max="3852" width="11.140625" style="296" customWidth="1"/>
    <col min="3853" max="3853" width="11.42578125" style="296"/>
    <col min="3854" max="3854" width="17.85546875" style="296" bestFit="1" customWidth="1"/>
    <col min="3855" max="3855" width="20.28515625" style="296" bestFit="1" customWidth="1"/>
    <col min="3856" max="3860" width="11.42578125" style="296"/>
    <col min="3861" max="3861" width="30.140625" style="296" bestFit="1" customWidth="1"/>
    <col min="3862" max="3862" width="19.42578125" style="296" bestFit="1" customWidth="1"/>
    <col min="3863" max="3863" width="14.42578125" style="296" bestFit="1" customWidth="1"/>
    <col min="3864" max="3864" width="19.42578125" style="296" bestFit="1" customWidth="1"/>
    <col min="3865" max="3865" width="14.42578125" style="296" bestFit="1" customWidth="1"/>
    <col min="3866" max="3866" width="20" style="296" customWidth="1"/>
    <col min="3867" max="3867" width="13.140625" style="296" bestFit="1" customWidth="1"/>
    <col min="3868" max="3868" width="7.140625" style="296" bestFit="1" customWidth="1"/>
    <col min="3869" max="3869" width="9.140625" style="296" bestFit="1" customWidth="1"/>
    <col min="3870" max="4097" width="11.42578125" style="296"/>
    <col min="4098" max="4098" width="10.42578125" style="296" customWidth="1"/>
    <col min="4099" max="4099" width="79.28515625" style="296" customWidth="1"/>
    <col min="4100" max="4100" width="13.42578125" style="296" bestFit="1" customWidth="1"/>
    <col min="4101" max="4101" width="17.42578125" style="296" customWidth="1"/>
    <col min="4102" max="4102" width="19.42578125" style="296" bestFit="1" customWidth="1"/>
    <col min="4103" max="4103" width="13.42578125" style="296" bestFit="1" customWidth="1"/>
    <col min="4104" max="4104" width="10" style="296" bestFit="1" customWidth="1"/>
    <col min="4105" max="4105" width="16" style="296" customWidth="1"/>
    <col min="4106" max="4106" width="12.28515625" style="296" customWidth="1"/>
    <col min="4107" max="4107" width="10.28515625" style="296" customWidth="1"/>
    <col min="4108" max="4108" width="11.140625" style="296" customWidth="1"/>
    <col min="4109" max="4109" width="11.42578125" style="296"/>
    <col min="4110" max="4110" width="17.85546875" style="296" bestFit="1" customWidth="1"/>
    <col min="4111" max="4111" width="20.28515625" style="296" bestFit="1" customWidth="1"/>
    <col min="4112" max="4116" width="11.42578125" style="296"/>
    <col min="4117" max="4117" width="30.140625" style="296" bestFit="1" customWidth="1"/>
    <col min="4118" max="4118" width="19.42578125" style="296" bestFit="1" customWidth="1"/>
    <col min="4119" max="4119" width="14.42578125" style="296" bestFit="1" customWidth="1"/>
    <col min="4120" max="4120" width="19.42578125" style="296" bestFit="1" customWidth="1"/>
    <col min="4121" max="4121" width="14.42578125" style="296" bestFit="1" customWidth="1"/>
    <col min="4122" max="4122" width="20" style="296" customWidth="1"/>
    <col min="4123" max="4123" width="13.140625" style="296" bestFit="1" customWidth="1"/>
    <col min="4124" max="4124" width="7.140625" style="296" bestFit="1" customWidth="1"/>
    <col min="4125" max="4125" width="9.140625" style="296" bestFit="1" customWidth="1"/>
    <col min="4126" max="4353" width="11.42578125" style="296"/>
    <col min="4354" max="4354" width="10.42578125" style="296" customWidth="1"/>
    <col min="4355" max="4355" width="79.28515625" style="296" customWidth="1"/>
    <col min="4356" max="4356" width="13.42578125" style="296" bestFit="1" customWidth="1"/>
    <col min="4357" max="4357" width="17.42578125" style="296" customWidth="1"/>
    <col min="4358" max="4358" width="19.42578125" style="296" bestFit="1" customWidth="1"/>
    <col min="4359" max="4359" width="13.42578125" style="296" bestFit="1" customWidth="1"/>
    <col min="4360" max="4360" width="10" style="296" bestFit="1" customWidth="1"/>
    <col min="4361" max="4361" width="16" style="296" customWidth="1"/>
    <col min="4362" max="4362" width="12.28515625" style="296" customWidth="1"/>
    <col min="4363" max="4363" width="10.28515625" style="296" customWidth="1"/>
    <col min="4364" max="4364" width="11.140625" style="296" customWidth="1"/>
    <col min="4365" max="4365" width="11.42578125" style="296"/>
    <col min="4366" max="4366" width="17.85546875" style="296" bestFit="1" customWidth="1"/>
    <col min="4367" max="4367" width="20.28515625" style="296" bestFit="1" customWidth="1"/>
    <col min="4368" max="4372" width="11.42578125" style="296"/>
    <col min="4373" max="4373" width="30.140625" style="296" bestFit="1" customWidth="1"/>
    <col min="4374" max="4374" width="19.42578125" style="296" bestFit="1" customWidth="1"/>
    <col min="4375" max="4375" width="14.42578125" style="296" bestFit="1" customWidth="1"/>
    <col min="4376" max="4376" width="19.42578125" style="296" bestFit="1" customWidth="1"/>
    <col min="4377" max="4377" width="14.42578125" style="296" bestFit="1" customWidth="1"/>
    <col min="4378" max="4378" width="20" style="296" customWidth="1"/>
    <col min="4379" max="4379" width="13.140625" style="296" bestFit="1" customWidth="1"/>
    <col min="4380" max="4380" width="7.140625" style="296" bestFit="1" customWidth="1"/>
    <col min="4381" max="4381" width="9.140625" style="296" bestFit="1" customWidth="1"/>
    <col min="4382" max="4609" width="11.42578125" style="296"/>
    <col min="4610" max="4610" width="10.42578125" style="296" customWidth="1"/>
    <col min="4611" max="4611" width="79.28515625" style="296" customWidth="1"/>
    <col min="4612" max="4612" width="13.42578125" style="296" bestFit="1" customWidth="1"/>
    <col min="4613" max="4613" width="17.42578125" style="296" customWidth="1"/>
    <col min="4614" max="4614" width="19.42578125" style="296" bestFit="1" customWidth="1"/>
    <col min="4615" max="4615" width="13.42578125" style="296" bestFit="1" customWidth="1"/>
    <col min="4616" max="4616" width="10" style="296" bestFit="1" customWidth="1"/>
    <col min="4617" max="4617" width="16" style="296" customWidth="1"/>
    <col min="4618" max="4618" width="12.28515625" style="296" customWidth="1"/>
    <col min="4619" max="4619" width="10.28515625" style="296" customWidth="1"/>
    <col min="4620" max="4620" width="11.140625" style="296" customWidth="1"/>
    <col min="4621" max="4621" width="11.42578125" style="296"/>
    <col min="4622" max="4622" width="17.85546875" style="296" bestFit="1" customWidth="1"/>
    <col min="4623" max="4623" width="20.28515625" style="296" bestFit="1" customWidth="1"/>
    <col min="4624" max="4628" width="11.42578125" style="296"/>
    <col min="4629" max="4629" width="30.140625" style="296" bestFit="1" customWidth="1"/>
    <col min="4630" max="4630" width="19.42578125" style="296" bestFit="1" customWidth="1"/>
    <col min="4631" max="4631" width="14.42578125" style="296" bestFit="1" customWidth="1"/>
    <col min="4632" max="4632" width="19.42578125" style="296" bestFit="1" customWidth="1"/>
    <col min="4633" max="4633" width="14.42578125" style="296" bestFit="1" customWidth="1"/>
    <col min="4634" max="4634" width="20" style="296" customWidth="1"/>
    <col min="4635" max="4635" width="13.140625" style="296" bestFit="1" customWidth="1"/>
    <col min="4636" max="4636" width="7.140625" style="296" bestFit="1" customWidth="1"/>
    <col min="4637" max="4637" width="9.140625" style="296" bestFit="1" customWidth="1"/>
    <col min="4638" max="4865" width="11.42578125" style="296"/>
    <col min="4866" max="4866" width="10.42578125" style="296" customWidth="1"/>
    <col min="4867" max="4867" width="79.28515625" style="296" customWidth="1"/>
    <col min="4868" max="4868" width="13.42578125" style="296" bestFit="1" customWidth="1"/>
    <col min="4869" max="4869" width="17.42578125" style="296" customWidth="1"/>
    <col min="4870" max="4870" width="19.42578125" style="296" bestFit="1" customWidth="1"/>
    <col min="4871" max="4871" width="13.42578125" style="296" bestFit="1" customWidth="1"/>
    <col min="4872" max="4872" width="10" style="296" bestFit="1" customWidth="1"/>
    <col min="4873" max="4873" width="16" style="296" customWidth="1"/>
    <col min="4874" max="4874" width="12.28515625" style="296" customWidth="1"/>
    <col min="4875" max="4875" width="10.28515625" style="296" customWidth="1"/>
    <col min="4876" max="4876" width="11.140625" style="296" customWidth="1"/>
    <col min="4877" max="4877" width="11.42578125" style="296"/>
    <col min="4878" max="4878" width="17.85546875" style="296" bestFit="1" customWidth="1"/>
    <col min="4879" max="4879" width="20.28515625" style="296" bestFit="1" customWidth="1"/>
    <col min="4880" max="4884" width="11.42578125" style="296"/>
    <col min="4885" max="4885" width="30.140625" style="296" bestFit="1" customWidth="1"/>
    <col min="4886" max="4886" width="19.42578125" style="296" bestFit="1" customWidth="1"/>
    <col min="4887" max="4887" width="14.42578125" style="296" bestFit="1" customWidth="1"/>
    <col min="4888" max="4888" width="19.42578125" style="296" bestFit="1" customWidth="1"/>
    <col min="4889" max="4889" width="14.42578125" style="296" bestFit="1" customWidth="1"/>
    <col min="4890" max="4890" width="20" style="296" customWidth="1"/>
    <col min="4891" max="4891" width="13.140625" style="296" bestFit="1" customWidth="1"/>
    <col min="4892" max="4892" width="7.140625" style="296" bestFit="1" customWidth="1"/>
    <col min="4893" max="4893" width="9.140625" style="296" bestFit="1" customWidth="1"/>
    <col min="4894" max="5121" width="11.42578125" style="296"/>
    <col min="5122" max="5122" width="10.42578125" style="296" customWidth="1"/>
    <col min="5123" max="5123" width="79.28515625" style="296" customWidth="1"/>
    <col min="5124" max="5124" width="13.42578125" style="296" bestFit="1" customWidth="1"/>
    <col min="5125" max="5125" width="17.42578125" style="296" customWidth="1"/>
    <col min="5126" max="5126" width="19.42578125" style="296" bestFit="1" customWidth="1"/>
    <col min="5127" max="5127" width="13.42578125" style="296" bestFit="1" customWidth="1"/>
    <col min="5128" max="5128" width="10" style="296" bestFit="1" customWidth="1"/>
    <col min="5129" max="5129" width="16" style="296" customWidth="1"/>
    <col min="5130" max="5130" width="12.28515625" style="296" customWidth="1"/>
    <col min="5131" max="5131" width="10.28515625" style="296" customWidth="1"/>
    <col min="5132" max="5132" width="11.140625" style="296" customWidth="1"/>
    <col min="5133" max="5133" width="11.42578125" style="296"/>
    <col min="5134" max="5134" width="17.85546875" style="296" bestFit="1" customWidth="1"/>
    <col min="5135" max="5135" width="20.28515625" style="296" bestFit="1" customWidth="1"/>
    <col min="5136" max="5140" width="11.42578125" style="296"/>
    <col min="5141" max="5141" width="30.140625" style="296" bestFit="1" customWidth="1"/>
    <col min="5142" max="5142" width="19.42578125" style="296" bestFit="1" customWidth="1"/>
    <col min="5143" max="5143" width="14.42578125" style="296" bestFit="1" customWidth="1"/>
    <col min="5144" max="5144" width="19.42578125" style="296" bestFit="1" customWidth="1"/>
    <col min="5145" max="5145" width="14.42578125" style="296" bestFit="1" customWidth="1"/>
    <col min="5146" max="5146" width="20" style="296" customWidth="1"/>
    <col min="5147" max="5147" width="13.140625" style="296" bestFit="1" customWidth="1"/>
    <col min="5148" max="5148" width="7.140625" style="296" bestFit="1" customWidth="1"/>
    <col min="5149" max="5149" width="9.140625" style="296" bestFit="1" customWidth="1"/>
    <col min="5150" max="5377" width="11.42578125" style="296"/>
    <col min="5378" max="5378" width="10.42578125" style="296" customWidth="1"/>
    <col min="5379" max="5379" width="79.28515625" style="296" customWidth="1"/>
    <col min="5380" max="5380" width="13.42578125" style="296" bestFit="1" customWidth="1"/>
    <col min="5381" max="5381" width="17.42578125" style="296" customWidth="1"/>
    <col min="5382" max="5382" width="19.42578125" style="296" bestFit="1" customWidth="1"/>
    <col min="5383" max="5383" width="13.42578125" style="296" bestFit="1" customWidth="1"/>
    <col min="5384" max="5384" width="10" style="296" bestFit="1" customWidth="1"/>
    <col min="5385" max="5385" width="16" style="296" customWidth="1"/>
    <col min="5386" max="5386" width="12.28515625" style="296" customWidth="1"/>
    <col min="5387" max="5387" width="10.28515625" style="296" customWidth="1"/>
    <col min="5388" max="5388" width="11.140625" style="296" customWidth="1"/>
    <col min="5389" max="5389" width="11.42578125" style="296"/>
    <col min="5390" max="5390" width="17.85546875" style="296" bestFit="1" customWidth="1"/>
    <col min="5391" max="5391" width="20.28515625" style="296" bestFit="1" customWidth="1"/>
    <col min="5392" max="5396" width="11.42578125" style="296"/>
    <col min="5397" max="5397" width="30.140625" style="296" bestFit="1" customWidth="1"/>
    <col min="5398" max="5398" width="19.42578125" style="296" bestFit="1" customWidth="1"/>
    <col min="5399" max="5399" width="14.42578125" style="296" bestFit="1" customWidth="1"/>
    <col min="5400" max="5400" width="19.42578125" style="296" bestFit="1" customWidth="1"/>
    <col min="5401" max="5401" width="14.42578125" style="296" bestFit="1" customWidth="1"/>
    <col min="5402" max="5402" width="20" style="296" customWidth="1"/>
    <col min="5403" max="5403" width="13.140625" style="296" bestFit="1" customWidth="1"/>
    <col min="5404" max="5404" width="7.140625" style="296" bestFit="1" customWidth="1"/>
    <col min="5405" max="5405" width="9.140625" style="296" bestFit="1" customWidth="1"/>
    <col min="5406" max="5633" width="11.42578125" style="296"/>
    <col min="5634" max="5634" width="10.42578125" style="296" customWidth="1"/>
    <col min="5635" max="5635" width="79.28515625" style="296" customWidth="1"/>
    <col min="5636" max="5636" width="13.42578125" style="296" bestFit="1" customWidth="1"/>
    <col min="5637" max="5637" width="17.42578125" style="296" customWidth="1"/>
    <col min="5638" max="5638" width="19.42578125" style="296" bestFit="1" customWidth="1"/>
    <col min="5639" max="5639" width="13.42578125" style="296" bestFit="1" customWidth="1"/>
    <col min="5640" max="5640" width="10" style="296" bestFit="1" customWidth="1"/>
    <col min="5641" max="5641" width="16" style="296" customWidth="1"/>
    <col min="5642" max="5642" width="12.28515625" style="296" customWidth="1"/>
    <col min="5643" max="5643" width="10.28515625" style="296" customWidth="1"/>
    <col min="5644" max="5644" width="11.140625" style="296" customWidth="1"/>
    <col min="5645" max="5645" width="11.42578125" style="296"/>
    <col min="5646" max="5646" width="17.85546875" style="296" bestFit="1" customWidth="1"/>
    <col min="5647" max="5647" width="20.28515625" style="296" bestFit="1" customWidth="1"/>
    <col min="5648" max="5652" width="11.42578125" style="296"/>
    <col min="5653" max="5653" width="30.140625" style="296" bestFit="1" customWidth="1"/>
    <col min="5654" max="5654" width="19.42578125" style="296" bestFit="1" customWidth="1"/>
    <col min="5655" max="5655" width="14.42578125" style="296" bestFit="1" customWidth="1"/>
    <col min="5656" max="5656" width="19.42578125" style="296" bestFit="1" customWidth="1"/>
    <col min="5657" max="5657" width="14.42578125" style="296" bestFit="1" customWidth="1"/>
    <col min="5658" max="5658" width="20" style="296" customWidth="1"/>
    <col min="5659" max="5659" width="13.140625" style="296" bestFit="1" customWidth="1"/>
    <col min="5660" max="5660" width="7.140625" style="296" bestFit="1" customWidth="1"/>
    <col min="5661" max="5661" width="9.140625" style="296" bestFit="1" customWidth="1"/>
    <col min="5662" max="5889" width="11.42578125" style="296"/>
    <col min="5890" max="5890" width="10.42578125" style="296" customWidth="1"/>
    <col min="5891" max="5891" width="79.28515625" style="296" customWidth="1"/>
    <col min="5892" max="5892" width="13.42578125" style="296" bestFit="1" customWidth="1"/>
    <col min="5893" max="5893" width="17.42578125" style="296" customWidth="1"/>
    <col min="5894" max="5894" width="19.42578125" style="296" bestFit="1" customWidth="1"/>
    <col min="5895" max="5895" width="13.42578125" style="296" bestFit="1" customWidth="1"/>
    <col min="5896" max="5896" width="10" style="296" bestFit="1" customWidth="1"/>
    <col min="5897" max="5897" width="16" style="296" customWidth="1"/>
    <col min="5898" max="5898" width="12.28515625" style="296" customWidth="1"/>
    <col min="5899" max="5899" width="10.28515625" style="296" customWidth="1"/>
    <col min="5900" max="5900" width="11.140625" style="296" customWidth="1"/>
    <col min="5901" max="5901" width="11.42578125" style="296"/>
    <col min="5902" max="5902" width="17.85546875" style="296" bestFit="1" customWidth="1"/>
    <col min="5903" max="5903" width="20.28515625" style="296" bestFit="1" customWidth="1"/>
    <col min="5904" max="5908" width="11.42578125" style="296"/>
    <col min="5909" max="5909" width="30.140625" style="296" bestFit="1" customWidth="1"/>
    <col min="5910" max="5910" width="19.42578125" style="296" bestFit="1" customWidth="1"/>
    <col min="5911" max="5911" width="14.42578125" style="296" bestFit="1" customWidth="1"/>
    <col min="5912" max="5912" width="19.42578125" style="296" bestFit="1" customWidth="1"/>
    <col min="5913" max="5913" width="14.42578125" style="296" bestFit="1" customWidth="1"/>
    <col min="5914" max="5914" width="20" style="296" customWidth="1"/>
    <col min="5915" max="5915" width="13.140625" style="296" bestFit="1" customWidth="1"/>
    <col min="5916" max="5916" width="7.140625" style="296" bestFit="1" customWidth="1"/>
    <col min="5917" max="5917" width="9.140625" style="296" bestFit="1" customWidth="1"/>
    <col min="5918" max="6145" width="11.42578125" style="296"/>
    <col min="6146" max="6146" width="10.42578125" style="296" customWidth="1"/>
    <col min="6147" max="6147" width="79.28515625" style="296" customWidth="1"/>
    <col min="6148" max="6148" width="13.42578125" style="296" bestFit="1" customWidth="1"/>
    <col min="6149" max="6149" width="17.42578125" style="296" customWidth="1"/>
    <col min="6150" max="6150" width="19.42578125" style="296" bestFit="1" customWidth="1"/>
    <col min="6151" max="6151" width="13.42578125" style="296" bestFit="1" customWidth="1"/>
    <col min="6152" max="6152" width="10" style="296" bestFit="1" customWidth="1"/>
    <col min="6153" max="6153" width="16" style="296" customWidth="1"/>
    <col min="6154" max="6154" width="12.28515625" style="296" customWidth="1"/>
    <col min="6155" max="6155" width="10.28515625" style="296" customWidth="1"/>
    <col min="6156" max="6156" width="11.140625" style="296" customWidth="1"/>
    <col min="6157" max="6157" width="11.42578125" style="296"/>
    <col min="6158" max="6158" width="17.85546875" style="296" bestFit="1" customWidth="1"/>
    <col min="6159" max="6159" width="20.28515625" style="296" bestFit="1" customWidth="1"/>
    <col min="6160" max="6164" width="11.42578125" style="296"/>
    <col min="6165" max="6165" width="30.140625" style="296" bestFit="1" customWidth="1"/>
    <col min="6166" max="6166" width="19.42578125" style="296" bestFit="1" customWidth="1"/>
    <col min="6167" max="6167" width="14.42578125" style="296" bestFit="1" customWidth="1"/>
    <col min="6168" max="6168" width="19.42578125" style="296" bestFit="1" customWidth="1"/>
    <col min="6169" max="6169" width="14.42578125" style="296" bestFit="1" customWidth="1"/>
    <col min="6170" max="6170" width="20" style="296" customWidth="1"/>
    <col min="6171" max="6171" width="13.140625" style="296" bestFit="1" customWidth="1"/>
    <col min="6172" max="6172" width="7.140625" style="296" bestFit="1" customWidth="1"/>
    <col min="6173" max="6173" width="9.140625" style="296" bestFit="1" customWidth="1"/>
    <col min="6174" max="6401" width="11.42578125" style="296"/>
    <col min="6402" max="6402" width="10.42578125" style="296" customWidth="1"/>
    <col min="6403" max="6403" width="79.28515625" style="296" customWidth="1"/>
    <col min="6404" max="6404" width="13.42578125" style="296" bestFit="1" customWidth="1"/>
    <col min="6405" max="6405" width="17.42578125" style="296" customWidth="1"/>
    <col min="6406" max="6406" width="19.42578125" style="296" bestFit="1" customWidth="1"/>
    <col min="6407" max="6407" width="13.42578125" style="296" bestFit="1" customWidth="1"/>
    <col min="6408" max="6408" width="10" style="296" bestFit="1" customWidth="1"/>
    <col min="6409" max="6409" width="16" style="296" customWidth="1"/>
    <col min="6410" max="6410" width="12.28515625" style="296" customWidth="1"/>
    <col min="6411" max="6411" width="10.28515625" style="296" customWidth="1"/>
    <col min="6412" max="6412" width="11.140625" style="296" customWidth="1"/>
    <col min="6413" max="6413" width="11.42578125" style="296"/>
    <col min="6414" max="6414" width="17.85546875" style="296" bestFit="1" customWidth="1"/>
    <col min="6415" max="6415" width="20.28515625" style="296" bestFit="1" customWidth="1"/>
    <col min="6416" max="6420" width="11.42578125" style="296"/>
    <col min="6421" max="6421" width="30.140625" style="296" bestFit="1" customWidth="1"/>
    <col min="6422" max="6422" width="19.42578125" style="296" bestFit="1" customWidth="1"/>
    <col min="6423" max="6423" width="14.42578125" style="296" bestFit="1" customWidth="1"/>
    <col min="6424" max="6424" width="19.42578125" style="296" bestFit="1" customWidth="1"/>
    <col min="6425" max="6425" width="14.42578125" style="296" bestFit="1" customWidth="1"/>
    <col min="6426" max="6426" width="20" style="296" customWidth="1"/>
    <col min="6427" max="6427" width="13.140625" style="296" bestFit="1" customWidth="1"/>
    <col min="6428" max="6428" width="7.140625" style="296" bestFit="1" customWidth="1"/>
    <col min="6429" max="6429" width="9.140625" style="296" bestFit="1" customWidth="1"/>
    <col min="6430" max="6657" width="11.42578125" style="296"/>
    <col min="6658" max="6658" width="10.42578125" style="296" customWidth="1"/>
    <col min="6659" max="6659" width="79.28515625" style="296" customWidth="1"/>
    <col min="6660" max="6660" width="13.42578125" style="296" bestFit="1" customWidth="1"/>
    <col min="6661" max="6661" width="17.42578125" style="296" customWidth="1"/>
    <col min="6662" max="6662" width="19.42578125" style="296" bestFit="1" customWidth="1"/>
    <col min="6663" max="6663" width="13.42578125" style="296" bestFit="1" customWidth="1"/>
    <col min="6664" max="6664" width="10" style="296" bestFit="1" customWidth="1"/>
    <col min="6665" max="6665" width="16" style="296" customWidth="1"/>
    <col min="6666" max="6666" width="12.28515625" style="296" customWidth="1"/>
    <col min="6667" max="6667" width="10.28515625" style="296" customWidth="1"/>
    <col min="6668" max="6668" width="11.140625" style="296" customWidth="1"/>
    <col min="6669" max="6669" width="11.42578125" style="296"/>
    <col min="6670" max="6670" width="17.85546875" style="296" bestFit="1" customWidth="1"/>
    <col min="6671" max="6671" width="20.28515625" style="296" bestFit="1" customWidth="1"/>
    <col min="6672" max="6676" width="11.42578125" style="296"/>
    <col min="6677" max="6677" width="30.140625" style="296" bestFit="1" customWidth="1"/>
    <col min="6678" max="6678" width="19.42578125" style="296" bestFit="1" customWidth="1"/>
    <col min="6679" max="6679" width="14.42578125" style="296" bestFit="1" customWidth="1"/>
    <col min="6680" max="6680" width="19.42578125" style="296" bestFit="1" customWidth="1"/>
    <col min="6681" max="6681" width="14.42578125" style="296" bestFit="1" customWidth="1"/>
    <col min="6682" max="6682" width="20" style="296" customWidth="1"/>
    <col min="6683" max="6683" width="13.140625" style="296" bestFit="1" customWidth="1"/>
    <col min="6684" max="6684" width="7.140625" style="296" bestFit="1" customWidth="1"/>
    <col min="6685" max="6685" width="9.140625" style="296" bestFit="1" customWidth="1"/>
    <col min="6686" max="6913" width="11.42578125" style="296"/>
    <col min="6914" max="6914" width="10.42578125" style="296" customWidth="1"/>
    <col min="6915" max="6915" width="79.28515625" style="296" customWidth="1"/>
    <col min="6916" max="6916" width="13.42578125" style="296" bestFit="1" customWidth="1"/>
    <col min="6917" max="6917" width="17.42578125" style="296" customWidth="1"/>
    <col min="6918" max="6918" width="19.42578125" style="296" bestFit="1" customWidth="1"/>
    <col min="6919" max="6919" width="13.42578125" style="296" bestFit="1" customWidth="1"/>
    <col min="6920" max="6920" width="10" style="296" bestFit="1" customWidth="1"/>
    <col min="6921" max="6921" width="16" style="296" customWidth="1"/>
    <col min="6922" max="6922" width="12.28515625" style="296" customWidth="1"/>
    <col min="6923" max="6923" width="10.28515625" style="296" customWidth="1"/>
    <col min="6924" max="6924" width="11.140625" style="296" customWidth="1"/>
    <col min="6925" max="6925" width="11.42578125" style="296"/>
    <col min="6926" max="6926" width="17.85546875" style="296" bestFit="1" customWidth="1"/>
    <col min="6927" max="6927" width="20.28515625" style="296" bestFit="1" customWidth="1"/>
    <col min="6928" max="6932" width="11.42578125" style="296"/>
    <col min="6933" max="6933" width="30.140625" style="296" bestFit="1" customWidth="1"/>
    <col min="6934" max="6934" width="19.42578125" style="296" bestFit="1" customWidth="1"/>
    <col min="6935" max="6935" width="14.42578125" style="296" bestFit="1" customWidth="1"/>
    <col min="6936" max="6936" width="19.42578125" style="296" bestFit="1" customWidth="1"/>
    <col min="6937" max="6937" width="14.42578125" style="296" bestFit="1" customWidth="1"/>
    <col min="6938" max="6938" width="20" style="296" customWidth="1"/>
    <col min="6939" max="6939" width="13.140625" style="296" bestFit="1" customWidth="1"/>
    <col min="6940" max="6940" width="7.140625" style="296" bestFit="1" customWidth="1"/>
    <col min="6941" max="6941" width="9.140625" style="296" bestFit="1" customWidth="1"/>
    <col min="6942" max="7169" width="11.42578125" style="296"/>
    <col min="7170" max="7170" width="10.42578125" style="296" customWidth="1"/>
    <col min="7171" max="7171" width="79.28515625" style="296" customWidth="1"/>
    <col min="7172" max="7172" width="13.42578125" style="296" bestFit="1" customWidth="1"/>
    <col min="7173" max="7173" width="17.42578125" style="296" customWidth="1"/>
    <col min="7174" max="7174" width="19.42578125" style="296" bestFit="1" customWidth="1"/>
    <col min="7175" max="7175" width="13.42578125" style="296" bestFit="1" customWidth="1"/>
    <col min="7176" max="7176" width="10" style="296" bestFit="1" customWidth="1"/>
    <col min="7177" max="7177" width="16" style="296" customWidth="1"/>
    <col min="7178" max="7178" width="12.28515625" style="296" customWidth="1"/>
    <col min="7179" max="7179" width="10.28515625" style="296" customWidth="1"/>
    <col min="7180" max="7180" width="11.140625" style="296" customWidth="1"/>
    <col min="7181" max="7181" width="11.42578125" style="296"/>
    <col min="7182" max="7182" width="17.85546875" style="296" bestFit="1" customWidth="1"/>
    <col min="7183" max="7183" width="20.28515625" style="296" bestFit="1" customWidth="1"/>
    <col min="7184" max="7188" width="11.42578125" style="296"/>
    <col min="7189" max="7189" width="30.140625" style="296" bestFit="1" customWidth="1"/>
    <col min="7190" max="7190" width="19.42578125" style="296" bestFit="1" customWidth="1"/>
    <col min="7191" max="7191" width="14.42578125" style="296" bestFit="1" customWidth="1"/>
    <col min="7192" max="7192" width="19.42578125" style="296" bestFit="1" customWidth="1"/>
    <col min="7193" max="7193" width="14.42578125" style="296" bestFit="1" customWidth="1"/>
    <col min="7194" max="7194" width="20" style="296" customWidth="1"/>
    <col min="7195" max="7195" width="13.140625" style="296" bestFit="1" customWidth="1"/>
    <col min="7196" max="7196" width="7.140625" style="296" bestFit="1" customWidth="1"/>
    <col min="7197" max="7197" width="9.140625" style="296" bestFit="1" customWidth="1"/>
    <col min="7198" max="7425" width="11.42578125" style="296"/>
    <col min="7426" max="7426" width="10.42578125" style="296" customWidth="1"/>
    <col min="7427" max="7427" width="79.28515625" style="296" customWidth="1"/>
    <col min="7428" max="7428" width="13.42578125" style="296" bestFit="1" customWidth="1"/>
    <col min="7429" max="7429" width="17.42578125" style="296" customWidth="1"/>
    <col min="7430" max="7430" width="19.42578125" style="296" bestFit="1" customWidth="1"/>
    <col min="7431" max="7431" width="13.42578125" style="296" bestFit="1" customWidth="1"/>
    <col min="7432" max="7432" width="10" style="296" bestFit="1" customWidth="1"/>
    <col min="7433" max="7433" width="16" style="296" customWidth="1"/>
    <col min="7434" max="7434" width="12.28515625" style="296" customWidth="1"/>
    <col min="7435" max="7435" width="10.28515625" style="296" customWidth="1"/>
    <col min="7436" max="7436" width="11.140625" style="296" customWidth="1"/>
    <col min="7437" max="7437" width="11.42578125" style="296"/>
    <col min="7438" max="7438" width="17.85546875" style="296" bestFit="1" customWidth="1"/>
    <col min="7439" max="7439" width="20.28515625" style="296" bestFit="1" customWidth="1"/>
    <col min="7440" max="7444" width="11.42578125" style="296"/>
    <col min="7445" max="7445" width="30.140625" style="296" bestFit="1" customWidth="1"/>
    <col min="7446" max="7446" width="19.42578125" style="296" bestFit="1" customWidth="1"/>
    <col min="7447" max="7447" width="14.42578125" style="296" bestFit="1" customWidth="1"/>
    <col min="7448" max="7448" width="19.42578125" style="296" bestFit="1" customWidth="1"/>
    <col min="7449" max="7449" width="14.42578125" style="296" bestFit="1" customWidth="1"/>
    <col min="7450" max="7450" width="20" style="296" customWidth="1"/>
    <col min="7451" max="7451" width="13.140625" style="296" bestFit="1" customWidth="1"/>
    <col min="7452" max="7452" width="7.140625" style="296" bestFit="1" customWidth="1"/>
    <col min="7453" max="7453" width="9.140625" style="296" bestFit="1" customWidth="1"/>
    <col min="7454" max="7681" width="11.42578125" style="296"/>
    <col min="7682" max="7682" width="10.42578125" style="296" customWidth="1"/>
    <col min="7683" max="7683" width="79.28515625" style="296" customWidth="1"/>
    <col min="7684" max="7684" width="13.42578125" style="296" bestFit="1" customWidth="1"/>
    <col min="7685" max="7685" width="17.42578125" style="296" customWidth="1"/>
    <col min="7686" max="7686" width="19.42578125" style="296" bestFit="1" customWidth="1"/>
    <col min="7687" max="7687" width="13.42578125" style="296" bestFit="1" customWidth="1"/>
    <col min="7688" max="7688" width="10" style="296" bestFit="1" customWidth="1"/>
    <col min="7689" max="7689" width="16" style="296" customWidth="1"/>
    <col min="7690" max="7690" width="12.28515625" style="296" customWidth="1"/>
    <col min="7691" max="7691" width="10.28515625" style="296" customWidth="1"/>
    <col min="7692" max="7692" width="11.140625" style="296" customWidth="1"/>
    <col min="7693" max="7693" width="11.42578125" style="296"/>
    <col min="7694" max="7694" width="17.85546875" style="296" bestFit="1" customWidth="1"/>
    <col min="7695" max="7695" width="20.28515625" style="296" bestFit="1" customWidth="1"/>
    <col min="7696" max="7700" width="11.42578125" style="296"/>
    <col min="7701" max="7701" width="30.140625" style="296" bestFit="1" customWidth="1"/>
    <col min="7702" max="7702" width="19.42578125" style="296" bestFit="1" customWidth="1"/>
    <col min="7703" max="7703" width="14.42578125" style="296" bestFit="1" customWidth="1"/>
    <col min="7704" max="7704" width="19.42578125" style="296" bestFit="1" customWidth="1"/>
    <col min="7705" max="7705" width="14.42578125" style="296" bestFit="1" customWidth="1"/>
    <col min="7706" max="7706" width="20" style="296" customWidth="1"/>
    <col min="7707" max="7707" width="13.140625" style="296" bestFit="1" customWidth="1"/>
    <col min="7708" max="7708" width="7.140625" style="296" bestFit="1" customWidth="1"/>
    <col min="7709" max="7709" width="9.140625" style="296" bestFit="1" customWidth="1"/>
    <col min="7710" max="7937" width="11.42578125" style="296"/>
    <col min="7938" max="7938" width="10.42578125" style="296" customWidth="1"/>
    <col min="7939" max="7939" width="79.28515625" style="296" customWidth="1"/>
    <col min="7940" max="7940" width="13.42578125" style="296" bestFit="1" customWidth="1"/>
    <col min="7941" max="7941" width="17.42578125" style="296" customWidth="1"/>
    <col min="7942" max="7942" width="19.42578125" style="296" bestFit="1" customWidth="1"/>
    <col min="7943" max="7943" width="13.42578125" style="296" bestFit="1" customWidth="1"/>
    <col min="7944" max="7944" width="10" style="296" bestFit="1" customWidth="1"/>
    <col min="7945" max="7945" width="16" style="296" customWidth="1"/>
    <col min="7946" max="7946" width="12.28515625" style="296" customWidth="1"/>
    <col min="7947" max="7947" width="10.28515625" style="296" customWidth="1"/>
    <col min="7948" max="7948" width="11.140625" style="296" customWidth="1"/>
    <col min="7949" max="7949" width="11.42578125" style="296"/>
    <col min="7950" max="7950" width="17.85546875" style="296" bestFit="1" customWidth="1"/>
    <col min="7951" max="7951" width="20.28515625" style="296" bestFit="1" customWidth="1"/>
    <col min="7952" max="7956" width="11.42578125" style="296"/>
    <col min="7957" max="7957" width="30.140625" style="296" bestFit="1" customWidth="1"/>
    <col min="7958" max="7958" width="19.42578125" style="296" bestFit="1" customWidth="1"/>
    <col min="7959" max="7959" width="14.42578125" style="296" bestFit="1" customWidth="1"/>
    <col min="7960" max="7960" width="19.42578125" style="296" bestFit="1" customWidth="1"/>
    <col min="7961" max="7961" width="14.42578125" style="296" bestFit="1" customWidth="1"/>
    <col min="7962" max="7962" width="20" style="296" customWidth="1"/>
    <col min="7963" max="7963" width="13.140625" style="296" bestFit="1" customWidth="1"/>
    <col min="7964" max="7964" width="7.140625" style="296" bestFit="1" customWidth="1"/>
    <col min="7965" max="7965" width="9.140625" style="296" bestFit="1" customWidth="1"/>
    <col min="7966" max="8193" width="11.42578125" style="296"/>
    <col min="8194" max="8194" width="10.42578125" style="296" customWidth="1"/>
    <col min="8195" max="8195" width="79.28515625" style="296" customWidth="1"/>
    <col min="8196" max="8196" width="13.42578125" style="296" bestFit="1" customWidth="1"/>
    <col min="8197" max="8197" width="17.42578125" style="296" customWidth="1"/>
    <col min="8198" max="8198" width="19.42578125" style="296" bestFit="1" customWidth="1"/>
    <col min="8199" max="8199" width="13.42578125" style="296" bestFit="1" customWidth="1"/>
    <col min="8200" max="8200" width="10" style="296" bestFit="1" customWidth="1"/>
    <col min="8201" max="8201" width="16" style="296" customWidth="1"/>
    <col min="8202" max="8202" width="12.28515625" style="296" customWidth="1"/>
    <col min="8203" max="8203" width="10.28515625" style="296" customWidth="1"/>
    <col min="8204" max="8204" width="11.140625" style="296" customWidth="1"/>
    <col min="8205" max="8205" width="11.42578125" style="296"/>
    <col min="8206" max="8206" width="17.85546875" style="296" bestFit="1" customWidth="1"/>
    <col min="8207" max="8207" width="20.28515625" style="296" bestFit="1" customWidth="1"/>
    <col min="8208" max="8212" width="11.42578125" style="296"/>
    <col min="8213" max="8213" width="30.140625" style="296" bestFit="1" customWidth="1"/>
    <col min="8214" max="8214" width="19.42578125" style="296" bestFit="1" customWidth="1"/>
    <col min="8215" max="8215" width="14.42578125" style="296" bestFit="1" customWidth="1"/>
    <col min="8216" max="8216" width="19.42578125" style="296" bestFit="1" customWidth="1"/>
    <col min="8217" max="8217" width="14.42578125" style="296" bestFit="1" customWidth="1"/>
    <col min="8218" max="8218" width="20" style="296" customWidth="1"/>
    <col min="8219" max="8219" width="13.140625" style="296" bestFit="1" customWidth="1"/>
    <col min="8220" max="8220" width="7.140625" style="296" bestFit="1" customWidth="1"/>
    <col min="8221" max="8221" width="9.140625" style="296" bestFit="1" customWidth="1"/>
    <col min="8222" max="8449" width="11.42578125" style="296"/>
    <col min="8450" max="8450" width="10.42578125" style="296" customWidth="1"/>
    <col min="8451" max="8451" width="79.28515625" style="296" customWidth="1"/>
    <col min="8452" max="8452" width="13.42578125" style="296" bestFit="1" customWidth="1"/>
    <col min="8453" max="8453" width="17.42578125" style="296" customWidth="1"/>
    <col min="8454" max="8454" width="19.42578125" style="296" bestFit="1" customWidth="1"/>
    <col min="8455" max="8455" width="13.42578125" style="296" bestFit="1" customWidth="1"/>
    <col min="8456" max="8456" width="10" style="296" bestFit="1" customWidth="1"/>
    <col min="8457" max="8457" width="16" style="296" customWidth="1"/>
    <col min="8458" max="8458" width="12.28515625" style="296" customWidth="1"/>
    <col min="8459" max="8459" width="10.28515625" style="296" customWidth="1"/>
    <col min="8460" max="8460" width="11.140625" style="296" customWidth="1"/>
    <col min="8461" max="8461" width="11.42578125" style="296"/>
    <col min="8462" max="8462" width="17.85546875" style="296" bestFit="1" customWidth="1"/>
    <col min="8463" max="8463" width="20.28515625" style="296" bestFit="1" customWidth="1"/>
    <col min="8464" max="8468" width="11.42578125" style="296"/>
    <col min="8469" max="8469" width="30.140625" style="296" bestFit="1" customWidth="1"/>
    <col min="8470" max="8470" width="19.42578125" style="296" bestFit="1" customWidth="1"/>
    <col min="8471" max="8471" width="14.42578125" style="296" bestFit="1" customWidth="1"/>
    <col min="8472" max="8472" width="19.42578125" style="296" bestFit="1" customWidth="1"/>
    <col min="8473" max="8473" width="14.42578125" style="296" bestFit="1" customWidth="1"/>
    <col min="8474" max="8474" width="20" style="296" customWidth="1"/>
    <col min="8475" max="8475" width="13.140625" style="296" bestFit="1" customWidth="1"/>
    <col min="8476" max="8476" width="7.140625" style="296" bestFit="1" customWidth="1"/>
    <col min="8477" max="8477" width="9.140625" style="296" bestFit="1" customWidth="1"/>
    <col min="8478" max="8705" width="11.42578125" style="296"/>
    <col min="8706" max="8706" width="10.42578125" style="296" customWidth="1"/>
    <col min="8707" max="8707" width="79.28515625" style="296" customWidth="1"/>
    <col min="8708" max="8708" width="13.42578125" style="296" bestFit="1" customWidth="1"/>
    <col min="8709" max="8709" width="17.42578125" style="296" customWidth="1"/>
    <col min="8710" max="8710" width="19.42578125" style="296" bestFit="1" customWidth="1"/>
    <col min="8711" max="8711" width="13.42578125" style="296" bestFit="1" customWidth="1"/>
    <col min="8712" max="8712" width="10" style="296" bestFit="1" customWidth="1"/>
    <col min="8713" max="8713" width="16" style="296" customWidth="1"/>
    <col min="8714" max="8714" width="12.28515625" style="296" customWidth="1"/>
    <col min="8715" max="8715" width="10.28515625" style="296" customWidth="1"/>
    <col min="8716" max="8716" width="11.140625" style="296" customWidth="1"/>
    <col min="8717" max="8717" width="11.42578125" style="296"/>
    <col min="8718" max="8718" width="17.85546875" style="296" bestFit="1" customWidth="1"/>
    <col min="8719" max="8719" width="20.28515625" style="296" bestFit="1" customWidth="1"/>
    <col min="8720" max="8724" width="11.42578125" style="296"/>
    <col min="8725" max="8725" width="30.140625" style="296" bestFit="1" customWidth="1"/>
    <col min="8726" max="8726" width="19.42578125" style="296" bestFit="1" customWidth="1"/>
    <col min="8727" max="8727" width="14.42578125" style="296" bestFit="1" customWidth="1"/>
    <col min="8728" max="8728" width="19.42578125" style="296" bestFit="1" customWidth="1"/>
    <col min="8729" max="8729" width="14.42578125" style="296" bestFit="1" customWidth="1"/>
    <col min="8730" max="8730" width="20" style="296" customWidth="1"/>
    <col min="8731" max="8731" width="13.140625" style="296" bestFit="1" customWidth="1"/>
    <col min="8732" max="8732" width="7.140625" style="296" bestFit="1" customWidth="1"/>
    <col min="8733" max="8733" width="9.140625" style="296" bestFit="1" customWidth="1"/>
    <col min="8734" max="8961" width="11.42578125" style="296"/>
    <col min="8962" max="8962" width="10.42578125" style="296" customWidth="1"/>
    <col min="8963" max="8963" width="79.28515625" style="296" customWidth="1"/>
    <col min="8964" max="8964" width="13.42578125" style="296" bestFit="1" customWidth="1"/>
    <col min="8965" max="8965" width="17.42578125" style="296" customWidth="1"/>
    <col min="8966" max="8966" width="19.42578125" style="296" bestFit="1" customWidth="1"/>
    <col min="8967" max="8967" width="13.42578125" style="296" bestFit="1" customWidth="1"/>
    <col min="8968" max="8968" width="10" style="296" bestFit="1" customWidth="1"/>
    <col min="8969" max="8969" width="16" style="296" customWidth="1"/>
    <col min="8970" max="8970" width="12.28515625" style="296" customWidth="1"/>
    <col min="8971" max="8971" width="10.28515625" style="296" customWidth="1"/>
    <col min="8972" max="8972" width="11.140625" style="296" customWidth="1"/>
    <col min="8973" max="8973" width="11.42578125" style="296"/>
    <col min="8974" max="8974" width="17.85546875" style="296" bestFit="1" customWidth="1"/>
    <col min="8975" max="8975" width="20.28515625" style="296" bestFit="1" customWidth="1"/>
    <col min="8976" max="8980" width="11.42578125" style="296"/>
    <col min="8981" max="8981" width="30.140625" style="296" bestFit="1" customWidth="1"/>
    <col min="8982" max="8982" width="19.42578125" style="296" bestFit="1" customWidth="1"/>
    <col min="8983" max="8983" width="14.42578125" style="296" bestFit="1" customWidth="1"/>
    <col min="8984" max="8984" width="19.42578125" style="296" bestFit="1" customWidth="1"/>
    <col min="8985" max="8985" width="14.42578125" style="296" bestFit="1" customWidth="1"/>
    <col min="8986" max="8986" width="20" style="296" customWidth="1"/>
    <col min="8987" max="8987" width="13.140625" style="296" bestFit="1" customWidth="1"/>
    <col min="8988" max="8988" width="7.140625" style="296" bestFit="1" customWidth="1"/>
    <col min="8989" max="8989" width="9.140625" style="296" bestFit="1" customWidth="1"/>
    <col min="8990" max="9217" width="11.42578125" style="296"/>
    <col min="9218" max="9218" width="10.42578125" style="296" customWidth="1"/>
    <col min="9219" max="9219" width="79.28515625" style="296" customWidth="1"/>
    <col min="9220" max="9220" width="13.42578125" style="296" bestFit="1" customWidth="1"/>
    <col min="9221" max="9221" width="17.42578125" style="296" customWidth="1"/>
    <col min="9222" max="9222" width="19.42578125" style="296" bestFit="1" customWidth="1"/>
    <col min="9223" max="9223" width="13.42578125" style="296" bestFit="1" customWidth="1"/>
    <col min="9224" max="9224" width="10" style="296" bestFit="1" customWidth="1"/>
    <col min="9225" max="9225" width="16" style="296" customWidth="1"/>
    <col min="9226" max="9226" width="12.28515625" style="296" customWidth="1"/>
    <col min="9227" max="9227" width="10.28515625" style="296" customWidth="1"/>
    <col min="9228" max="9228" width="11.140625" style="296" customWidth="1"/>
    <col min="9229" max="9229" width="11.42578125" style="296"/>
    <col min="9230" max="9230" width="17.85546875" style="296" bestFit="1" customWidth="1"/>
    <col min="9231" max="9231" width="20.28515625" style="296" bestFit="1" customWidth="1"/>
    <col min="9232" max="9236" width="11.42578125" style="296"/>
    <col min="9237" max="9237" width="30.140625" style="296" bestFit="1" customWidth="1"/>
    <col min="9238" max="9238" width="19.42578125" style="296" bestFit="1" customWidth="1"/>
    <col min="9239" max="9239" width="14.42578125" style="296" bestFit="1" customWidth="1"/>
    <col min="9240" max="9240" width="19.42578125" style="296" bestFit="1" customWidth="1"/>
    <col min="9241" max="9241" width="14.42578125" style="296" bestFit="1" customWidth="1"/>
    <col min="9242" max="9242" width="20" style="296" customWidth="1"/>
    <col min="9243" max="9243" width="13.140625" style="296" bestFit="1" customWidth="1"/>
    <col min="9244" max="9244" width="7.140625" style="296" bestFit="1" customWidth="1"/>
    <col min="9245" max="9245" width="9.140625" style="296" bestFit="1" customWidth="1"/>
    <col min="9246" max="9473" width="11.42578125" style="296"/>
    <col min="9474" max="9474" width="10.42578125" style="296" customWidth="1"/>
    <col min="9475" max="9475" width="79.28515625" style="296" customWidth="1"/>
    <col min="9476" max="9476" width="13.42578125" style="296" bestFit="1" customWidth="1"/>
    <col min="9477" max="9477" width="17.42578125" style="296" customWidth="1"/>
    <col min="9478" max="9478" width="19.42578125" style="296" bestFit="1" customWidth="1"/>
    <col min="9479" max="9479" width="13.42578125" style="296" bestFit="1" customWidth="1"/>
    <col min="9480" max="9480" width="10" style="296" bestFit="1" customWidth="1"/>
    <col min="9481" max="9481" width="16" style="296" customWidth="1"/>
    <col min="9482" max="9482" width="12.28515625" style="296" customWidth="1"/>
    <col min="9483" max="9483" width="10.28515625" style="296" customWidth="1"/>
    <col min="9484" max="9484" width="11.140625" style="296" customWidth="1"/>
    <col min="9485" max="9485" width="11.42578125" style="296"/>
    <col min="9486" max="9486" width="17.85546875" style="296" bestFit="1" customWidth="1"/>
    <col min="9487" max="9487" width="20.28515625" style="296" bestFit="1" customWidth="1"/>
    <col min="9488" max="9492" width="11.42578125" style="296"/>
    <col min="9493" max="9493" width="30.140625" style="296" bestFit="1" customWidth="1"/>
    <col min="9494" max="9494" width="19.42578125" style="296" bestFit="1" customWidth="1"/>
    <col min="9495" max="9495" width="14.42578125" style="296" bestFit="1" customWidth="1"/>
    <col min="9496" max="9496" width="19.42578125" style="296" bestFit="1" customWidth="1"/>
    <col min="9497" max="9497" width="14.42578125" style="296" bestFit="1" customWidth="1"/>
    <col min="9498" max="9498" width="20" style="296" customWidth="1"/>
    <col min="9499" max="9499" width="13.140625" style="296" bestFit="1" customWidth="1"/>
    <col min="9500" max="9500" width="7.140625" style="296" bestFit="1" customWidth="1"/>
    <col min="9501" max="9501" width="9.140625" style="296" bestFit="1" customWidth="1"/>
    <col min="9502" max="9729" width="11.42578125" style="296"/>
    <col min="9730" max="9730" width="10.42578125" style="296" customWidth="1"/>
    <col min="9731" max="9731" width="79.28515625" style="296" customWidth="1"/>
    <col min="9732" max="9732" width="13.42578125" style="296" bestFit="1" customWidth="1"/>
    <col min="9733" max="9733" width="17.42578125" style="296" customWidth="1"/>
    <col min="9734" max="9734" width="19.42578125" style="296" bestFit="1" customWidth="1"/>
    <col min="9735" max="9735" width="13.42578125" style="296" bestFit="1" customWidth="1"/>
    <col min="9736" max="9736" width="10" style="296" bestFit="1" customWidth="1"/>
    <col min="9737" max="9737" width="16" style="296" customWidth="1"/>
    <col min="9738" max="9738" width="12.28515625" style="296" customWidth="1"/>
    <col min="9739" max="9739" width="10.28515625" style="296" customWidth="1"/>
    <col min="9740" max="9740" width="11.140625" style="296" customWidth="1"/>
    <col min="9741" max="9741" width="11.42578125" style="296"/>
    <col min="9742" max="9742" width="17.85546875" style="296" bestFit="1" customWidth="1"/>
    <col min="9743" max="9743" width="20.28515625" style="296" bestFit="1" customWidth="1"/>
    <col min="9744" max="9748" width="11.42578125" style="296"/>
    <col min="9749" max="9749" width="30.140625" style="296" bestFit="1" customWidth="1"/>
    <col min="9750" max="9750" width="19.42578125" style="296" bestFit="1" customWidth="1"/>
    <col min="9751" max="9751" width="14.42578125" style="296" bestFit="1" customWidth="1"/>
    <col min="9752" max="9752" width="19.42578125" style="296" bestFit="1" customWidth="1"/>
    <col min="9753" max="9753" width="14.42578125" style="296" bestFit="1" customWidth="1"/>
    <col min="9754" max="9754" width="20" style="296" customWidth="1"/>
    <col min="9755" max="9755" width="13.140625" style="296" bestFit="1" customWidth="1"/>
    <col min="9756" max="9756" width="7.140625" style="296" bestFit="1" customWidth="1"/>
    <col min="9757" max="9757" width="9.140625" style="296" bestFit="1" customWidth="1"/>
    <col min="9758" max="9985" width="11.42578125" style="296"/>
    <col min="9986" max="9986" width="10.42578125" style="296" customWidth="1"/>
    <col min="9987" max="9987" width="79.28515625" style="296" customWidth="1"/>
    <col min="9988" max="9988" width="13.42578125" style="296" bestFit="1" customWidth="1"/>
    <col min="9989" max="9989" width="17.42578125" style="296" customWidth="1"/>
    <col min="9990" max="9990" width="19.42578125" style="296" bestFit="1" customWidth="1"/>
    <col min="9991" max="9991" width="13.42578125" style="296" bestFit="1" customWidth="1"/>
    <col min="9992" max="9992" width="10" style="296" bestFit="1" customWidth="1"/>
    <col min="9993" max="9993" width="16" style="296" customWidth="1"/>
    <col min="9994" max="9994" width="12.28515625" style="296" customWidth="1"/>
    <col min="9995" max="9995" width="10.28515625" style="296" customWidth="1"/>
    <col min="9996" max="9996" width="11.140625" style="296" customWidth="1"/>
    <col min="9997" max="9997" width="11.42578125" style="296"/>
    <col min="9998" max="9998" width="17.85546875" style="296" bestFit="1" customWidth="1"/>
    <col min="9999" max="9999" width="20.28515625" style="296" bestFit="1" customWidth="1"/>
    <col min="10000" max="10004" width="11.42578125" style="296"/>
    <col min="10005" max="10005" width="30.140625" style="296" bestFit="1" customWidth="1"/>
    <col min="10006" max="10006" width="19.42578125" style="296" bestFit="1" customWidth="1"/>
    <col min="10007" max="10007" width="14.42578125" style="296" bestFit="1" customWidth="1"/>
    <col min="10008" max="10008" width="19.42578125" style="296" bestFit="1" customWidth="1"/>
    <col min="10009" max="10009" width="14.42578125" style="296" bestFit="1" customWidth="1"/>
    <col min="10010" max="10010" width="20" style="296" customWidth="1"/>
    <col min="10011" max="10011" width="13.140625" style="296" bestFit="1" customWidth="1"/>
    <col min="10012" max="10012" width="7.140625" style="296" bestFit="1" customWidth="1"/>
    <col min="10013" max="10013" width="9.140625" style="296" bestFit="1" customWidth="1"/>
    <col min="10014" max="10241" width="11.42578125" style="296"/>
    <col min="10242" max="10242" width="10.42578125" style="296" customWidth="1"/>
    <col min="10243" max="10243" width="79.28515625" style="296" customWidth="1"/>
    <col min="10244" max="10244" width="13.42578125" style="296" bestFit="1" customWidth="1"/>
    <col min="10245" max="10245" width="17.42578125" style="296" customWidth="1"/>
    <col min="10246" max="10246" width="19.42578125" style="296" bestFit="1" customWidth="1"/>
    <col min="10247" max="10247" width="13.42578125" style="296" bestFit="1" customWidth="1"/>
    <col min="10248" max="10248" width="10" style="296" bestFit="1" customWidth="1"/>
    <col min="10249" max="10249" width="16" style="296" customWidth="1"/>
    <col min="10250" max="10250" width="12.28515625" style="296" customWidth="1"/>
    <col min="10251" max="10251" width="10.28515625" style="296" customWidth="1"/>
    <col min="10252" max="10252" width="11.140625" style="296" customWidth="1"/>
    <col min="10253" max="10253" width="11.42578125" style="296"/>
    <col min="10254" max="10254" width="17.85546875" style="296" bestFit="1" customWidth="1"/>
    <col min="10255" max="10255" width="20.28515625" style="296" bestFit="1" customWidth="1"/>
    <col min="10256" max="10260" width="11.42578125" style="296"/>
    <col min="10261" max="10261" width="30.140625" style="296" bestFit="1" customWidth="1"/>
    <col min="10262" max="10262" width="19.42578125" style="296" bestFit="1" customWidth="1"/>
    <col min="10263" max="10263" width="14.42578125" style="296" bestFit="1" customWidth="1"/>
    <col min="10264" max="10264" width="19.42578125" style="296" bestFit="1" customWidth="1"/>
    <col min="10265" max="10265" width="14.42578125" style="296" bestFit="1" customWidth="1"/>
    <col min="10266" max="10266" width="20" style="296" customWidth="1"/>
    <col min="10267" max="10267" width="13.140625" style="296" bestFit="1" customWidth="1"/>
    <col min="10268" max="10268" width="7.140625" style="296" bestFit="1" customWidth="1"/>
    <col min="10269" max="10269" width="9.140625" style="296" bestFit="1" customWidth="1"/>
    <col min="10270" max="10497" width="11.42578125" style="296"/>
    <col min="10498" max="10498" width="10.42578125" style="296" customWidth="1"/>
    <col min="10499" max="10499" width="79.28515625" style="296" customWidth="1"/>
    <col min="10500" max="10500" width="13.42578125" style="296" bestFit="1" customWidth="1"/>
    <col min="10501" max="10501" width="17.42578125" style="296" customWidth="1"/>
    <col min="10502" max="10502" width="19.42578125" style="296" bestFit="1" customWidth="1"/>
    <col min="10503" max="10503" width="13.42578125" style="296" bestFit="1" customWidth="1"/>
    <col min="10504" max="10504" width="10" style="296" bestFit="1" customWidth="1"/>
    <col min="10505" max="10505" width="16" style="296" customWidth="1"/>
    <col min="10506" max="10506" width="12.28515625" style="296" customWidth="1"/>
    <col min="10507" max="10507" width="10.28515625" style="296" customWidth="1"/>
    <col min="10508" max="10508" width="11.140625" style="296" customWidth="1"/>
    <col min="10509" max="10509" width="11.42578125" style="296"/>
    <col min="10510" max="10510" width="17.85546875" style="296" bestFit="1" customWidth="1"/>
    <col min="10511" max="10511" width="20.28515625" style="296" bestFit="1" customWidth="1"/>
    <col min="10512" max="10516" width="11.42578125" style="296"/>
    <col min="10517" max="10517" width="30.140625" style="296" bestFit="1" customWidth="1"/>
    <col min="10518" max="10518" width="19.42578125" style="296" bestFit="1" customWidth="1"/>
    <col min="10519" max="10519" width="14.42578125" style="296" bestFit="1" customWidth="1"/>
    <col min="10520" max="10520" width="19.42578125" style="296" bestFit="1" customWidth="1"/>
    <col min="10521" max="10521" width="14.42578125" style="296" bestFit="1" customWidth="1"/>
    <col min="10522" max="10522" width="20" style="296" customWidth="1"/>
    <col min="10523" max="10523" width="13.140625" style="296" bestFit="1" customWidth="1"/>
    <col min="10524" max="10524" width="7.140625" style="296" bestFit="1" customWidth="1"/>
    <col min="10525" max="10525" width="9.140625" style="296" bestFit="1" customWidth="1"/>
    <col min="10526" max="10753" width="11.42578125" style="296"/>
    <col min="10754" max="10754" width="10.42578125" style="296" customWidth="1"/>
    <col min="10755" max="10755" width="79.28515625" style="296" customWidth="1"/>
    <col min="10756" max="10756" width="13.42578125" style="296" bestFit="1" customWidth="1"/>
    <col min="10757" max="10757" width="17.42578125" style="296" customWidth="1"/>
    <col min="10758" max="10758" width="19.42578125" style="296" bestFit="1" customWidth="1"/>
    <col min="10759" max="10759" width="13.42578125" style="296" bestFit="1" customWidth="1"/>
    <col min="10760" max="10760" width="10" style="296" bestFit="1" customWidth="1"/>
    <col min="10761" max="10761" width="16" style="296" customWidth="1"/>
    <col min="10762" max="10762" width="12.28515625" style="296" customWidth="1"/>
    <col min="10763" max="10763" width="10.28515625" style="296" customWidth="1"/>
    <col min="10764" max="10764" width="11.140625" style="296" customWidth="1"/>
    <col min="10765" max="10765" width="11.42578125" style="296"/>
    <col min="10766" max="10766" width="17.85546875" style="296" bestFit="1" customWidth="1"/>
    <col min="10767" max="10767" width="20.28515625" style="296" bestFit="1" customWidth="1"/>
    <col min="10768" max="10772" width="11.42578125" style="296"/>
    <col min="10773" max="10773" width="30.140625" style="296" bestFit="1" customWidth="1"/>
    <col min="10774" max="10774" width="19.42578125" style="296" bestFit="1" customWidth="1"/>
    <col min="10775" max="10775" width="14.42578125" style="296" bestFit="1" customWidth="1"/>
    <col min="10776" max="10776" width="19.42578125" style="296" bestFit="1" customWidth="1"/>
    <col min="10777" max="10777" width="14.42578125" style="296" bestFit="1" customWidth="1"/>
    <col min="10778" max="10778" width="20" style="296" customWidth="1"/>
    <col min="10779" max="10779" width="13.140625" style="296" bestFit="1" customWidth="1"/>
    <col min="10780" max="10780" width="7.140625" style="296" bestFit="1" customWidth="1"/>
    <col min="10781" max="10781" width="9.140625" style="296" bestFit="1" customWidth="1"/>
    <col min="10782" max="11009" width="11.42578125" style="296"/>
    <col min="11010" max="11010" width="10.42578125" style="296" customWidth="1"/>
    <col min="11011" max="11011" width="79.28515625" style="296" customWidth="1"/>
    <col min="11012" max="11012" width="13.42578125" style="296" bestFit="1" customWidth="1"/>
    <col min="11013" max="11013" width="17.42578125" style="296" customWidth="1"/>
    <col min="11014" max="11014" width="19.42578125" style="296" bestFit="1" customWidth="1"/>
    <col min="11015" max="11015" width="13.42578125" style="296" bestFit="1" customWidth="1"/>
    <col min="11016" max="11016" width="10" style="296" bestFit="1" customWidth="1"/>
    <col min="11017" max="11017" width="16" style="296" customWidth="1"/>
    <col min="11018" max="11018" width="12.28515625" style="296" customWidth="1"/>
    <col min="11019" max="11019" width="10.28515625" style="296" customWidth="1"/>
    <col min="11020" max="11020" width="11.140625" style="296" customWidth="1"/>
    <col min="11021" max="11021" width="11.42578125" style="296"/>
    <col min="11022" max="11022" width="17.85546875" style="296" bestFit="1" customWidth="1"/>
    <col min="11023" max="11023" width="20.28515625" style="296" bestFit="1" customWidth="1"/>
    <col min="11024" max="11028" width="11.42578125" style="296"/>
    <col min="11029" max="11029" width="30.140625" style="296" bestFit="1" customWidth="1"/>
    <col min="11030" max="11030" width="19.42578125" style="296" bestFit="1" customWidth="1"/>
    <col min="11031" max="11031" width="14.42578125" style="296" bestFit="1" customWidth="1"/>
    <col min="11032" max="11032" width="19.42578125" style="296" bestFit="1" customWidth="1"/>
    <col min="11033" max="11033" width="14.42578125" style="296" bestFit="1" customWidth="1"/>
    <col min="11034" max="11034" width="20" style="296" customWidth="1"/>
    <col min="11035" max="11035" width="13.140625" style="296" bestFit="1" customWidth="1"/>
    <col min="11036" max="11036" width="7.140625" style="296" bestFit="1" customWidth="1"/>
    <col min="11037" max="11037" width="9.140625" style="296" bestFit="1" customWidth="1"/>
    <col min="11038" max="11265" width="11.42578125" style="296"/>
    <col min="11266" max="11266" width="10.42578125" style="296" customWidth="1"/>
    <col min="11267" max="11267" width="79.28515625" style="296" customWidth="1"/>
    <col min="11268" max="11268" width="13.42578125" style="296" bestFit="1" customWidth="1"/>
    <col min="11269" max="11269" width="17.42578125" style="296" customWidth="1"/>
    <col min="11270" max="11270" width="19.42578125" style="296" bestFit="1" customWidth="1"/>
    <col min="11271" max="11271" width="13.42578125" style="296" bestFit="1" customWidth="1"/>
    <col min="11272" max="11272" width="10" style="296" bestFit="1" customWidth="1"/>
    <col min="11273" max="11273" width="16" style="296" customWidth="1"/>
    <col min="11274" max="11274" width="12.28515625" style="296" customWidth="1"/>
    <col min="11275" max="11275" width="10.28515625" style="296" customWidth="1"/>
    <col min="11276" max="11276" width="11.140625" style="296" customWidth="1"/>
    <col min="11277" max="11277" width="11.42578125" style="296"/>
    <col min="11278" max="11278" width="17.85546875" style="296" bestFit="1" customWidth="1"/>
    <col min="11279" max="11279" width="20.28515625" style="296" bestFit="1" customWidth="1"/>
    <col min="11280" max="11284" width="11.42578125" style="296"/>
    <col min="11285" max="11285" width="30.140625" style="296" bestFit="1" customWidth="1"/>
    <col min="11286" max="11286" width="19.42578125" style="296" bestFit="1" customWidth="1"/>
    <col min="11287" max="11287" width="14.42578125" style="296" bestFit="1" customWidth="1"/>
    <col min="11288" max="11288" width="19.42578125" style="296" bestFit="1" customWidth="1"/>
    <col min="11289" max="11289" width="14.42578125" style="296" bestFit="1" customWidth="1"/>
    <col min="11290" max="11290" width="20" style="296" customWidth="1"/>
    <col min="11291" max="11291" width="13.140625" style="296" bestFit="1" customWidth="1"/>
    <col min="11292" max="11292" width="7.140625" style="296" bestFit="1" customWidth="1"/>
    <col min="11293" max="11293" width="9.140625" style="296" bestFit="1" customWidth="1"/>
    <col min="11294" max="11521" width="11.42578125" style="296"/>
    <col min="11522" max="11522" width="10.42578125" style="296" customWidth="1"/>
    <col min="11523" max="11523" width="79.28515625" style="296" customWidth="1"/>
    <col min="11524" max="11524" width="13.42578125" style="296" bestFit="1" customWidth="1"/>
    <col min="11525" max="11525" width="17.42578125" style="296" customWidth="1"/>
    <col min="11526" max="11526" width="19.42578125" style="296" bestFit="1" customWidth="1"/>
    <col min="11527" max="11527" width="13.42578125" style="296" bestFit="1" customWidth="1"/>
    <col min="11528" max="11528" width="10" style="296" bestFit="1" customWidth="1"/>
    <col min="11529" max="11529" width="16" style="296" customWidth="1"/>
    <col min="11530" max="11530" width="12.28515625" style="296" customWidth="1"/>
    <col min="11531" max="11531" width="10.28515625" style="296" customWidth="1"/>
    <col min="11532" max="11532" width="11.140625" style="296" customWidth="1"/>
    <col min="11533" max="11533" width="11.42578125" style="296"/>
    <col min="11534" max="11534" width="17.85546875" style="296" bestFit="1" customWidth="1"/>
    <col min="11535" max="11535" width="20.28515625" style="296" bestFit="1" customWidth="1"/>
    <col min="11536" max="11540" width="11.42578125" style="296"/>
    <col min="11541" max="11541" width="30.140625" style="296" bestFit="1" customWidth="1"/>
    <col min="11542" max="11542" width="19.42578125" style="296" bestFit="1" customWidth="1"/>
    <col min="11543" max="11543" width="14.42578125" style="296" bestFit="1" customWidth="1"/>
    <col min="11544" max="11544" width="19.42578125" style="296" bestFit="1" customWidth="1"/>
    <col min="11545" max="11545" width="14.42578125" style="296" bestFit="1" customWidth="1"/>
    <col min="11546" max="11546" width="20" style="296" customWidth="1"/>
    <col min="11547" max="11547" width="13.140625" style="296" bestFit="1" customWidth="1"/>
    <col min="11548" max="11548" width="7.140625" style="296" bestFit="1" customWidth="1"/>
    <col min="11549" max="11549" width="9.140625" style="296" bestFit="1" customWidth="1"/>
    <col min="11550" max="11777" width="11.42578125" style="296"/>
    <col min="11778" max="11778" width="10.42578125" style="296" customWidth="1"/>
    <col min="11779" max="11779" width="79.28515625" style="296" customWidth="1"/>
    <col min="11780" max="11780" width="13.42578125" style="296" bestFit="1" customWidth="1"/>
    <col min="11781" max="11781" width="17.42578125" style="296" customWidth="1"/>
    <col min="11782" max="11782" width="19.42578125" style="296" bestFit="1" customWidth="1"/>
    <col min="11783" max="11783" width="13.42578125" style="296" bestFit="1" customWidth="1"/>
    <col min="11784" max="11784" width="10" style="296" bestFit="1" customWidth="1"/>
    <col min="11785" max="11785" width="16" style="296" customWidth="1"/>
    <col min="11786" max="11786" width="12.28515625" style="296" customWidth="1"/>
    <col min="11787" max="11787" width="10.28515625" style="296" customWidth="1"/>
    <col min="11788" max="11788" width="11.140625" style="296" customWidth="1"/>
    <col min="11789" max="11789" width="11.42578125" style="296"/>
    <col min="11790" max="11790" width="17.85546875" style="296" bestFit="1" customWidth="1"/>
    <col min="11791" max="11791" width="20.28515625" style="296" bestFit="1" customWidth="1"/>
    <col min="11792" max="11796" width="11.42578125" style="296"/>
    <col min="11797" max="11797" width="30.140625" style="296" bestFit="1" customWidth="1"/>
    <col min="11798" max="11798" width="19.42578125" style="296" bestFit="1" customWidth="1"/>
    <col min="11799" max="11799" width="14.42578125" style="296" bestFit="1" customWidth="1"/>
    <col min="11800" max="11800" width="19.42578125" style="296" bestFit="1" customWidth="1"/>
    <col min="11801" max="11801" width="14.42578125" style="296" bestFit="1" customWidth="1"/>
    <col min="11802" max="11802" width="20" style="296" customWidth="1"/>
    <col min="11803" max="11803" width="13.140625" style="296" bestFit="1" customWidth="1"/>
    <col min="11804" max="11804" width="7.140625" style="296" bestFit="1" customWidth="1"/>
    <col min="11805" max="11805" width="9.140625" style="296" bestFit="1" customWidth="1"/>
    <col min="11806" max="12033" width="11.42578125" style="296"/>
    <col min="12034" max="12034" width="10.42578125" style="296" customWidth="1"/>
    <col min="12035" max="12035" width="79.28515625" style="296" customWidth="1"/>
    <col min="12036" max="12036" width="13.42578125" style="296" bestFit="1" customWidth="1"/>
    <col min="12037" max="12037" width="17.42578125" style="296" customWidth="1"/>
    <col min="12038" max="12038" width="19.42578125" style="296" bestFit="1" customWidth="1"/>
    <col min="12039" max="12039" width="13.42578125" style="296" bestFit="1" customWidth="1"/>
    <col min="12040" max="12040" width="10" style="296" bestFit="1" customWidth="1"/>
    <col min="12041" max="12041" width="16" style="296" customWidth="1"/>
    <col min="12042" max="12042" width="12.28515625" style="296" customWidth="1"/>
    <col min="12043" max="12043" width="10.28515625" style="296" customWidth="1"/>
    <col min="12044" max="12044" width="11.140625" style="296" customWidth="1"/>
    <col min="12045" max="12045" width="11.42578125" style="296"/>
    <col min="12046" max="12046" width="17.85546875" style="296" bestFit="1" customWidth="1"/>
    <col min="12047" max="12047" width="20.28515625" style="296" bestFit="1" customWidth="1"/>
    <col min="12048" max="12052" width="11.42578125" style="296"/>
    <col min="12053" max="12053" width="30.140625" style="296" bestFit="1" customWidth="1"/>
    <col min="12054" max="12054" width="19.42578125" style="296" bestFit="1" customWidth="1"/>
    <col min="12055" max="12055" width="14.42578125" style="296" bestFit="1" customWidth="1"/>
    <col min="12056" max="12056" width="19.42578125" style="296" bestFit="1" customWidth="1"/>
    <col min="12057" max="12057" width="14.42578125" style="296" bestFit="1" customWidth="1"/>
    <col min="12058" max="12058" width="20" style="296" customWidth="1"/>
    <col min="12059" max="12059" width="13.140625" style="296" bestFit="1" customWidth="1"/>
    <col min="12060" max="12060" width="7.140625" style="296" bestFit="1" customWidth="1"/>
    <col min="12061" max="12061" width="9.140625" style="296" bestFit="1" customWidth="1"/>
    <col min="12062" max="12289" width="11.42578125" style="296"/>
    <col min="12290" max="12290" width="10.42578125" style="296" customWidth="1"/>
    <col min="12291" max="12291" width="79.28515625" style="296" customWidth="1"/>
    <col min="12292" max="12292" width="13.42578125" style="296" bestFit="1" customWidth="1"/>
    <col min="12293" max="12293" width="17.42578125" style="296" customWidth="1"/>
    <col min="12294" max="12294" width="19.42578125" style="296" bestFit="1" customWidth="1"/>
    <col min="12295" max="12295" width="13.42578125" style="296" bestFit="1" customWidth="1"/>
    <col min="12296" max="12296" width="10" style="296" bestFit="1" customWidth="1"/>
    <col min="12297" max="12297" width="16" style="296" customWidth="1"/>
    <col min="12298" max="12298" width="12.28515625" style="296" customWidth="1"/>
    <col min="12299" max="12299" width="10.28515625" style="296" customWidth="1"/>
    <col min="12300" max="12300" width="11.140625" style="296" customWidth="1"/>
    <col min="12301" max="12301" width="11.42578125" style="296"/>
    <col min="12302" max="12302" width="17.85546875" style="296" bestFit="1" customWidth="1"/>
    <col min="12303" max="12303" width="20.28515625" style="296" bestFit="1" customWidth="1"/>
    <col min="12304" max="12308" width="11.42578125" style="296"/>
    <col min="12309" max="12309" width="30.140625" style="296" bestFit="1" customWidth="1"/>
    <col min="12310" max="12310" width="19.42578125" style="296" bestFit="1" customWidth="1"/>
    <col min="12311" max="12311" width="14.42578125" style="296" bestFit="1" customWidth="1"/>
    <col min="12312" max="12312" width="19.42578125" style="296" bestFit="1" customWidth="1"/>
    <col min="12313" max="12313" width="14.42578125" style="296" bestFit="1" customWidth="1"/>
    <col min="12314" max="12314" width="20" style="296" customWidth="1"/>
    <col min="12315" max="12315" width="13.140625" style="296" bestFit="1" customWidth="1"/>
    <col min="12316" max="12316" width="7.140625" style="296" bestFit="1" customWidth="1"/>
    <col min="12317" max="12317" width="9.140625" style="296" bestFit="1" customWidth="1"/>
    <col min="12318" max="12545" width="11.42578125" style="296"/>
    <col min="12546" max="12546" width="10.42578125" style="296" customWidth="1"/>
    <col min="12547" max="12547" width="79.28515625" style="296" customWidth="1"/>
    <col min="12548" max="12548" width="13.42578125" style="296" bestFit="1" customWidth="1"/>
    <col min="12549" max="12549" width="17.42578125" style="296" customWidth="1"/>
    <col min="12550" max="12550" width="19.42578125" style="296" bestFit="1" customWidth="1"/>
    <col min="12551" max="12551" width="13.42578125" style="296" bestFit="1" customWidth="1"/>
    <col min="12552" max="12552" width="10" style="296" bestFit="1" customWidth="1"/>
    <col min="12553" max="12553" width="16" style="296" customWidth="1"/>
    <col min="12554" max="12554" width="12.28515625" style="296" customWidth="1"/>
    <col min="12555" max="12555" width="10.28515625" style="296" customWidth="1"/>
    <col min="12556" max="12556" width="11.140625" style="296" customWidth="1"/>
    <col min="12557" max="12557" width="11.42578125" style="296"/>
    <col min="12558" max="12558" width="17.85546875" style="296" bestFit="1" customWidth="1"/>
    <col min="12559" max="12559" width="20.28515625" style="296" bestFit="1" customWidth="1"/>
    <col min="12560" max="12564" width="11.42578125" style="296"/>
    <col min="12565" max="12565" width="30.140625" style="296" bestFit="1" customWidth="1"/>
    <col min="12566" max="12566" width="19.42578125" style="296" bestFit="1" customWidth="1"/>
    <col min="12567" max="12567" width="14.42578125" style="296" bestFit="1" customWidth="1"/>
    <col min="12568" max="12568" width="19.42578125" style="296" bestFit="1" customWidth="1"/>
    <col min="12569" max="12569" width="14.42578125" style="296" bestFit="1" customWidth="1"/>
    <col min="12570" max="12570" width="20" style="296" customWidth="1"/>
    <col min="12571" max="12571" width="13.140625" style="296" bestFit="1" customWidth="1"/>
    <col min="12572" max="12572" width="7.140625" style="296" bestFit="1" customWidth="1"/>
    <col min="12573" max="12573" width="9.140625" style="296" bestFit="1" customWidth="1"/>
    <col min="12574" max="12801" width="11.42578125" style="296"/>
    <col min="12802" max="12802" width="10.42578125" style="296" customWidth="1"/>
    <col min="12803" max="12803" width="79.28515625" style="296" customWidth="1"/>
    <col min="12804" max="12804" width="13.42578125" style="296" bestFit="1" customWidth="1"/>
    <col min="12805" max="12805" width="17.42578125" style="296" customWidth="1"/>
    <col min="12806" max="12806" width="19.42578125" style="296" bestFit="1" customWidth="1"/>
    <col min="12807" max="12807" width="13.42578125" style="296" bestFit="1" customWidth="1"/>
    <col min="12808" max="12808" width="10" style="296" bestFit="1" customWidth="1"/>
    <col min="12809" max="12809" width="16" style="296" customWidth="1"/>
    <col min="12810" max="12810" width="12.28515625" style="296" customWidth="1"/>
    <col min="12811" max="12811" width="10.28515625" style="296" customWidth="1"/>
    <col min="12812" max="12812" width="11.140625" style="296" customWidth="1"/>
    <col min="12813" max="12813" width="11.42578125" style="296"/>
    <col min="12814" max="12814" width="17.85546875" style="296" bestFit="1" customWidth="1"/>
    <col min="12815" max="12815" width="20.28515625" style="296" bestFit="1" customWidth="1"/>
    <col min="12816" max="12820" width="11.42578125" style="296"/>
    <col min="12821" max="12821" width="30.140625" style="296" bestFit="1" customWidth="1"/>
    <col min="12822" max="12822" width="19.42578125" style="296" bestFit="1" customWidth="1"/>
    <col min="12823" max="12823" width="14.42578125" style="296" bestFit="1" customWidth="1"/>
    <col min="12824" max="12824" width="19.42578125" style="296" bestFit="1" customWidth="1"/>
    <col min="12825" max="12825" width="14.42578125" style="296" bestFit="1" customWidth="1"/>
    <col min="12826" max="12826" width="20" style="296" customWidth="1"/>
    <col min="12827" max="12827" width="13.140625" style="296" bestFit="1" customWidth="1"/>
    <col min="12828" max="12828" width="7.140625" style="296" bestFit="1" customWidth="1"/>
    <col min="12829" max="12829" width="9.140625" style="296" bestFit="1" customWidth="1"/>
    <col min="12830" max="13057" width="11.42578125" style="296"/>
    <col min="13058" max="13058" width="10.42578125" style="296" customWidth="1"/>
    <col min="13059" max="13059" width="79.28515625" style="296" customWidth="1"/>
    <col min="13060" max="13060" width="13.42578125" style="296" bestFit="1" customWidth="1"/>
    <col min="13061" max="13061" width="17.42578125" style="296" customWidth="1"/>
    <col min="13062" max="13062" width="19.42578125" style="296" bestFit="1" customWidth="1"/>
    <col min="13063" max="13063" width="13.42578125" style="296" bestFit="1" customWidth="1"/>
    <col min="13064" max="13064" width="10" style="296" bestFit="1" customWidth="1"/>
    <col min="13065" max="13065" width="16" style="296" customWidth="1"/>
    <col min="13066" max="13066" width="12.28515625" style="296" customWidth="1"/>
    <col min="13067" max="13067" width="10.28515625" style="296" customWidth="1"/>
    <col min="13068" max="13068" width="11.140625" style="296" customWidth="1"/>
    <col min="13069" max="13069" width="11.42578125" style="296"/>
    <col min="13070" max="13070" width="17.85546875" style="296" bestFit="1" customWidth="1"/>
    <col min="13071" max="13071" width="20.28515625" style="296" bestFit="1" customWidth="1"/>
    <col min="13072" max="13076" width="11.42578125" style="296"/>
    <col min="13077" max="13077" width="30.140625" style="296" bestFit="1" customWidth="1"/>
    <col min="13078" max="13078" width="19.42578125" style="296" bestFit="1" customWidth="1"/>
    <col min="13079" max="13079" width="14.42578125" style="296" bestFit="1" customWidth="1"/>
    <col min="13080" max="13080" width="19.42578125" style="296" bestFit="1" customWidth="1"/>
    <col min="13081" max="13081" width="14.42578125" style="296" bestFit="1" customWidth="1"/>
    <col min="13082" max="13082" width="20" style="296" customWidth="1"/>
    <col min="13083" max="13083" width="13.140625" style="296" bestFit="1" customWidth="1"/>
    <col min="13084" max="13084" width="7.140625" style="296" bestFit="1" customWidth="1"/>
    <col min="13085" max="13085" width="9.140625" style="296" bestFit="1" customWidth="1"/>
    <col min="13086" max="13313" width="11.42578125" style="296"/>
    <col min="13314" max="13314" width="10.42578125" style="296" customWidth="1"/>
    <col min="13315" max="13315" width="79.28515625" style="296" customWidth="1"/>
    <col min="13316" max="13316" width="13.42578125" style="296" bestFit="1" customWidth="1"/>
    <col min="13317" max="13317" width="17.42578125" style="296" customWidth="1"/>
    <col min="13318" max="13318" width="19.42578125" style="296" bestFit="1" customWidth="1"/>
    <col min="13319" max="13319" width="13.42578125" style="296" bestFit="1" customWidth="1"/>
    <col min="13320" max="13320" width="10" style="296" bestFit="1" customWidth="1"/>
    <col min="13321" max="13321" width="16" style="296" customWidth="1"/>
    <col min="13322" max="13322" width="12.28515625" style="296" customWidth="1"/>
    <col min="13323" max="13323" width="10.28515625" style="296" customWidth="1"/>
    <col min="13324" max="13324" width="11.140625" style="296" customWidth="1"/>
    <col min="13325" max="13325" width="11.42578125" style="296"/>
    <col min="13326" max="13326" width="17.85546875" style="296" bestFit="1" customWidth="1"/>
    <col min="13327" max="13327" width="20.28515625" style="296" bestFit="1" customWidth="1"/>
    <col min="13328" max="13332" width="11.42578125" style="296"/>
    <col min="13333" max="13333" width="30.140625" style="296" bestFit="1" customWidth="1"/>
    <col min="13334" max="13334" width="19.42578125" style="296" bestFit="1" customWidth="1"/>
    <col min="13335" max="13335" width="14.42578125" style="296" bestFit="1" customWidth="1"/>
    <col min="13336" max="13336" width="19.42578125" style="296" bestFit="1" customWidth="1"/>
    <col min="13337" max="13337" width="14.42578125" style="296" bestFit="1" customWidth="1"/>
    <col min="13338" max="13338" width="20" style="296" customWidth="1"/>
    <col min="13339" max="13339" width="13.140625" style="296" bestFit="1" customWidth="1"/>
    <col min="13340" max="13340" width="7.140625" style="296" bestFit="1" customWidth="1"/>
    <col min="13341" max="13341" width="9.140625" style="296" bestFit="1" customWidth="1"/>
    <col min="13342" max="13569" width="11.42578125" style="296"/>
    <col min="13570" max="13570" width="10.42578125" style="296" customWidth="1"/>
    <col min="13571" max="13571" width="79.28515625" style="296" customWidth="1"/>
    <col min="13572" max="13572" width="13.42578125" style="296" bestFit="1" customWidth="1"/>
    <col min="13573" max="13573" width="17.42578125" style="296" customWidth="1"/>
    <col min="13574" max="13574" width="19.42578125" style="296" bestFit="1" customWidth="1"/>
    <col min="13575" max="13575" width="13.42578125" style="296" bestFit="1" customWidth="1"/>
    <col min="13576" max="13576" width="10" style="296" bestFit="1" customWidth="1"/>
    <col min="13577" max="13577" width="16" style="296" customWidth="1"/>
    <col min="13578" max="13578" width="12.28515625" style="296" customWidth="1"/>
    <col min="13579" max="13579" width="10.28515625" style="296" customWidth="1"/>
    <col min="13580" max="13580" width="11.140625" style="296" customWidth="1"/>
    <col min="13581" max="13581" width="11.42578125" style="296"/>
    <col min="13582" max="13582" width="17.85546875" style="296" bestFit="1" customWidth="1"/>
    <col min="13583" max="13583" width="20.28515625" style="296" bestFit="1" customWidth="1"/>
    <col min="13584" max="13588" width="11.42578125" style="296"/>
    <col min="13589" max="13589" width="30.140625" style="296" bestFit="1" customWidth="1"/>
    <col min="13590" max="13590" width="19.42578125" style="296" bestFit="1" customWidth="1"/>
    <col min="13591" max="13591" width="14.42578125" style="296" bestFit="1" customWidth="1"/>
    <col min="13592" max="13592" width="19.42578125" style="296" bestFit="1" customWidth="1"/>
    <col min="13593" max="13593" width="14.42578125" style="296" bestFit="1" customWidth="1"/>
    <col min="13594" max="13594" width="20" style="296" customWidth="1"/>
    <col min="13595" max="13595" width="13.140625" style="296" bestFit="1" customWidth="1"/>
    <col min="13596" max="13596" width="7.140625" style="296" bestFit="1" customWidth="1"/>
    <col min="13597" max="13597" width="9.140625" style="296" bestFit="1" customWidth="1"/>
    <col min="13598" max="13825" width="11.42578125" style="296"/>
    <col min="13826" max="13826" width="10.42578125" style="296" customWidth="1"/>
    <col min="13827" max="13827" width="79.28515625" style="296" customWidth="1"/>
    <col min="13828" max="13828" width="13.42578125" style="296" bestFit="1" customWidth="1"/>
    <col min="13829" max="13829" width="17.42578125" style="296" customWidth="1"/>
    <col min="13830" max="13830" width="19.42578125" style="296" bestFit="1" customWidth="1"/>
    <col min="13831" max="13831" width="13.42578125" style="296" bestFit="1" customWidth="1"/>
    <col min="13832" max="13832" width="10" style="296" bestFit="1" customWidth="1"/>
    <col min="13833" max="13833" width="16" style="296" customWidth="1"/>
    <col min="13834" max="13834" width="12.28515625" style="296" customWidth="1"/>
    <col min="13835" max="13835" width="10.28515625" style="296" customWidth="1"/>
    <col min="13836" max="13836" width="11.140625" style="296" customWidth="1"/>
    <col min="13837" max="13837" width="11.42578125" style="296"/>
    <col min="13838" max="13838" width="17.85546875" style="296" bestFit="1" customWidth="1"/>
    <col min="13839" max="13839" width="20.28515625" style="296" bestFit="1" customWidth="1"/>
    <col min="13840" max="13844" width="11.42578125" style="296"/>
    <col min="13845" max="13845" width="30.140625" style="296" bestFit="1" customWidth="1"/>
    <col min="13846" max="13846" width="19.42578125" style="296" bestFit="1" customWidth="1"/>
    <col min="13847" max="13847" width="14.42578125" style="296" bestFit="1" customWidth="1"/>
    <col min="13848" max="13848" width="19.42578125" style="296" bestFit="1" customWidth="1"/>
    <col min="13849" max="13849" width="14.42578125" style="296" bestFit="1" customWidth="1"/>
    <col min="13850" max="13850" width="20" style="296" customWidth="1"/>
    <col min="13851" max="13851" width="13.140625" style="296" bestFit="1" customWidth="1"/>
    <col min="13852" max="13852" width="7.140625" style="296" bestFit="1" customWidth="1"/>
    <col min="13853" max="13853" width="9.140625" style="296" bestFit="1" customWidth="1"/>
    <col min="13854" max="14081" width="11.42578125" style="296"/>
    <col min="14082" max="14082" width="10.42578125" style="296" customWidth="1"/>
    <col min="14083" max="14083" width="79.28515625" style="296" customWidth="1"/>
    <col min="14084" max="14084" width="13.42578125" style="296" bestFit="1" customWidth="1"/>
    <col min="14085" max="14085" width="17.42578125" style="296" customWidth="1"/>
    <col min="14086" max="14086" width="19.42578125" style="296" bestFit="1" customWidth="1"/>
    <col min="14087" max="14087" width="13.42578125" style="296" bestFit="1" customWidth="1"/>
    <col min="14088" max="14088" width="10" style="296" bestFit="1" customWidth="1"/>
    <col min="14089" max="14089" width="16" style="296" customWidth="1"/>
    <col min="14090" max="14090" width="12.28515625" style="296" customWidth="1"/>
    <col min="14091" max="14091" width="10.28515625" style="296" customWidth="1"/>
    <col min="14092" max="14092" width="11.140625" style="296" customWidth="1"/>
    <col min="14093" max="14093" width="11.42578125" style="296"/>
    <col min="14094" max="14094" width="17.85546875" style="296" bestFit="1" customWidth="1"/>
    <col min="14095" max="14095" width="20.28515625" style="296" bestFit="1" customWidth="1"/>
    <col min="14096" max="14100" width="11.42578125" style="296"/>
    <col min="14101" max="14101" width="30.140625" style="296" bestFit="1" customWidth="1"/>
    <col min="14102" max="14102" width="19.42578125" style="296" bestFit="1" customWidth="1"/>
    <col min="14103" max="14103" width="14.42578125" style="296" bestFit="1" customWidth="1"/>
    <col min="14104" max="14104" width="19.42578125" style="296" bestFit="1" customWidth="1"/>
    <col min="14105" max="14105" width="14.42578125" style="296" bestFit="1" customWidth="1"/>
    <col min="14106" max="14106" width="20" style="296" customWidth="1"/>
    <col min="14107" max="14107" width="13.140625" style="296" bestFit="1" customWidth="1"/>
    <col min="14108" max="14108" width="7.140625" style="296" bestFit="1" customWidth="1"/>
    <col min="14109" max="14109" width="9.140625" style="296" bestFit="1" customWidth="1"/>
    <col min="14110" max="14337" width="11.42578125" style="296"/>
    <col min="14338" max="14338" width="10.42578125" style="296" customWidth="1"/>
    <col min="14339" max="14339" width="79.28515625" style="296" customWidth="1"/>
    <col min="14340" max="14340" width="13.42578125" style="296" bestFit="1" customWidth="1"/>
    <col min="14341" max="14341" width="17.42578125" style="296" customWidth="1"/>
    <col min="14342" max="14342" width="19.42578125" style="296" bestFit="1" customWidth="1"/>
    <col min="14343" max="14343" width="13.42578125" style="296" bestFit="1" customWidth="1"/>
    <col min="14344" max="14344" width="10" style="296" bestFit="1" customWidth="1"/>
    <col min="14345" max="14345" width="16" style="296" customWidth="1"/>
    <col min="14346" max="14346" width="12.28515625" style="296" customWidth="1"/>
    <col min="14347" max="14347" width="10.28515625" style="296" customWidth="1"/>
    <col min="14348" max="14348" width="11.140625" style="296" customWidth="1"/>
    <col min="14349" max="14349" width="11.42578125" style="296"/>
    <col min="14350" max="14350" width="17.85546875" style="296" bestFit="1" customWidth="1"/>
    <col min="14351" max="14351" width="20.28515625" style="296" bestFit="1" customWidth="1"/>
    <col min="14352" max="14356" width="11.42578125" style="296"/>
    <col min="14357" max="14357" width="30.140625" style="296" bestFit="1" customWidth="1"/>
    <col min="14358" max="14358" width="19.42578125" style="296" bestFit="1" customWidth="1"/>
    <col min="14359" max="14359" width="14.42578125" style="296" bestFit="1" customWidth="1"/>
    <col min="14360" max="14360" width="19.42578125" style="296" bestFit="1" customWidth="1"/>
    <col min="14361" max="14361" width="14.42578125" style="296" bestFit="1" customWidth="1"/>
    <col min="14362" max="14362" width="20" style="296" customWidth="1"/>
    <col min="14363" max="14363" width="13.140625" style="296" bestFit="1" customWidth="1"/>
    <col min="14364" max="14364" width="7.140625" style="296" bestFit="1" customWidth="1"/>
    <col min="14365" max="14365" width="9.140625" style="296" bestFit="1" customWidth="1"/>
    <col min="14366" max="14593" width="11.42578125" style="296"/>
    <col min="14594" max="14594" width="10.42578125" style="296" customWidth="1"/>
    <col min="14595" max="14595" width="79.28515625" style="296" customWidth="1"/>
    <col min="14596" max="14596" width="13.42578125" style="296" bestFit="1" customWidth="1"/>
    <col min="14597" max="14597" width="17.42578125" style="296" customWidth="1"/>
    <col min="14598" max="14598" width="19.42578125" style="296" bestFit="1" customWidth="1"/>
    <col min="14599" max="14599" width="13.42578125" style="296" bestFit="1" customWidth="1"/>
    <col min="14600" max="14600" width="10" style="296" bestFit="1" customWidth="1"/>
    <col min="14601" max="14601" width="16" style="296" customWidth="1"/>
    <col min="14602" max="14602" width="12.28515625" style="296" customWidth="1"/>
    <col min="14603" max="14603" width="10.28515625" style="296" customWidth="1"/>
    <col min="14604" max="14604" width="11.140625" style="296" customWidth="1"/>
    <col min="14605" max="14605" width="11.42578125" style="296"/>
    <col min="14606" max="14606" width="17.85546875" style="296" bestFit="1" customWidth="1"/>
    <col min="14607" max="14607" width="20.28515625" style="296" bestFit="1" customWidth="1"/>
    <col min="14608" max="14612" width="11.42578125" style="296"/>
    <col min="14613" max="14613" width="30.140625" style="296" bestFit="1" customWidth="1"/>
    <col min="14614" max="14614" width="19.42578125" style="296" bestFit="1" customWidth="1"/>
    <col min="14615" max="14615" width="14.42578125" style="296" bestFit="1" customWidth="1"/>
    <col min="14616" max="14616" width="19.42578125" style="296" bestFit="1" customWidth="1"/>
    <col min="14617" max="14617" width="14.42578125" style="296" bestFit="1" customWidth="1"/>
    <col min="14618" max="14618" width="20" style="296" customWidth="1"/>
    <col min="14619" max="14619" width="13.140625" style="296" bestFit="1" customWidth="1"/>
    <col min="14620" max="14620" width="7.140625" style="296" bestFit="1" customWidth="1"/>
    <col min="14621" max="14621" width="9.140625" style="296" bestFit="1" customWidth="1"/>
    <col min="14622" max="14849" width="11.42578125" style="296"/>
    <col min="14850" max="14850" width="10.42578125" style="296" customWidth="1"/>
    <col min="14851" max="14851" width="79.28515625" style="296" customWidth="1"/>
    <col min="14852" max="14852" width="13.42578125" style="296" bestFit="1" customWidth="1"/>
    <col min="14853" max="14853" width="17.42578125" style="296" customWidth="1"/>
    <col min="14854" max="14854" width="19.42578125" style="296" bestFit="1" customWidth="1"/>
    <col min="14855" max="14855" width="13.42578125" style="296" bestFit="1" customWidth="1"/>
    <col min="14856" max="14856" width="10" style="296" bestFit="1" customWidth="1"/>
    <col min="14857" max="14857" width="16" style="296" customWidth="1"/>
    <col min="14858" max="14858" width="12.28515625" style="296" customWidth="1"/>
    <col min="14859" max="14859" width="10.28515625" style="296" customWidth="1"/>
    <col min="14860" max="14860" width="11.140625" style="296" customWidth="1"/>
    <col min="14861" max="14861" width="11.42578125" style="296"/>
    <col min="14862" max="14862" width="17.85546875" style="296" bestFit="1" customWidth="1"/>
    <col min="14863" max="14863" width="20.28515625" style="296" bestFit="1" customWidth="1"/>
    <col min="14864" max="14868" width="11.42578125" style="296"/>
    <col min="14869" max="14869" width="30.140625" style="296" bestFit="1" customWidth="1"/>
    <col min="14870" max="14870" width="19.42578125" style="296" bestFit="1" customWidth="1"/>
    <col min="14871" max="14871" width="14.42578125" style="296" bestFit="1" customWidth="1"/>
    <col min="14872" max="14872" width="19.42578125" style="296" bestFit="1" customWidth="1"/>
    <col min="14873" max="14873" width="14.42578125" style="296" bestFit="1" customWidth="1"/>
    <col min="14874" max="14874" width="20" style="296" customWidth="1"/>
    <col min="14875" max="14875" width="13.140625" style="296" bestFit="1" customWidth="1"/>
    <col min="14876" max="14876" width="7.140625" style="296" bestFit="1" customWidth="1"/>
    <col min="14877" max="14877" width="9.140625" style="296" bestFit="1" customWidth="1"/>
    <col min="14878" max="15105" width="11.42578125" style="296"/>
    <col min="15106" max="15106" width="10.42578125" style="296" customWidth="1"/>
    <col min="15107" max="15107" width="79.28515625" style="296" customWidth="1"/>
    <col min="15108" max="15108" width="13.42578125" style="296" bestFit="1" customWidth="1"/>
    <col min="15109" max="15109" width="17.42578125" style="296" customWidth="1"/>
    <col min="15110" max="15110" width="19.42578125" style="296" bestFit="1" customWidth="1"/>
    <col min="15111" max="15111" width="13.42578125" style="296" bestFit="1" customWidth="1"/>
    <col min="15112" max="15112" width="10" style="296" bestFit="1" customWidth="1"/>
    <col min="15113" max="15113" width="16" style="296" customWidth="1"/>
    <col min="15114" max="15114" width="12.28515625" style="296" customWidth="1"/>
    <col min="15115" max="15115" width="10.28515625" style="296" customWidth="1"/>
    <col min="15116" max="15116" width="11.140625" style="296" customWidth="1"/>
    <col min="15117" max="15117" width="11.42578125" style="296"/>
    <col min="15118" max="15118" width="17.85546875" style="296" bestFit="1" customWidth="1"/>
    <col min="15119" max="15119" width="20.28515625" style="296" bestFit="1" customWidth="1"/>
    <col min="15120" max="15124" width="11.42578125" style="296"/>
    <col min="15125" max="15125" width="30.140625" style="296" bestFit="1" customWidth="1"/>
    <col min="15126" max="15126" width="19.42578125" style="296" bestFit="1" customWidth="1"/>
    <col min="15127" max="15127" width="14.42578125" style="296" bestFit="1" customWidth="1"/>
    <col min="15128" max="15128" width="19.42578125" style="296" bestFit="1" customWidth="1"/>
    <col min="15129" max="15129" width="14.42578125" style="296" bestFit="1" customWidth="1"/>
    <col min="15130" max="15130" width="20" style="296" customWidth="1"/>
    <col min="15131" max="15131" width="13.140625" style="296" bestFit="1" customWidth="1"/>
    <col min="15132" max="15132" width="7.140625" style="296" bestFit="1" customWidth="1"/>
    <col min="15133" max="15133" width="9.140625" style="296" bestFit="1" customWidth="1"/>
    <col min="15134" max="15361" width="11.42578125" style="296"/>
    <col min="15362" max="15362" width="10.42578125" style="296" customWidth="1"/>
    <col min="15363" max="15363" width="79.28515625" style="296" customWidth="1"/>
    <col min="15364" max="15364" width="13.42578125" style="296" bestFit="1" customWidth="1"/>
    <col min="15365" max="15365" width="17.42578125" style="296" customWidth="1"/>
    <col min="15366" max="15366" width="19.42578125" style="296" bestFit="1" customWidth="1"/>
    <col min="15367" max="15367" width="13.42578125" style="296" bestFit="1" customWidth="1"/>
    <col min="15368" max="15368" width="10" style="296" bestFit="1" customWidth="1"/>
    <col min="15369" max="15369" width="16" style="296" customWidth="1"/>
    <col min="15370" max="15370" width="12.28515625" style="296" customWidth="1"/>
    <col min="15371" max="15371" width="10.28515625" style="296" customWidth="1"/>
    <col min="15372" max="15372" width="11.140625" style="296" customWidth="1"/>
    <col min="15373" max="15373" width="11.42578125" style="296"/>
    <col min="15374" max="15374" width="17.85546875" style="296" bestFit="1" customWidth="1"/>
    <col min="15375" max="15375" width="20.28515625" style="296" bestFit="1" customWidth="1"/>
    <col min="15376" max="15380" width="11.42578125" style="296"/>
    <col min="15381" max="15381" width="30.140625" style="296" bestFit="1" customWidth="1"/>
    <col min="15382" max="15382" width="19.42578125" style="296" bestFit="1" customWidth="1"/>
    <col min="15383" max="15383" width="14.42578125" style="296" bestFit="1" customWidth="1"/>
    <col min="15384" max="15384" width="19.42578125" style="296" bestFit="1" customWidth="1"/>
    <col min="15385" max="15385" width="14.42578125" style="296" bestFit="1" customWidth="1"/>
    <col min="15386" max="15386" width="20" style="296" customWidth="1"/>
    <col min="15387" max="15387" width="13.140625" style="296" bestFit="1" customWidth="1"/>
    <col min="15388" max="15388" width="7.140625" style="296" bestFit="1" customWidth="1"/>
    <col min="15389" max="15389" width="9.140625" style="296" bestFit="1" customWidth="1"/>
    <col min="15390" max="15617" width="11.42578125" style="296"/>
    <col min="15618" max="15618" width="10.42578125" style="296" customWidth="1"/>
    <col min="15619" max="15619" width="79.28515625" style="296" customWidth="1"/>
    <col min="15620" max="15620" width="13.42578125" style="296" bestFit="1" customWidth="1"/>
    <col min="15621" max="15621" width="17.42578125" style="296" customWidth="1"/>
    <col min="15622" max="15622" width="19.42578125" style="296" bestFit="1" customWidth="1"/>
    <col min="15623" max="15623" width="13.42578125" style="296" bestFit="1" customWidth="1"/>
    <col min="15624" max="15624" width="10" style="296" bestFit="1" customWidth="1"/>
    <col min="15625" max="15625" width="16" style="296" customWidth="1"/>
    <col min="15626" max="15626" width="12.28515625" style="296" customWidth="1"/>
    <col min="15627" max="15627" width="10.28515625" style="296" customWidth="1"/>
    <col min="15628" max="15628" width="11.140625" style="296" customWidth="1"/>
    <col min="15629" max="15629" width="11.42578125" style="296"/>
    <col min="15630" max="15630" width="17.85546875" style="296" bestFit="1" customWidth="1"/>
    <col min="15631" max="15631" width="20.28515625" style="296" bestFit="1" customWidth="1"/>
    <col min="15632" max="15636" width="11.42578125" style="296"/>
    <col min="15637" max="15637" width="30.140625" style="296" bestFit="1" customWidth="1"/>
    <col min="15638" max="15638" width="19.42578125" style="296" bestFit="1" customWidth="1"/>
    <col min="15639" max="15639" width="14.42578125" style="296" bestFit="1" customWidth="1"/>
    <col min="15640" max="15640" width="19.42578125" style="296" bestFit="1" customWidth="1"/>
    <col min="15641" max="15641" width="14.42578125" style="296" bestFit="1" customWidth="1"/>
    <col min="15642" max="15642" width="20" style="296" customWidth="1"/>
    <col min="15643" max="15643" width="13.140625" style="296" bestFit="1" customWidth="1"/>
    <col min="15644" max="15644" width="7.140625" style="296" bestFit="1" customWidth="1"/>
    <col min="15645" max="15645" width="9.140625" style="296" bestFit="1" customWidth="1"/>
    <col min="15646" max="15873" width="11.42578125" style="296"/>
    <col min="15874" max="15874" width="10.42578125" style="296" customWidth="1"/>
    <col min="15875" max="15875" width="79.28515625" style="296" customWidth="1"/>
    <col min="15876" max="15876" width="13.42578125" style="296" bestFit="1" customWidth="1"/>
    <col min="15877" max="15877" width="17.42578125" style="296" customWidth="1"/>
    <col min="15878" max="15878" width="19.42578125" style="296" bestFit="1" customWidth="1"/>
    <col min="15879" max="15879" width="13.42578125" style="296" bestFit="1" customWidth="1"/>
    <col min="15880" max="15880" width="10" style="296" bestFit="1" customWidth="1"/>
    <col min="15881" max="15881" width="16" style="296" customWidth="1"/>
    <col min="15882" max="15882" width="12.28515625" style="296" customWidth="1"/>
    <col min="15883" max="15883" width="10.28515625" style="296" customWidth="1"/>
    <col min="15884" max="15884" width="11.140625" style="296" customWidth="1"/>
    <col min="15885" max="15885" width="11.42578125" style="296"/>
    <col min="15886" max="15886" width="17.85546875" style="296" bestFit="1" customWidth="1"/>
    <col min="15887" max="15887" width="20.28515625" style="296" bestFit="1" customWidth="1"/>
    <col min="15888" max="15892" width="11.42578125" style="296"/>
    <col min="15893" max="15893" width="30.140625" style="296" bestFit="1" customWidth="1"/>
    <col min="15894" max="15894" width="19.42578125" style="296" bestFit="1" customWidth="1"/>
    <col min="15895" max="15895" width="14.42578125" style="296" bestFit="1" customWidth="1"/>
    <col min="15896" max="15896" width="19.42578125" style="296" bestFit="1" customWidth="1"/>
    <col min="15897" max="15897" width="14.42578125" style="296" bestFit="1" customWidth="1"/>
    <col min="15898" max="15898" width="20" style="296" customWidth="1"/>
    <col min="15899" max="15899" width="13.140625" style="296" bestFit="1" customWidth="1"/>
    <col min="15900" max="15900" width="7.140625" style="296" bestFit="1" customWidth="1"/>
    <col min="15901" max="15901" width="9.140625" style="296" bestFit="1" customWidth="1"/>
    <col min="15902" max="16129" width="11.42578125" style="296"/>
    <col min="16130" max="16130" width="10.42578125" style="296" customWidth="1"/>
    <col min="16131" max="16131" width="79.28515625" style="296" customWidth="1"/>
    <col min="16132" max="16132" width="13.42578125" style="296" bestFit="1" customWidth="1"/>
    <col min="16133" max="16133" width="17.42578125" style="296" customWidth="1"/>
    <col min="16134" max="16134" width="19.42578125" style="296" bestFit="1" customWidth="1"/>
    <col min="16135" max="16135" width="13.42578125" style="296" bestFit="1" customWidth="1"/>
    <col min="16136" max="16136" width="10" style="296" bestFit="1" customWidth="1"/>
    <col min="16137" max="16137" width="16" style="296" customWidth="1"/>
    <col min="16138" max="16138" width="12.28515625" style="296" customWidth="1"/>
    <col min="16139" max="16139" width="10.28515625" style="296" customWidth="1"/>
    <col min="16140" max="16140" width="11.140625" style="296" customWidth="1"/>
    <col min="16141" max="16141" width="11.42578125" style="296"/>
    <col min="16142" max="16142" width="17.85546875" style="296" bestFit="1" customWidth="1"/>
    <col min="16143" max="16143" width="20.28515625" style="296" bestFit="1" customWidth="1"/>
    <col min="16144" max="16148" width="11.42578125" style="296"/>
    <col min="16149" max="16149" width="30.140625" style="296" bestFit="1" customWidth="1"/>
    <col min="16150" max="16150" width="19.42578125" style="296" bestFit="1" customWidth="1"/>
    <col min="16151" max="16151" width="14.42578125" style="296" bestFit="1" customWidth="1"/>
    <col min="16152" max="16152" width="19.42578125" style="296" bestFit="1" customWidth="1"/>
    <col min="16153" max="16153" width="14.42578125" style="296" bestFit="1" customWidth="1"/>
    <col min="16154" max="16154" width="20" style="296" customWidth="1"/>
    <col min="16155" max="16155" width="13.140625" style="296" bestFit="1" customWidth="1"/>
    <col min="16156" max="16156" width="7.140625" style="296" bestFit="1" customWidth="1"/>
    <col min="16157" max="16157" width="9.140625" style="296" bestFit="1" customWidth="1"/>
    <col min="16158" max="16384" width="11.42578125" style="296"/>
  </cols>
  <sheetData>
    <row r="1" spans="1:17">
      <c r="A1" s="1929"/>
      <c r="B1" s="1929"/>
      <c r="C1" s="1929"/>
      <c r="D1" s="1929"/>
      <c r="E1" s="1929"/>
      <c r="F1" s="1929"/>
      <c r="G1" s="1929"/>
      <c r="H1" s="1929"/>
      <c r="I1" s="1929"/>
      <c r="J1" s="1929"/>
      <c r="K1" s="1929"/>
      <c r="L1" s="1929"/>
      <c r="M1" s="1929"/>
    </row>
    <row r="2" spans="1:17">
      <c r="A2" s="1966"/>
      <c r="B2" s="1966"/>
      <c r="C2" s="1966"/>
      <c r="D2" s="1966"/>
      <c r="E2" s="1966"/>
      <c r="F2" s="1966"/>
      <c r="G2" s="1966"/>
      <c r="H2" s="1966"/>
      <c r="I2" s="1966"/>
      <c r="J2" s="1966"/>
      <c r="K2" s="1966"/>
      <c r="L2" s="1966"/>
      <c r="M2" s="1966"/>
      <c r="N2" s="332"/>
      <c r="O2" s="332"/>
      <c r="P2" s="332"/>
      <c r="Q2" s="332"/>
    </row>
    <row r="3" spans="1:17" ht="23.25" customHeight="1">
      <c r="A3" s="1954"/>
      <c r="B3" s="1954"/>
      <c r="C3" s="1954"/>
      <c r="D3" s="1954"/>
      <c r="E3" s="1954"/>
      <c r="F3" s="1954"/>
      <c r="G3" s="1954"/>
      <c r="H3" s="1954"/>
      <c r="I3" s="1954"/>
      <c r="J3" s="1954"/>
      <c r="K3" s="1954"/>
      <c r="L3" s="1954"/>
      <c r="M3" s="1954"/>
      <c r="N3" s="332"/>
      <c r="O3" s="332"/>
      <c r="P3" s="332"/>
      <c r="Q3" s="332"/>
    </row>
    <row r="4" spans="1:17" ht="23.25" customHeight="1">
      <c r="A4" s="332"/>
      <c r="B4" s="332"/>
      <c r="C4" s="332"/>
      <c r="D4" s="332"/>
      <c r="E4" s="332"/>
      <c r="F4" s="332"/>
      <c r="G4" s="332"/>
      <c r="H4" s="332"/>
      <c r="I4" s="332"/>
      <c r="J4" s="332"/>
      <c r="K4" s="332"/>
      <c r="L4" s="332"/>
      <c r="M4" s="332"/>
      <c r="N4" s="332"/>
      <c r="O4" s="332"/>
      <c r="P4" s="332"/>
      <c r="Q4" s="332"/>
    </row>
    <row r="5" spans="1:17" s="965" customFormat="1" ht="15.75" customHeight="1">
      <c r="A5" s="964"/>
      <c r="B5" s="1955" t="s">
        <v>1646</v>
      </c>
      <c r="C5" s="2012"/>
      <c r="D5" s="2012"/>
      <c r="E5" s="2012"/>
      <c r="F5" s="2012"/>
      <c r="G5" s="2012"/>
      <c r="H5" s="2012"/>
      <c r="I5" s="2012"/>
      <c r="J5" s="2012"/>
      <c r="K5" s="2012"/>
      <c r="L5" s="2012"/>
      <c r="M5" s="964"/>
      <c r="N5" s="964"/>
      <c r="O5" s="964"/>
      <c r="P5" s="964"/>
      <c r="Q5" s="964"/>
    </row>
    <row r="6" spans="1:17" ht="15.75" thickBot="1">
      <c r="A6" s="332"/>
      <c r="B6" s="1967">
        <v>2023</v>
      </c>
      <c r="C6" s="1967"/>
      <c r="D6" s="1967"/>
      <c r="E6" s="1967"/>
      <c r="F6" s="1967"/>
      <c r="G6" s="1967"/>
      <c r="H6" s="1967"/>
      <c r="I6" s="1967"/>
      <c r="J6" s="1967"/>
      <c r="K6" s="1967"/>
      <c r="L6" s="1967"/>
      <c r="M6" s="332"/>
      <c r="N6" s="332"/>
      <c r="O6" s="332"/>
      <c r="P6" s="332"/>
      <c r="Q6" s="332"/>
    </row>
    <row r="7" spans="1:17" ht="15.75" thickBot="1">
      <c r="A7" s="332"/>
      <c r="B7" s="1968" t="s">
        <v>1625</v>
      </c>
      <c r="C7" s="1968"/>
      <c r="D7" s="1968"/>
      <c r="E7" s="1968"/>
      <c r="F7" s="1968"/>
      <c r="G7" s="1968"/>
      <c r="H7" s="1968"/>
      <c r="I7" s="1968"/>
      <c r="J7" s="1968"/>
      <c r="K7" s="1968"/>
      <c r="L7" s="1968"/>
      <c r="M7" s="332"/>
      <c r="N7" s="933" t="s">
        <v>1261</v>
      </c>
      <c r="O7" s="934">
        <v>6803041890807.7998</v>
      </c>
      <c r="P7" s="332"/>
      <c r="Q7" s="332"/>
    </row>
    <row r="8" spans="1:17" ht="15.75" thickBot="1">
      <c r="B8" s="966"/>
      <c r="C8" s="966"/>
      <c r="D8" s="966"/>
      <c r="E8" s="966"/>
      <c r="F8" s="966"/>
      <c r="G8" s="966"/>
      <c r="H8" s="966"/>
      <c r="I8" s="966"/>
      <c r="J8" s="966"/>
      <c r="K8" s="966"/>
      <c r="L8" s="966"/>
      <c r="N8" s="775"/>
      <c r="O8" s="967"/>
    </row>
    <row r="9" spans="1:17" ht="19.5" thickBot="1">
      <c r="B9" s="1957" t="s">
        <v>842</v>
      </c>
      <c r="C9" s="1076">
        <v>2022</v>
      </c>
      <c r="D9" s="2003">
        <v>2023</v>
      </c>
      <c r="E9" s="2004"/>
      <c r="F9" s="2004"/>
      <c r="G9" s="2004"/>
      <c r="H9" s="2004"/>
      <c r="I9" s="2005"/>
      <c r="J9" s="2003" t="s">
        <v>1627</v>
      </c>
      <c r="K9" s="2005"/>
      <c r="L9" s="1963" t="s">
        <v>1108</v>
      </c>
    </row>
    <row r="10" spans="1:17" ht="19.5" thickBot="1">
      <c r="B10" s="1958"/>
      <c r="C10" s="2006" t="s">
        <v>1629</v>
      </c>
      <c r="D10" s="2006" t="s">
        <v>1106</v>
      </c>
      <c r="E10" s="2006" t="s">
        <v>1647</v>
      </c>
      <c r="F10" s="2006" t="s">
        <v>1236</v>
      </c>
      <c r="G10" s="2006" t="s">
        <v>1629</v>
      </c>
      <c r="H10" s="2008" t="s">
        <v>1238</v>
      </c>
      <c r="I10" s="2008" t="s">
        <v>1239</v>
      </c>
      <c r="J10" s="2010" t="s">
        <v>1632</v>
      </c>
      <c r="K10" s="2011"/>
      <c r="L10" s="1964"/>
    </row>
    <row r="11" spans="1:17" ht="19.5" thickBot="1">
      <c r="B11" s="1958"/>
      <c r="C11" s="2007"/>
      <c r="D11" s="2007"/>
      <c r="E11" s="2007"/>
      <c r="F11" s="2007"/>
      <c r="G11" s="2007"/>
      <c r="H11" s="2009"/>
      <c r="I11" s="2009"/>
      <c r="J11" s="1077" t="s">
        <v>1242</v>
      </c>
      <c r="K11" s="1077" t="s">
        <v>1241</v>
      </c>
      <c r="L11" s="1965"/>
    </row>
    <row r="12" spans="1:17" ht="19.5" thickBot="1">
      <c r="B12" s="1959"/>
      <c r="C12" s="968">
        <v>1</v>
      </c>
      <c r="D12" s="968">
        <v>2</v>
      </c>
      <c r="E12" s="968">
        <v>3</v>
      </c>
      <c r="F12" s="968">
        <v>4</v>
      </c>
      <c r="G12" s="1078">
        <v>5</v>
      </c>
      <c r="H12" s="1078">
        <v>6</v>
      </c>
      <c r="I12" s="1079" t="s">
        <v>1648</v>
      </c>
      <c r="J12" s="1080" t="s">
        <v>1649</v>
      </c>
      <c r="K12" s="1078" t="s">
        <v>1650</v>
      </c>
      <c r="L12" s="969" t="s">
        <v>1643</v>
      </c>
    </row>
    <row r="13" spans="1:17" ht="15" customHeight="1">
      <c r="B13" s="970" t="s">
        <v>1525</v>
      </c>
      <c r="C13" s="1081"/>
      <c r="D13" s="1082"/>
      <c r="E13" s="1082"/>
      <c r="F13" s="1081"/>
      <c r="G13" s="1081"/>
      <c r="H13" s="1081"/>
      <c r="I13" s="1083"/>
      <c r="J13" s="1084"/>
      <c r="K13" s="972"/>
      <c r="L13" s="972"/>
    </row>
    <row r="14" spans="1:17" ht="18.75">
      <c r="B14" s="973" t="s">
        <v>1549</v>
      </c>
      <c r="C14" s="1085">
        <v>467002111.65999997</v>
      </c>
      <c r="D14" s="1085">
        <v>501555814</v>
      </c>
      <c r="E14" s="1085">
        <v>691995225.45000005</v>
      </c>
      <c r="F14" s="1085">
        <v>594055141.71999991</v>
      </c>
      <c r="G14" s="1085">
        <v>576074147.20999992</v>
      </c>
      <c r="H14" s="1085">
        <v>576060956.80999994</v>
      </c>
      <c r="I14" s="1086">
        <f t="shared" ref="I14:I54" si="0">G14/E14</f>
        <v>0.83248283517474064</v>
      </c>
      <c r="J14" s="1085">
        <f t="shared" ref="J14:J52" si="1">G14-C14</f>
        <v>109072035.54999995</v>
      </c>
      <c r="K14" s="340">
        <f>J14/C14</f>
        <v>0.23355790654199365</v>
      </c>
      <c r="L14" s="340">
        <f t="shared" ref="L14:L72" si="2">G14/$O$7</f>
        <v>8.4678906356344121E-5</v>
      </c>
      <c r="N14" s="976"/>
    </row>
    <row r="15" spans="1:17" ht="18.75">
      <c r="B15" s="973" t="s">
        <v>1550</v>
      </c>
      <c r="C15" s="1085">
        <v>65398290.219999999</v>
      </c>
      <c r="D15" s="1085">
        <v>58074067</v>
      </c>
      <c r="E15" s="1085">
        <v>64610943.340000004</v>
      </c>
      <c r="F15" s="1085">
        <v>62247963.849999994</v>
      </c>
      <c r="G15" s="1085">
        <v>61997909.170000002</v>
      </c>
      <c r="H15" s="1085">
        <v>61598060.629999995</v>
      </c>
      <c r="I15" s="1086">
        <f t="shared" si="0"/>
        <v>0.95955740568204495</v>
      </c>
      <c r="J15" s="1085">
        <f t="shared" si="1"/>
        <v>-3400381.049999997</v>
      </c>
      <c r="K15" s="340">
        <f>J15/C15</f>
        <v>-5.1994953362864797E-2</v>
      </c>
      <c r="L15" s="340">
        <f t="shared" si="2"/>
        <v>9.1132628852059463E-6</v>
      </c>
      <c r="N15" s="976"/>
    </row>
    <row r="16" spans="1:17" ht="18.75">
      <c r="B16" s="973" t="s">
        <v>1551</v>
      </c>
      <c r="C16" s="1085">
        <v>0</v>
      </c>
      <c r="D16" s="1085">
        <v>1380765273</v>
      </c>
      <c r="E16" s="1085">
        <v>1937965273.0000005</v>
      </c>
      <c r="F16" s="1085">
        <v>0</v>
      </c>
      <c r="G16" s="1085">
        <v>0</v>
      </c>
      <c r="H16" s="1085">
        <v>0</v>
      </c>
      <c r="I16" s="1086">
        <f t="shared" si="0"/>
        <v>0</v>
      </c>
      <c r="J16" s="1085">
        <f t="shared" si="1"/>
        <v>0</v>
      </c>
      <c r="K16" s="1087">
        <v>0</v>
      </c>
      <c r="L16" s="340">
        <f t="shared" si="2"/>
        <v>0</v>
      </c>
      <c r="N16" s="976"/>
    </row>
    <row r="17" spans="1:17" ht="18.75">
      <c r="A17" s="913"/>
      <c r="B17" s="973" t="s">
        <v>1552</v>
      </c>
      <c r="C17" s="1085">
        <v>0</v>
      </c>
      <c r="D17" s="1085">
        <v>616792804</v>
      </c>
      <c r="E17" s="1085">
        <v>616792804</v>
      </c>
      <c r="F17" s="1085">
        <v>0</v>
      </c>
      <c r="G17" s="1085">
        <v>0</v>
      </c>
      <c r="H17" s="1085">
        <v>0</v>
      </c>
      <c r="I17" s="1086">
        <f t="shared" si="0"/>
        <v>0</v>
      </c>
      <c r="J17" s="1085">
        <f t="shared" si="1"/>
        <v>0</v>
      </c>
      <c r="K17" s="1087">
        <v>0</v>
      </c>
      <c r="L17" s="340">
        <f t="shared" si="2"/>
        <v>0</v>
      </c>
      <c r="N17" s="976"/>
      <c r="Q17" s="296" t="s">
        <v>1553</v>
      </c>
    </row>
    <row r="18" spans="1:17" ht="18.75">
      <c r="B18" s="973" t="s">
        <v>1554</v>
      </c>
      <c r="C18" s="1085">
        <v>237285650.33000001</v>
      </c>
      <c r="D18" s="1085">
        <v>190167111</v>
      </c>
      <c r="E18" s="1085">
        <v>214644811.00000006</v>
      </c>
      <c r="F18" s="1085">
        <v>213370252.70000005</v>
      </c>
      <c r="G18" s="1085">
        <v>210551035.12000003</v>
      </c>
      <c r="H18" s="1085">
        <v>210476887.08000001</v>
      </c>
      <c r="I18" s="1086">
        <f t="shared" si="0"/>
        <v>0.98092767367201794</v>
      </c>
      <c r="J18" s="1085">
        <f t="shared" si="1"/>
        <v>-26734615.209999979</v>
      </c>
      <c r="K18" s="340">
        <f t="shared" ref="K18:K24" si="3">J18/C18</f>
        <v>-0.11266848700214015</v>
      </c>
      <c r="L18" s="340">
        <f t="shared" si="2"/>
        <v>3.0949542645694192E-5</v>
      </c>
      <c r="N18" s="976"/>
    </row>
    <row r="19" spans="1:17" ht="18.75">
      <c r="B19" s="973" t="s">
        <v>1555</v>
      </c>
      <c r="C19" s="1085">
        <v>2385134196.2100005</v>
      </c>
      <c r="D19" s="1085">
        <v>2008317326</v>
      </c>
      <c r="E19" s="1085">
        <v>2414572372.1800003</v>
      </c>
      <c r="F19" s="1085">
        <v>2359627534.8900013</v>
      </c>
      <c r="G19" s="1085">
        <v>2266807405.5200014</v>
      </c>
      <c r="H19" s="1085">
        <v>2264892695.8500018</v>
      </c>
      <c r="I19" s="1086">
        <f t="shared" si="0"/>
        <v>0.93880284212537846</v>
      </c>
      <c r="J19" s="1085">
        <f t="shared" si="1"/>
        <v>-118326790.6899991</v>
      </c>
      <c r="K19" s="340">
        <f t="shared" si="3"/>
        <v>-4.9610118742174518E-2</v>
      </c>
      <c r="L19" s="340">
        <f t="shared" si="2"/>
        <v>3.3320497534829061E-4</v>
      </c>
      <c r="N19" s="976"/>
    </row>
    <row r="20" spans="1:17" ht="18.75">
      <c r="B20" s="973" t="s">
        <v>1556</v>
      </c>
      <c r="C20" s="1085">
        <v>46874857.57</v>
      </c>
      <c r="D20" s="1085">
        <v>71925496</v>
      </c>
      <c r="E20" s="1085">
        <v>100055718.56</v>
      </c>
      <c r="F20" s="1085">
        <v>82191811.520000011</v>
      </c>
      <c r="G20" s="1085">
        <v>82163002.140000001</v>
      </c>
      <c r="H20" s="1085">
        <v>82163002.140000001</v>
      </c>
      <c r="I20" s="1088">
        <f t="shared" si="0"/>
        <v>0.82117247592130027</v>
      </c>
      <c r="J20" s="1089">
        <f t="shared" si="1"/>
        <v>35288144.57</v>
      </c>
      <c r="K20" s="1090">
        <f t="shared" si="3"/>
        <v>0.75281603826321775</v>
      </c>
      <c r="L20" s="1090">
        <f t="shared" si="2"/>
        <v>1.207739176955794E-5</v>
      </c>
      <c r="N20" s="976"/>
    </row>
    <row r="21" spans="1:17" ht="18.75">
      <c r="B21" s="973" t="s">
        <v>1557</v>
      </c>
      <c r="C21" s="1085">
        <v>21960026.500000004</v>
      </c>
      <c r="D21" s="1085">
        <v>20352056</v>
      </c>
      <c r="E21" s="1085">
        <v>27400502.780000001</v>
      </c>
      <c r="F21" s="1085">
        <v>24552330.509999998</v>
      </c>
      <c r="G21" s="1085">
        <v>22661467.179999996</v>
      </c>
      <c r="H21" s="1085">
        <v>22661467.179999996</v>
      </c>
      <c r="I21" s="1088">
        <f t="shared" si="0"/>
        <v>0.82704566999919826</v>
      </c>
      <c r="J21" s="1089">
        <f t="shared" si="1"/>
        <v>701440.67999999225</v>
      </c>
      <c r="K21" s="1090">
        <f t="shared" si="3"/>
        <v>3.1941704624081038E-2</v>
      </c>
      <c r="L21" s="1090">
        <f t="shared" si="2"/>
        <v>3.331078588626646E-6</v>
      </c>
      <c r="N21" s="976"/>
    </row>
    <row r="22" spans="1:17" ht="18.75">
      <c r="B22" s="973" t="s">
        <v>1558</v>
      </c>
      <c r="C22" s="1085">
        <v>9704370416.9000015</v>
      </c>
      <c r="D22" s="1085">
        <v>6483041331</v>
      </c>
      <c r="E22" s="1085">
        <v>15336595744.390001</v>
      </c>
      <c r="F22" s="1085">
        <v>10112115246.040009</v>
      </c>
      <c r="G22" s="1085">
        <v>9361035086.1700058</v>
      </c>
      <c r="H22" s="1085">
        <v>9361035086.1700058</v>
      </c>
      <c r="I22" s="1088">
        <f t="shared" si="0"/>
        <v>0.61037242176733997</v>
      </c>
      <c r="J22" s="1089">
        <f t="shared" si="1"/>
        <v>-343335330.72999573</v>
      </c>
      <c r="K22" s="1090">
        <f t="shared" si="3"/>
        <v>-3.5379454408714955E-2</v>
      </c>
      <c r="L22" s="1090">
        <f t="shared" si="2"/>
        <v>1.3760072679867722E-3</v>
      </c>
      <c r="M22" s="327"/>
      <c r="N22" s="976"/>
    </row>
    <row r="23" spans="1:17" ht="18.75">
      <c r="B23" s="973" t="s">
        <v>1559</v>
      </c>
      <c r="C23" s="1085">
        <v>120858930.89000002</v>
      </c>
      <c r="D23" s="1085">
        <v>144144665</v>
      </c>
      <c r="E23" s="1085">
        <v>541031342.43000007</v>
      </c>
      <c r="F23" s="1085">
        <v>168447854.19</v>
      </c>
      <c r="G23" s="1085">
        <v>147456463.48000002</v>
      </c>
      <c r="H23" s="1085">
        <v>145137733.24000001</v>
      </c>
      <c r="I23" s="1088">
        <f t="shared" si="0"/>
        <v>0.27254698926999466</v>
      </c>
      <c r="J23" s="1089">
        <f t="shared" si="1"/>
        <v>26597532.590000004</v>
      </c>
      <c r="K23" s="1090">
        <f t="shared" si="3"/>
        <v>0.22007089086538253</v>
      </c>
      <c r="L23" s="1090">
        <f t="shared" si="2"/>
        <v>2.1675077979343575E-5</v>
      </c>
      <c r="N23" s="976"/>
    </row>
    <row r="24" spans="1:17" ht="18.75">
      <c r="A24" s="1091"/>
      <c r="B24" s="973" t="s">
        <v>1560</v>
      </c>
      <c r="C24" s="1085">
        <v>137210526.02999997</v>
      </c>
      <c r="D24" s="1085">
        <v>156000000</v>
      </c>
      <c r="E24" s="1085">
        <v>270369082.74000001</v>
      </c>
      <c r="F24" s="1085">
        <v>174590991.46000001</v>
      </c>
      <c r="G24" s="1085">
        <v>167002032.05000001</v>
      </c>
      <c r="H24" s="1085">
        <v>166845194.66999999</v>
      </c>
      <c r="I24" s="1088">
        <f t="shared" si="0"/>
        <v>0.6176816903676714</v>
      </c>
      <c r="J24" s="1089">
        <f t="shared" si="1"/>
        <v>29791506.020000041</v>
      </c>
      <c r="K24" s="1090">
        <f t="shared" si="3"/>
        <v>0.21712259898694922</v>
      </c>
      <c r="L24" s="1090">
        <f t="shared" si="2"/>
        <v>2.4548141071371533E-5</v>
      </c>
      <c r="N24" s="976"/>
    </row>
    <row r="25" spans="1:17" ht="18.75">
      <c r="B25" s="973" t="s">
        <v>1561</v>
      </c>
      <c r="C25" s="1085">
        <v>0</v>
      </c>
      <c r="D25" s="1085">
        <v>1088517388</v>
      </c>
      <c r="E25" s="1085">
        <v>1676517388</v>
      </c>
      <c r="F25" s="1085">
        <v>164450333.06999999</v>
      </c>
      <c r="G25" s="1085">
        <v>164450333.06999999</v>
      </c>
      <c r="H25" s="1085">
        <v>72967533.299999982</v>
      </c>
      <c r="I25" s="1088">
        <f t="shared" si="0"/>
        <v>9.8090442871088188E-2</v>
      </c>
      <c r="J25" s="1089">
        <f t="shared" si="1"/>
        <v>164450333.06999999</v>
      </c>
      <c r="K25" s="1092">
        <v>0</v>
      </c>
      <c r="L25" s="1090">
        <f t="shared" si="2"/>
        <v>2.4173059009412185E-5</v>
      </c>
      <c r="N25" s="976"/>
    </row>
    <row r="26" spans="1:17" ht="18.75">
      <c r="B26" s="973" t="s">
        <v>1562</v>
      </c>
      <c r="C26" s="1085">
        <v>708137336.88</v>
      </c>
      <c r="D26" s="1085">
        <v>617073784</v>
      </c>
      <c r="E26" s="1085">
        <v>694901486</v>
      </c>
      <c r="F26" s="1085">
        <v>665504946.91999996</v>
      </c>
      <c r="G26" s="1085">
        <v>661814882.58000004</v>
      </c>
      <c r="H26" s="1085">
        <v>661814882.56000006</v>
      </c>
      <c r="I26" s="1088">
        <f t="shared" si="0"/>
        <v>0.95238662733266921</v>
      </c>
      <c r="J26" s="1089">
        <f t="shared" si="1"/>
        <v>-46322454.299999952</v>
      </c>
      <c r="K26" s="1090">
        <f>J26/C26</f>
        <v>-6.5414506321744323E-2</v>
      </c>
      <c r="L26" s="1090">
        <f t="shared" si="2"/>
        <v>9.7282200110253259E-5</v>
      </c>
      <c r="N26" s="976"/>
    </row>
    <row r="27" spans="1:17" ht="18.75">
      <c r="B27" s="973" t="s">
        <v>1563</v>
      </c>
      <c r="C27" s="1085">
        <v>0</v>
      </c>
      <c r="D27" s="1085">
        <v>10200487294</v>
      </c>
      <c r="E27" s="1085">
        <v>13200055281</v>
      </c>
      <c r="F27" s="1085">
        <v>0</v>
      </c>
      <c r="G27" s="1085">
        <v>0</v>
      </c>
      <c r="H27" s="1085">
        <v>0</v>
      </c>
      <c r="I27" s="1088">
        <f t="shared" si="0"/>
        <v>0</v>
      </c>
      <c r="J27" s="1089">
        <f t="shared" si="1"/>
        <v>0</v>
      </c>
      <c r="K27" s="1092">
        <v>0</v>
      </c>
      <c r="L27" s="1090">
        <f t="shared" si="2"/>
        <v>0</v>
      </c>
      <c r="N27" s="976"/>
    </row>
    <row r="28" spans="1:17" ht="18.75">
      <c r="B28" s="973" t="s">
        <v>1564</v>
      </c>
      <c r="C28" s="1085">
        <v>119563881.20999998</v>
      </c>
      <c r="D28" s="1085">
        <v>142291000</v>
      </c>
      <c r="E28" s="1085">
        <v>144539020.79000002</v>
      </c>
      <c r="F28" s="1085">
        <v>139864219.87000003</v>
      </c>
      <c r="G28" s="1085">
        <v>138714914.63000003</v>
      </c>
      <c r="H28" s="1085">
        <v>138714914.63000003</v>
      </c>
      <c r="I28" s="1088">
        <f t="shared" si="0"/>
        <v>0.9597056481483861</v>
      </c>
      <c r="J28" s="1089">
        <f t="shared" si="1"/>
        <v>19151033.420000046</v>
      </c>
      <c r="K28" s="1090">
        <f t="shared" ref="K28:K38" si="4">J28/C28</f>
        <v>0.16017406951153998</v>
      </c>
      <c r="L28" s="1090">
        <f t="shared" si="2"/>
        <v>2.0390130893862375E-5</v>
      </c>
      <c r="N28" s="976"/>
    </row>
    <row r="29" spans="1:17" ht="18.75">
      <c r="B29" s="973" t="s">
        <v>1565</v>
      </c>
      <c r="C29" s="1085">
        <v>1394456228.6800001</v>
      </c>
      <c r="D29" s="1085">
        <v>5085092480</v>
      </c>
      <c r="E29" s="1085">
        <v>4555691843.6999998</v>
      </c>
      <c r="F29" s="1085">
        <v>1692265336.7200003</v>
      </c>
      <c r="G29" s="1085">
        <v>1692265336.7200003</v>
      </c>
      <c r="H29" s="1085">
        <v>1472948731.7699997</v>
      </c>
      <c r="I29" s="1088">
        <f t="shared" si="0"/>
        <v>0.37146176580406981</v>
      </c>
      <c r="J29" s="1089">
        <f t="shared" si="1"/>
        <v>297809108.0400002</v>
      </c>
      <c r="K29" s="1090">
        <f t="shared" si="4"/>
        <v>0.21356647983272156</v>
      </c>
      <c r="L29" s="1090">
        <f t="shared" si="2"/>
        <v>2.4875127389801491E-4</v>
      </c>
      <c r="N29" s="976"/>
    </row>
    <row r="30" spans="1:17" ht="18.75">
      <c r="B30" s="973" t="s">
        <v>1566</v>
      </c>
      <c r="C30" s="1085">
        <v>357332622.18000001</v>
      </c>
      <c r="D30" s="1085">
        <v>341967148</v>
      </c>
      <c r="E30" s="1085">
        <v>404118884.78999996</v>
      </c>
      <c r="F30" s="1085">
        <v>366817810.74000001</v>
      </c>
      <c r="G30" s="1085">
        <v>364806559.48000014</v>
      </c>
      <c r="H30" s="1085">
        <v>364806559.48000014</v>
      </c>
      <c r="I30" s="1088">
        <f t="shared" si="0"/>
        <v>0.90272089033793002</v>
      </c>
      <c r="J30" s="1089">
        <f t="shared" si="1"/>
        <v>7473937.3000001311</v>
      </c>
      <c r="K30" s="1090">
        <f t="shared" si="4"/>
        <v>2.0915910935876622E-2</v>
      </c>
      <c r="L30" s="1090">
        <f t="shared" si="2"/>
        <v>5.3624035444044964E-5</v>
      </c>
      <c r="N30" s="976"/>
    </row>
    <row r="31" spans="1:17" ht="18.75">
      <c r="B31" s="973" t="s">
        <v>1567</v>
      </c>
      <c r="C31" s="1085">
        <v>71259930.900000036</v>
      </c>
      <c r="D31" s="1085">
        <v>63500000</v>
      </c>
      <c r="E31" s="1085">
        <v>68487211.920000017</v>
      </c>
      <c r="F31" s="1085">
        <v>66778524.429999985</v>
      </c>
      <c r="G31" s="1085">
        <v>65601231.879999988</v>
      </c>
      <c r="H31" s="1085">
        <v>65601231.879999988</v>
      </c>
      <c r="I31" s="1088">
        <f t="shared" si="0"/>
        <v>0.95786103771648423</v>
      </c>
      <c r="J31" s="1089">
        <f t="shared" si="1"/>
        <v>-5658699.020000048</v>
      </c>
      <c r="K31" s="1090">
        <f t="shared" si="4"/>
        <v>-7.9409268975309172E-2</v>
      </c>
      <c r="L31" s="1090">
        <f t="shared" si="2"/>
        <v>9.6429263457336193E-6</v>
      </c>
      <c r="N31" s="976"/>
    </row>
    <row r="32" spans="1:17" ht="18.75">
      <c r="B32" s="973" t="s">
        <v>1568</v>
      </c>
      <c r="C32" s="1085">
        <v>102709437.09</v>
      </c>
      <c r="D32" s="1085">
        <v>115000000</v>
      </c>
      <c r="E32" s="1085">
        <v>128156900.7</v>
      </c>
      <c r="F32" s="1085">
        <v>108741834.02000001</v>
      </c>
      <c r="G32" s="1085">
        <v>106983857.43000001</v>
      </c>
      <c r="H32" s="1085">
        <v>106983857.43000001</v>
      </c>
      <c r="I32" s="1088">
        <f t="shared" si="0"/>
        <v>0.83478811398877728</v>
      </c>
      <c r="J32" s="1089">
        <f t="shared" si="1"/>
        <v>4274420.3400000036</v>
      </c>
      <c r="K32" s="1090">
        <f t="shared" si="4"/>
        <v>4.1616627070543741E-2</v>
      </c>
      <c r="L32" s="1090">
        <f t="shared" si="2"/>
        <v>1.5725885441710345E-5</v>
      </c>
      <c r="N32" s="976"/>
    </row>
    <row r="33" spans="2:14" ht="18.75">
      <c r="B33" s="973" t="s">
        <v>1569</v>
      </c>
      <c r="C33" s="1085">
        <v>507700657.49000001</v>
      </c>
      <c r="D33" s="1085">
        <v>606106528</v>
      </c>
      <c r="E33" s="1085">
        <v>606106528</v>
      </c>
      <c r="F33" s="1085">
        <v>567240567.21000016</v>
      </c>
      <c r="G33" s="1085">
        <v>555777399.04000008</v>
      </c>
      <c r="H33" s="1085">
        <v>555777399.04000008</v>
      </c>
      <c r="I33" s="1088">
        <f t="shared" si="0"/>
        <v>0.91696322901178207</v>
      </c>
      <c r="J33" s="1089">
        <f t="shared" si="1"/>
        <v>48076741.550000072</v>
      </c>
      <c r="K33" s="1090">
        <f t="shared" si="4"/>
        <v>9.4695054734978398E-2</v>
      </c>
      <c r="L33" s="1090">
        <f t="shared" si="2"/>
        <v>8.1695425070211719E-5</v>
      </c>
      <c r="N33" s="976"/>
    </row>
    <row r="34" spans="2:14" ht="18.75">
      <c r="B34" s="973" t="s">
        <v>1570</v>
      </c>
      <c r="C34" s="1085">
        <v>455027484.71999997</v>
      </c>
      <c r="D34" s="1085">
        <v>374522262</v>
      </c>
      <c r="E34" s="1085">
        <v>409280509.48000002</v>
      </c>
      <c r="F34" s="1085">
        <v>403120365.52000004</v>
      </c>
      <c r="G34" s="1085">
        <v>402812927.18000001</v>
      </c>
      <c r="H34" s="1085">
        <v>402812927.18000001</v>
      </c>
      <c r="I34" s="1088">
        <f t="shared" si="0"/>
        <v>0.98419767824219817</v>
      </c>
      <c r="J34" s="1089">
        <f t="shared" si="1"/>
        <v>-52214557.539999962</v>
      </c>
      <c r="K34" s="1090">
        <f t="shared" si="4"/>
        <v>-0.11475033771230338</v>
      </c>
      <c r="L34" s="1090">
        <f t="shared" si="2"/>
        <v>5.9210708039925007E-5</v>
      </c>
      <c r="M34" s="1093"/>
      <c r="N34" s="976"/>
    </row>
    <row r="35" spans="2:14" ht="18.75">
      <c r="B35" s="973" t="s">
        <v>1571</v>
      </c>
      <c r="C35" s="1085">
        <v>30083036.579999998</v>
      </c>
      <c r="D35" s="1085">
        <v>34500000</v>
      </c>
      <c r="E35" s="1085">
        <v>34575000</v>
      </c>
      <c r="F35" s="1085">
        <v>33944146.75</v>
      </c>
      <c r="G35" s="1085">
        <v>33841076.549999997</v>
      </c>
      <c r="H35" s="1085">
        <v>33841076.549999997</v>
      </c>
      <c r="I35" s="1088">
        <f t="shared" si="0"/>
        <v>0.97877300216919727</v>
      </c>
      <c r="J35" s="1089">
        <f t="shared" si="1"/>
        <v>3758039.9699999988</v>
      </c>
      <c r="K35" s="1090">
        <f t="shared" si="4"/>
        <v>0.12492222851261112</v>
      </c>
      <c r="L35" s="1090">
        <f t="shared" si="2"/>
        <v>4.9744036701766768E-6</v>
      </c>
      <c r="N35" s="976"/>
    </row>
    <row r="36" spans="2:14" ht="18.75">
      <c r="B36" s="973" t="s">
        <v>1572</v>
      </c>
      <c r="C36" s="1085">
        <v>111457174.95999998</v>
      </c>
      <c r="D36" s="1085">
        <v>630463581</v>
      </c>
      <c r="E36" s="1085">
        <v>724645176.00000012</v>
      </c>
      <c r="F36" s="1085">
        <v>129445410.50000006</v>
      </c>
      <c r="G36" s="1085">
        <v>93171995.659999996</v>
      </c>
      <c r="H36" s="1085">
        <v>93171995.659999996</v>
      </c>
      <c r="I36" s="1088">
        <f t="shared" si="0"/>
        <v>0.12857602416441116</v>
      </c>
      <c r="J36" s="1089">
        <f t="shared" si="1"/>
        <v>-18285179.299999982</v>
      </c>
      <c r="K36" s="1090">
        <f t="shared" si="4"/>
        <v>-0.16405565013254833</v>
      </c>
      <c r="L36" s="1090">
        <f t="shared" si="2"/>
        <v>1.3695637503848541E-5</v>
      </c>
      <c r="N36" s="976"/>
    </row>
    <row r="37" spans="2:14" ht="18.75">
      <c r="B37" s="973" t="s">
        <v>1573</v>
      </c>
      <c r="C37" s="1085">
        <v>490995663.26999998</v>
      </c>
      <c r="D37" s="1085">
        <v>1529000000</v>
      </c>
      <c r="E37" s="1085">
        <v>1514754052.9200001</v>
      </c>
      <c r="F37" s="1085">
        <v>598436516.57999992</v>
      </c>
      <c r="G37" s="1085">
        <v>595606507.60999978</v>
      </c>
      <c r="H37" s="1085">
        <v>595606507.60999978</v>
      </c>
      <c r="I37" s="1088">
        <f t="shared" si="0"/>
        <v>0.39320344214418551</v>
      </c>
      <c r="J37" s="1089">
        <f t="shared" si="1"/>
        <v>104610844.33999979</v>
      </c>
      <c r="K37" s="1090">
        <f t="shared" si="4"/>
        <v>0.21305859127817586</v>
      </c>
      <c r="L37" s="1090">
        <f t="shared" si="2"/>
        <v>8.7550027938939655E-5</v>
      </c>
      <c r="N37" s="976"/>
    </row>
    <row r="38" spans="2:14" ht="18.75">
      <c r="B38" s="973" t="s">
        <v>1574</v>
      </c>
      <c r="C38" s="1085">
        <v>346018916.78999984</v>
      </c>
      <c r="D38" s="1085">
        <v>351767950</v>
      </c>
      <c r="E38" s="1085">
        <v>412671935.27999997</v>
      </c>
      <c r="F38" s="1085">
        <v>343467435.06000006</v>
      </c>
      <c r="G38" s="1085">
        <v>338785029.08999997</v>
      </c>
      <c r="H38" s="1085">
        <v>332650110.47999996</v>
      </c>
      <c r="I38" s="1088">
        <f t="shared" si="0"/>
        <v>0.82095485572609306</v>
      </c>
      <c r="J38" s="1089">
        <f t="shared" si="1"/>
        <v>-7233887.6999998689</v>
      </c>
      <c r="K38" s="1090">
        <f t="shared" si="4"/>
        <v>-2.0906046892199659E-2</v>
      </c>
      <c r="L38" s="1090">
        <f t="shared" si="2"/>
        <v>4.9799050855142141E-5</v>
      </c>
      <c r="N38" s="976"/>
    </row>
    <row r="39" spans="2:14" ht="18.75">
      <c r="B39" s="973" t="s">
        <v>1575</v>
      </c>
      <c r="C39" s="1085">
        <v>0</v>
      </c>
      <c r="D39" s="1085">
        <v>2977000000</v>
      </c>
      <c r="E39" s="1085">
        <v>2977000000</v>
      </c>
      <c r="F39" s="1085">
        <v>0</v>
      </c>
      <c r="G39" s="1085">
        <v>0</v>
      </c>
      <c r="H39" s="1085">
        <v>0</v>
      </c>
      <c r="I39" s="1088">
        <f t="shared" si="0"/>
        <v>0</v>
      </c>
      <c r="J39" s="1089">
        <f t="shared" si="1"/>
        <v>0</v>
      </c>
      <c r="K39" s="1092">
        <v>0</v>
      </c>
      <c r="L39" s="1090">
        <f t="shared" si="2"/>
        <v>0</v>
      </c>
      <c r="N39" s="976"/>
    </row>
    <row r="40" spans="2:14" ht="18.75">
      <c r="B40" s="973" t="s">
        <v>1576</v>
      </c>
      <c r="C40" s="1085">
        <v>299464686.26999998</v>
      </c>
      <c r="D40" s="1085">
        <v>306979786</v>
      </c>
      <c r="E40" s="1085">
        <v>350844268.30000001</v>
      </c>
      <c r="F40" s="1085">
        <v>341831831.66999996</v>
      </c>
      <c r="G40" s="1085">
        <v>340978257.53999996</v>
      </c>
      <c r="H40" s="1085">
        <v>340817257.53999996</v>
      </c>
      <c r="I40" s="1088">
        <f t="shared" si="0"/>
        <v>0.97187923061190262</v>
      </c>
      <c r="J40" s="1089">
        <f t="shared" si="1"/>
        <v>41513571.269999981</v>
      </c>
      <c r="K40" s="1090">
        <f t="shared" ref="K40:K45" si="5">J40/C40</f>
        <v>0.13862593211598573</v>
      </c>
      <c r="L40" s="1090">
        <f t="shared" si="2"/>
        <v>5.0121440234070332E-5</v>
      </c>
      <c r="N40" s="976"/>
    </row>
    <row r="41" spans="2:14" ht="18.75">
      <c r="B41" s="973" t="s">
        <v>1577</v>
      </c>
      <c r="C41" s="1085">
        <v>606603119.38</v>
      </c>
      <c r="D41" s="1085">
        <v>509680339</v>
      </c>
      <c r="E41" s="1085">
        <v>757710693.43999994</v>
      </c>
      <c r="F41" s="1085">
        <v>534408512.71999991</v>
      </c>
      <c r="G41" s="1085">
        <v>530926453.90999997</v>
      </c>
      <c r="H41" s="1085">
        <v>530926453.90999997</v>
      </c>
      <c r="I41" s="1088">
        <f t="shared" si="0"/>
        <v>0.70069811407781313</v>
      </c>
      <c r="J41" s="1089">
        <f t="shared" si="1"/>
        <v>-75676665.470000029</v>
      </c>
      <c r="K41" s="1090">
        <f t="shared" si="5"/>
        <v>-0.12475482412182123</v>
      </c>
      <c r="L41" s="1090">
        <f t="shared" si="2"/>
        <v>7.80425084001588E-5</v>
      </c>
      <c r="N41" s="976"/>
    </row>
    <row r="42" spans="2:14" ht="18.75">
      <c r="B42" s="973" t="s">
        <v>1578</v>
      </c>
      <c r="C42" s="1085">
        <v>21607545.199999999</v>
      </c>
      <c r="D42" s="1085">
        <v>27303900</v>
      </c>
      <c r="E42" s="1085">
        <v>34647932.700000003</v>
      </c>
      <c r="F42" s="1085">
        <v>27463314.009999998</v>
      </c>
      <c r="G42" s="1085">
        <v>27295642.229999997</v>
      </c>
      <c r="H42" s="1085">
        <v>26986642.710000001</v>
      </c>
      <c r="I42" s="1088">
        <f t="shared" si="0"/>
        <v>0.78780002450189457</v>
      </c>
      <c r="J42" s="1089">
        <f t="shared" si="1"/>
        <v>5688097.0299999975</v>
      </c>
      <c r="K42" s="1090">
        <f t="shared" si="5"/>
        <v>0.26324586978070963</v>
      </c>
      <c r="L42" s="1090">
        <f t="shared" si="2"/>
        <v>4.0122701973776741E-6</v>
      </c>
      <c r="N42" s="976"/>
    </row>
    <row r="43" spans="2:14" ht="18.75">
      <c r="B43" s="973" t="s">
        <v>1579</v>
      </c>
      <c r="C43" s="1085">
        <v>230875844.70999998</v>
      </c>
      <c r="D43" s="1085">
        <v>325682882</v>
      </c>
      <c r="E43" s="1085">
        <v>468924906.01000005</v>
      </c>
      <c r="F43" s="1085">
        <v>247344589.35999995</v>
      </c>
      <c r="G43" s="1085">
        <v>246443913.5</v>
      </c>
      <c r="H43" s="1085">
        <v>246443913.5</v>
      </c>
      <c r="I43" s="1088">
        <f t="shared" si="0"/>
        <v>0.52555091517093455</v>
      </c>
      <c r="J43" s="1089">
        <f t="shared" si="1"/>
        <v>15568068.790000021</v>
      </c>
      <c r="K43" s="1090">
        <f t="shared" si="5"/>
        <v>6.7430478963942123E-2</v>
      </c>
      <c r="L43" s="1090">
        <f t="shared" si="2"/>
        <v>3.6225546962013048E-5</v>
      </c>
      <c r="N43" s="976"/>
    </row>
    <row r="44" spans="2:14" ht="18.75">
      <c r="B44" s="973" t="s">
        <v>852</v>
      </c>
      <c r="C44" s="1085">
        <v>1475657552.1899996</v>
      </c>
      <c r="D44" s="1085">
        <v>1587391702</v>
      </c>
      <c r="E44" s="1085">
        <v>2275230432.79</v>
      </c>
      <c r="F44" s="1085">
        <v>2114912276.3100007</v>
      </c>
      <c r="G44" s="1085">
        <v>1941159524.5199997</v>
      </c>
      <c r="H44" s="1085">
        <v>1927891888.0199995</v>
      </c>
      <c r="I44" s="1088">
        <f t="shared" si="0"/>
        <v>0.85317051694832247</v>
      </c>
      <c r="J44" s="1089">
        <f t="shared" si="1"/>
        <v>465501972.33000016</v>
      </c>
      <c r="K44" s="1090">
        <f t="shared" si="5"/>
        <v>0.31545392875139372</v>
      </c>
      <c r="L44" s="1090">
        <f t="shared" si="2"/>
        <v>2.8533699419709213E-4</v>
      </c>
      <c r="N44" s="976"/>
    </row>
    <row r="45" spans="2:14" ht="18.75">
      <c r="B45" s="973" t="s">
        <v>1580</v>
      </c>
      <c r="C45" s="1085">
        <v>165226781.68000001</v>
      </c>
      <c r="D45" s="1085">
        <v>159671257</v>
      </c>
      <c r="E45" s="1085">
        <v>163100456.99999997</v>
      </c>
      <c r="F45" s="1085">
        <v>160723614.22999993</v>
      </c>
      <c r="G45" s="1085">
        <v>153217015.94999996</v>
      </c>
      <c r="H45" s="1085">
        <v>152926495.34999996</v>
      </c>
      <c r="I45" s="1088">
        <f t="shared" si="0"/>
        <v>0.93940273846075117</v>
      </c>
      <c r="J45" s="1089">
        <f t="shared" si="1"/>
        <v>-12009765.730000049</v>
      </c>
      <c r="K45" s="1090">
        <f t="shared" si="5"/>
        <v>-7.2686556064862087E-2</v>
      </c>
      <c r="L45" s="1090">
        <f t="shared" si="2"/>
        <v>2.252183926090845E-5</v>
      </c>
      <c r="N45" s="976"/>
    </row>
    <row r="46" spans="2:14" ht="18.75">
      <c r="B46" s="973" t="s">
        <v>1581</v>
      </c>
      <c r="C46" s="1085">
        <v>0</v>
      </c>
      <c r="D46" s="1085">
        <v>5455676135</v>
      </c>
      <c r="E46" s="1085">
        <v>5455676135</v>
      </c>
      <c r="F46" s="1085">
        <v>0</v>
      </c>
      <c r="G46" s="1085">
        <v>0</v>
      </c>
      <c r="H46" s="1085">
        <v>0</v>
      </c>
      <c r="I46" s="1088">
        <f t="shared" si="0"/>
        <v>0</v>
      </c>
      <c r="J46" s="1089">
        <f t="shared" si="1"/>
        <v>0</v>
      </c>
      <c r="K46" s="1092">
        <v>0</v>
      </c>
      <c r="L46" s="1090">
        <f t="shared" si="2"/>
        <v>0</v>
      </c>
      <c r="N46" s="976"/>
    </row>
    <row r="47" spans="2:14" ht="18.75">
      <c r="B47" s="973" t="s">
        <v>1582</v>
      </c>
      <c r="C47" s="1085">
        <v>0</v>
      </c>
      <c r="D47" s="1085">
        <v>20000000</v>
      </c>
      <c r="E47" s="1085">
        <v>20000000</v>
      </c>
      <c r="F47" s="1085">
        <v>0</v>
      </c>
      <c r="G47" s="1085">
        <v>0</v>
      </c>
      <c r="H47" s="1085">
        <v>0</v>
      </c>
      <c r="I47" s="1088">
        <f t="shared" si="0"/>
        <v>0</v>
      </c>
      <c r="J47" s="1089">
        <f t="shared" si="1"/>
        <v>0</v>
      </c>
      <c r="K47" s="1092">
        <v>0</v>
      </c>
      <c r="L47" s="1090">
        <f t="shared" si="2"/>
        <v>0</v>
      </c>
      <c r="N47" s="976"/>
    </row>
    <row r="48" spans="2:14" ht="18.75">
      <c r="B48" s="973" t="s">
        <v>1583</v>
      </c>
      <c r="C48" s="1085">
        <v>3552330989.6499996</v>
      </c>
      <c r="D48" s="1085">
        <v>8061136254</v>
      </c>
      <c r="E48" s="1085">
        <v>8358241115.8500004</v>
      </c>
      <c r="F48" s="1085">
        <v>3585662993.2700005</v>
      </c>
      <c r="G48" s="1085">
        <v>3583015690.9899993</v>
      </c>
      <c r="H48" s="1085">
        <v>3575087748.9299994</v>
      </c>
      <c r="I48" s="1088">
        <f t="shared" si="0"/>
        <v>0.42868058498520839</v>
      </c>
      <c r="J48" s="1089">
        <f t="shared" si="1"/>
        <v>30684701.339999676</v>
      </c>
      <c r="K48" s="1090">
        <f>J48/C48</f>
        <v>8.6379060480011594E-3</v>
      </c>
      <c r="L48" s="1090">
        <f t="shared" si="2"/>
        <v>5.2667846949925928E-4</v>
      </c>
      <c r="N48" s="976"/>
    </row>
    <row r="49" spans="2:14" ht="18.75">
      <c r="B49" s="973" t="s">
        <v>1584</v>
      </c>
      <c r="C49" s="1085">
        <v>0</v>
      </c>
      <c r="D49" s="1085">
        <v>7874218895</v>
      </c>
      <c r="E49" s="1085">
        <v>9998688543</v>
      </c>
      <c r="F49" s="1085">
        <v>0</v>
      </c>
      <c r="G49" s="1085">
        <v>0</v>
      </c>
      <c r="H49" s="1085">
        <v>0</v>
      </c>
      <c r="I49" s="1088">
        <f t="shared" si="0"/>
        <v>0</v>
      </c>
      <c r="J49" s="1089">
        <f t="shared" si="1"/>
        <v>0</v>
      </c>
      <c r="K49" s="1092">
        <v>0</v>
      </c>
      <c r="L49" s="1090">
        <f t="shared" si="2"/>
        <v>0</v>
      </c>
      <c r="M49" s="327"/>
      <c r="N49" s="976"/>
    </row>
    <row r="50" spans="2:14" ht="18.75">
      <c r="B50" s="973" t="s">
        <v>1585</v>
      </c>
      <c r="C50" s="1085">
        <v>327465032.26999998</v>
      </c>
      <c r="D50" s="1085">
        <v>329922596</v>
      </c>
      <c r="E50" s="1085">
        <v>364983140.48000002</v>
      </c>
      <c r="F50" s="1085">
        <v>348668956.20000011</v>
      </c>
      <c r="G50" s="1085">
        <v>342423454.13000011</v>
      </c>
      <c r="H50" s="1085">
        <v>342364214.13000011</v>
      </c>
      <c r="I50" s="1088">
        <f t="shared" si="0"/>
        <v>0.93818978509437179</v>
      </c>
      <c r="J50" s="1089">
        <f t="shared" si="1"/>
        <v>14958421.860000134</v>
      </c>
      <c r="K50" s="1090">
        <f t="shared" ref="K50:K59" si="6">J50/C50</f>
        <v>4.567944783694243E-2</v>
      </c>
      <c r="L50" s="1090">
        <f t="shared" si="2"/>
        <v>5.0333874114854291E-5</v>
      </c>
      <c r="N50" s="976"/>
    </row>
    <row r="51" spans="2:14" ht="18.75">
      <c r="B51" s="973" t="s">
        <v>1586</v>
      </c>
      <c r="C51" s="1085">
        <v>4031939732.4499998</v>
      </c>
      <c r="D51" s="1085">
        <v>5743761785</v>
      </c>
      <c r="E51" s="1085">
        <v>7243761785</v>
      </c>
      <c r="F51" s="1085">
        <v>5878888670.4899979</v>
      </c>
      <c r="G51" s="1085">
        <v>5878888670.4899979</v>
      </c>
      <c r="H51" s="1085">
        <v>5878888670.4899979</v>
      </c>
      <c r="I51" s="1088">
        <f t="shared" si="0"/>
        <v>0.81157951420540786</v>
      </c>
      <c r="J51" s="1089">
        <f t="shared" si="1"/>
        <v>1846948938.0399981</v>
      </c>
      <c r="K51" s="1090">
        <f t="shared" si="6"/>
        <v>0.45807950033958056</v>
      </c>
      <c r="L51" s="1090">
        <f t="shared" si="2"/>
        <v>8.6415588274320223E-4</v>
      </c>
      <c r="N51" s="976"/>
    </row>
    <row r="52" spans="2:14" ht="18.75">
      <c r="B52" s="973" t="s">
        <v>1587</v>
      </c>
      <c r="C52" s="1085">
        <v>248358531.18999991</v>
      </c>
      <c r="D52" s="1085">
        <v>258925000</v>
      </c>
      <c r="E52" s="1085">
        <v>276532264.34000003</v>
      </c>
      <c r="F52" s="1085">
        <v>261071529.66999999</v>
      </c>
      <c r="G52" s="1085">
        <v>260399092.87999997</v>
      </c>
      <c r="H52" s="1085">
        <v>260399092.87999997</v>
      </c>
      <c r="I52" s="1088">
        <f t="shared" si="0"/>
        <v>0.94165899050331381</v>
      </c>
      <c r="J52" s="1089">
        <f t="shared" si="1"/>
        <v>12040561.690000057</v>
      </c>
      <c r="K52" s="1090">
        <f t="shared" si="6"/>
        <v>4.8480564095415568E-2</v>
      </c>
      <c r="L52" s="1090">
        <f t="shared" si="2"/>
        <v>3.8276861595082712E-5</v>
      </c>
      <c r="M52" s="327"/>
      <c r="N52" s="976"/>
    </row>
    <row r="53" spans="2:14" ht="18.75">
      <c r="B53" s="973" t="s">
        <v>1588</v>
      </c>
      <c r="C53" s="1085">
        <v>66638933.170000002</v>
      </c>
      <c r="D53" s="1085">
        <v>72701379</v>
      </c>
      <c r="E53" s="1085">
        <v>116506484</v>
      </c>
      <c r="F53" s="1085">
        <v>75137075.969999999</v>
      </c>
      <c r="G53" s="1085">
        <v>75137075.739999995</v>
      </c>
      <c r="H53" s="1085">
        <v>75137075.739999995</v>
      </c>
      <c r="I53" s="1088">
        <f t="shared" si="0"/>
        <v>0.64491754587667405</v>
      </c>
      <c r="J53" s="1089">
        <f t="shared" ref="J53:J63" si="7">G53-C54</f>
        <v>-94856139.739999995</v>
      </c>
      <c r="K53" s="1090">
        <f t="shared" si="6"/>
        <v>-1.4234342482346793</v>
      </c>
      <c r="L53" s="1090">
        <f t="shared" si="2"/>
        <v>1.1044629291717936E-5</v>
      </c>
      <c r="N53" s="976"/>
    </row>
    <row r="54" spans="2:14" ht="18.75">
      <c r="B54" s="973" t="s">
        <v>1589</v>
      </c>
      <c r="C54" s="1085">
        <v>169993215.47999999</v>
      </c>
      <c r="D54" s="1085">
        <v>168360446</v>
      </c>
      <c r="E54" s="1085">
        <v>243114446</v>
      </c>
      <c r="F54" s="1085">
        <v>202390464.89999998</v>
      </c>
      <c r="G54" s="1085">
        <v>198553958.40000001</v>
      </c>
      <c r="H54" s="1085">
        <v>198553958.40000001</v>
      </c>
      <c r="I54" s="1088">
        <f t="shared" si="0"/>
        <v>0.81670983220799642</v>
      </c>
      <c r="J54" s="1089">
        <f t="shared" si="7"/>
        <v>-430915385.35999978</v>
      </c>
      <c r="K54" s="1090">
        <f t="shared" si="6"/>
        <v>-2.5348975495477806</v>
      </c>
      <c r="L54" s="1090">
        <f t="shared" si="2"/>
        <v>2.918605553028919E-5</v>
      </c>
      <c r="N54" s="976"/>
    </row>
    <row r="55" spans="2:14" ht="18.75">
      <c r="B55" s="973" t="s">
        <v>1651</v>
      </c>
      <c r="C55" s="1085">
        <v>629469343.75999975</v>
      </c>
      <c r="D55" s="1085"/>
      <c r="E55" s="1085"/>
      <c r="F55" s="1085"/>
      <c r="G55" s="1085"/>
      <c r="H55" s="1085"/>
      <c r="I55" s="1088"/>
      <c r="J55" s="1089">
        <f t="shared" si="7"/>
        <v>-283368977.35000008</v>
      </c>
      <c r="K55" s="1090">
        <f t="shared" si="6"/>
        <v>-0.45017121192488335</v>
      </c>
      <c r="L55" s="1090">
        <f t="shared" si="2"/>
        <v>0</v>
      </c>
      <c r="N55" s="976"/>
    </row>
    <row r="56" spans="2:14" ht="18.75">
      <c r="B56" s="973" t="s">
        <v>1590</v>
      </c>
      <c r="C56" s="1085">
        <v>283368977.35000008</v>
      </c>
      <c r="D56" s="1085">
        <v>295159971</v>
      </c>
      <c r="E56" s="1085">
        <v>515208559.39000005</v>
      </c>
      <c r="F56" s="1085">
        <v>401178570.23000002</v>
      </c>
      <c r="G56" s="1085">
        <v>379496729.96000016</v>
      </c>
      <c r="H56" s="1085">
        <v>376375267.86000013</v>
      </c>
      <c r="I56" s="1086">
        <f t="shared" ref="I56:I72" si="8">G56/E56</f>
        <v>0.73658855825167024</v>
      </c>
      <c r="J56" s="1089">
        <f t="shared" si="7"/>
        <v>222792382.79000017</v>
      </c>
      <c r="K56" s="1090">
        <f t="shared" si="6"/>
        <v>0.7862271476345154</v>
      </c>
      <c r="L56" s="340">
        <f t="shared" si="2"/>
        <v>5.5783388673936031E-5</v>
      </c>
      <c r="N56" s="976"/>
    </row>
    <row r="57" spans="2:14" ht="18.75">
      <c r="B57" s="973" t="s">
        <v>1591</v>
      </c>
      <c r="C57" s="1085">
        <v>156704347.16999999</v>
      </c>
      <c r="D57" s="1085">
        <v>142648963</v>
      </c>
      <c r="E57" s="1085">
        <v>179339488.69999999</v>
      </c>
      <c r="F57" s="1085">
        <v>163824794.91000003</v>
      </c>
      <c r="G57" s="1085">
        <v>156879953.26999998</v>
      </c>
      <c r="H57" s="1085">
        <v>156879953.26999998</v>
      </c>
      <c r="I57" s="1086">
        <f t="shared" si="8"/>
        <v>0.8747652533593957</v>
      </c>
      <c r="J57" s="1089">
        <f t="shared" si="7"/>
        <v>-228526819.65000004</v>
      </c>
      <c r="K57" s="1090">
        <f t="shared" si="6"/>
        <v>-1.4583310787293207</v>
      </c>
      <c r="L57" s="340">
        <f t="shared" si="2"/>
        <v>2.3060265655864117E-5</v>
      </c>
      <c r="N57" s="976"/>
    </row>
    <row r="58" spans="2:14" ht="18.75">
      <c r="B58" s="973" t="s">
        <v>1592</v>
      </c>
      <c r="C58" s="1085">
        <v>385406772.92000002</v>
      </c>
      <c r="D58" s="1085">
        <v>378591686</v>
      </c>
      <c r="E58" s="1085">
        <v>419178051.21000016</v>
      </c>
      <c r="F58" s="1085">
        <v>412454619.06000006</v>
      </c>
      <c r="G58" s="1085">
        <v>410208902.66000003</v>
      </c>
      <c r="H58" s="1085">
        <v>410208902.66000003</v>
      </c>
      <c r="I58" s="1086">
        <f t="shared" si="8"/>
        <v>0.97860301004761641</v>
      </c>
      <c r="J58" s="1089">
        <f t="shared" si="7"/>
        <v>311705120.29000002</v>
      </c>
      <c r="K58" s="1090">
        <f t="shared" si="6"/>
        <v>0.80876918152837329</v>
      </c>
      <c r="L58" s="340">
        <f t="shared" si="2"/>
        <v>6.0297865167384913E-5</v>
      </c>
      <c r="N58" s="976"/>
    </row>
    <row r="59" spans="2:14" ht="18.75">
      <c r="B59" s="973" t="s">
        <v>1593</v>
      </c>
      <c r="C59" s="1085">
        <v>98503782.370000005</v>
      </c>
      <c r="D59" s="1085">
        <v>96661475</v>
      </c>
      <c r="E59" s="1085">
        <v>107833747.12000002</v>
      </c>
      <c r="F59" s="1085">
        <v>92021055.200000018</v>
      </c>
      <c r="G59" s="1085">
        <v>91771053.580000013</v>
      </c>
      <c r="H59" s="1085">
        <v>91771053.580000013</v>
      </c>
      <c r="I59" s="1086">
        <f t="shared" si="8"/>
        <v>0.8510420534480263</v>
      </c>
      <c r="J59" s="1089">
        <f t="shared" si="7"/>
        <v>-109160635.63</v>
      </c>
      <c r="K59" s="1090">
        <f t="shared" si="6"/>
        <v>-1.1081872492973996</v>
      </c>
      <c r="L59" s="340">
        <f t="shared" si="2"/>
        <v>1.348970872926714E-5</v>
      </c>
      <c r="N59" s="976"/>
    </row>
    <row r="60" spans="2:14" ht="18.75">
      <c r="B60" s="973" t="s">
        <v>1594</v>
      </c>
      <c r="C60" s="1085">
        <v>200931689.21000001</v>
      </c>
      <c r="D60" s="1085">
        <v>268643180</v>
      </c>
      <c r="E60" s="1085">
        <v>311939864.79000002</v>
      </c>
      <c r="F60" s="1085">
        <v>261763297.21999997</v>
      </c>
      <c r="G60" s="1085">
        <v>245108739.77999997</v>
      </c>
      <c r="H60" s="1085">
        <v>245108739.77999997</v>
      </c>
      <c r="I60" s="1086">
        <f t="shared" si="8"/>
        <v>0.78575638270859927</v>
      </c>
      <c r="J60" s="1089">
        <f t="shared" si="7"/>
        <v>44934162.019999921</v>
      </c>
      <c r="K60" s="1092">
        <v>0</v>
      </c>
      <c r="L60" s="340">
        <f t="shared" si="2"/>
        <v>3.6029285680452503E-5</v>
      </c>
      <c r="N60" s="976"/>
    </row>
    <row r="61" spans="2:14" ht="18.75">
      <c r="B61" s="973" t="s">
        <v>1595</v>
      </c>
      <c r="C61" s="1085">
        <v>200174577.76000005</v>
      </c>
      <c r="D61" s="1085">
        <v>179353239</v>
      </c>
      <c r="E61" s="1085">
        <v>352750518.02999997</v>
      </c>
      <c r="F61" s="1085">
        <v>310973325.31999993</v>
      </c>
      <c r="G61" s="1085">
        <v>303793248.67999995</v>
      </c>
      <c r="H61" s="1085">
        <v>303793248.67999995</v>
      </c>
      <c r="I61" s="1086">
        <f t="shared" si="8"/>
        <v>0.86121276412743242</v>
      </c>
      <c r="J61" s="1089">
        <f t="shared" si="7"/>
        <v>100707825.70999992</v>
      </c>
      <c r="K61" s="1090">
        <f t="shared" ref="K61:K70" si="9">J61/C61</f>
        <v>0.50309997821373642</v>
      </c>
      <c r="L61" s="340">
        <f t="shared" si="2"/>
        <v>4.465550169409985E-5</v>
      </c>
      <c r="N61" s="976"/>
    </row>
    <row r="62" spans="2:14" ht="18.75">
      <c r="B62" s="973" t="s">
        <v>1596</v>
      </c>
      <c r="C62" s="1085">
        <v>203085422.97000003</v>
      </c>
      <c r="D62" s="1085">
        <v>288326009</v>
      </c>
      <c r="E62" s="1085">
        <v>354471619.12</v>
      </c>
      <c r="F62" s="1085">
        <v>242593872.87000006</v>
      </c>
      <c r="G62" s="1085">
        <v>233945071.13000005</v>
      </c>
      <c r="H62" s="1085">
        <v>233945071.13000005</v>
      </c>
      <c r="I62" s="1086">
        <f t="shared" si="8"/>
        <v>0.65998251626120219</v>
      </c>
      <c r="J62" s="1089">
        <f t="shared" si="7"/>
        <v>171622556.33000004</v>
      </c>
      <c r="K62" s="1090">
        <f t="shared" si="9"/>
        <v>0.84507570174227764</v>
      </c>
      <c r="L62" s="340">
        <f t="shared" si="2"/>
        <v>3.4388303774243143E-5</v>
      </c>
      <c r="N62" s="976"/>
    </row>
    <row r="63" spans="2:14" ht="18.75">
      <c r="B63" s="973" t="s">
        <v>1597</v>
      </c>
      <c r="C63" s="1085">
        <v>62322514.800000004</v>
      </c>
      <c r="D63" s="1085">
        <v>72826675</v>
      </c>
      <c r="E63" s="1085">
        <v>91187585.920000017</v>
      </c>
      <c r="F63" s="1085">
        <v>79705071.640000001</v>
      </c>
      <c r="G63" s="1085">
        <v>78565318.350000009</v>
      </c>
      <c r="H63" s="1085">
        <v>78565318.350000009</v>
      </c>
      <c r="I63" s="1088">
        <f t="shared" si="8"/>
        <v>0.86157910155584472</v>
      </c>
      <c r="J63" s="1089">
        <f t="shared" si="7"/>
        <v>54189939.31000001</v>
      </c>
      <c r="K63" s="1090">
        <f t="shared" si="9"/>
        <v>0.86950822642349479</v>
      </c>
      <c r="L63" s="1090">
        <f t="shared" si="2"/>
        <v>1.1548557191181883E-5</v>
      </c>
      <c r="N63" s="976"/>
    </row>
    <row r="64" spans="2:14" ht="18.75">
      <c r="B64" s="973" t="s">
        <v>1598</v>
      </c>
      <c r="C64" s="1085">
        <v>24375379.039999999</v>
      </c>
      <c r="D64" s="1085">
        <v>35000000</v>
      </c>
      <c r="E64" s="1085">
        <v>55714373.75</v>
      </c>
      <c r="F64" s="1085">
        <v>34056505.359999999</v>
      </c>
      <c r="G64" s="1085">
        <v>33813962.979999997</v>
      </c>
      <c r="H64" s="1085">
        <v>33813962.979999997</v>
      </c>
      <c r="I64" s="1088">
        <f t="shared" si="8"/>
        <v>0.60691632525080652</v>
      </c>
      <c r="J64" s="1089">
        <f t="shared" ref="J64:J72" si="10">G64-C64</f>
        <v>9438583.9399999976</v>
      </c>
      <c r="K64" s="1090">
        <f t="shared" si="9"/>
        <v>0.38721793513492775</v>
      </c>
      <c r="L64" s="1090">
        <f t="shared" si="2"/>
        <v>4.9704181633350039E-6</v>
      </c>
      <c r="N64" s="976"/>
    </row>
    <row r="65" spans="2:14" ht="16.5" customHeight="1">
      <c r="B65" s="973" t="s">
        <v>1599</v>
      </c>
      <c r="C65" s="1085">
        <v>61278332.50999999</v>
      </c>
      <c r="D65" s="1085">
        <v>69500000</v>
      </c>
      <c r="E65" s="1085">
        <v>90725372.570000008</v>
      </c>
      <c r="F65" s="1085">
        <v>74116536.780000001</v>
      </c>
      <c r="G65" s="1085">
        <v>71437844.890000015</v>
      </c>
      <c r="H65" s="1085">
        <v>71437844.890000015</v>
      </c>
      <c r="I65" s="1088">
        <f t="shared" si="8"/>
        <v>0.78740756710457682</v>
      </c>
      <c r="J65" s="1089">
        <f t="shared" si="10"/>
        <v>10159512.380000025</v>
      </c>
      <c r="K65" s="1090">
        <f t="shared" si="9"/>
        <v>0.1657928987924418</v>
      </c>
      <c r="L65" s="1090">
        <f t="shared" si="2"/>
        <v>1.0500867999435091E-5</v>
      </c>
      <c r="N65" s="976"/>
    </row>
    <row r="66" spans="2:14" ht="18.75">
      <c r="B66" s="973" t="s">
        <v>1600</v>
      </c>
      <c r="C66" s="1085">
        <v>69927036008.409927</v>
      </c>
      <c r="D66" s="1085">
        <v>77804921908</v>
      </c>
      <c r="E66" s="1085">
        <v>84398917155.090027</v>
      </c>
      <c r="F66" s="1085">
        <v>79320683301.870026</v>
      </c>
      <c r="G66" s="1085">
        <v>77488793201.499985</v>
      </c>
      <c r="H66" s="1085">
        <v>77342871632.449997</v>
      </c>
      <c r="I66" s="1088">
        <f t="shared" si="8"/>
        <v>0.91812544299718779</v>
      </c>
      <c r="J66" s="1089">
        <f t="shared" si="10"/>
        <v>7561757193.0900574</v>
      </c>
      <c r="K66" s="1090">
        <f t="shared" si="9"/>
        <v>0.10813781942910645</v>
      </c>
      <c r="L66" s="1090">
        <f t="shared" si="2"/>
        <v>1.1390315456707984E-2</v>
      </c>
      <c r="N66" s="976"/>
    </row>
    <row r="67" spans="2:14" ht="18.75">
      <c r="B67" s="973" t="s">
        <v>1601</v>
      </c>
      <c r="C67" s="1085">
        <v>128987467.63000001</v>
      </c>
      <c r="D67" s="1085">
        <v>70594062</v>
      </c>
      <c r="E67" s="1085">
        <v>416583047.97000003</v>
      </c>
      <c r="F67" s="1085">
        <v>264926125.17000008</v>
      </c>
      <c r="G67" s="1085">
        <v>264925524.17000008</v>
      </c>
      <c r="H67" s="1085">
        <v>264925524.17000008</v>
      </c>
      <c r="I67" s="1088">
        <f t="shared" si="8"/>
        <v>0.63594888332824939</v>
      </c>
      <c r="J67" s="1089">
        <f t="shared" si="10"/>
        <v>135938056.54000008</v>
      </c>
      <c r="K67" s="1090">
        <f t="shared" si="9"/>
        <v>1.0538857691968788</v>
      </c>
      <c r="L67" s="1090">
        <f t="shared" si="2"/>
        <v>3.8942215617981824E-5</v>
      </c>
      <c r="N67" s="976"/>
    </row>
    <row r="68" spans="2:14" ht="18.75">
      <c r="B68" s="973" t="s">
        <v>1602</v>
      </c>
      <c r="C68" s="1085">
        <v>2266348016.539999</v>
      </c>
      <c r="D68" s="1085">
        <v>2972441775</v>
      </c>
      <c r="E68" s="1085">
        <v>4768042446.369998</v>
      </c>
      <c r="F68" s="1085">
        <v>3400009346.1299992</v>
      </c>
      <c r="G68" s="1085">
        <v>3303337025.8799982</v>
      </c>
      <c r="H68" s="1085">
        <v>3275074592.2999978</v>
      </c>
      <c r="I68" s="1088">
        <f t="shared" si="8"/>
        <v>0.692807805936143</v>
      </c>
      <c r="J68" s="1089">
        <f t="shared" si="10"/>
        <v>1036989009.3399992</v>
      </c>
      <c r="K68" s="1090">
        <f t="shared" si="9"/>
        <v>0.4575594753197505</v>
      </c>
      <c r="L68" s="1090">
        <f t="shared" si="2"/>
        <v>4.8556764443027071E-4</v>
      </c>
      <c r="M68" s="328"/>
      <c r="N68" s="976"/>
    </row>
    <row r="69" spans="2:14" ht="18.75">
      <c r="B69" s="973" t="s">
        <v>1603</v>
      </c>
      <c r="C69" s="1085">
        <v>245458602.98999998</v>
      </c>
      <c r="D69" s="1085">
        <v>217317150</v>
      </c>
      <c r="E69" s="1085">
        <v>499204931.82999992</v>
      </c>
      <c r="F69" s="1085">
        <v>288416203.77999997</v>
      </c>
      <c r="G69" s="1085">
        <v>258713031.50999993</v>
      </c>
      <c r="H69" s="1085">
        <v>258713031.50999993</v>
      </c>
      <c r="I69" s="1086">
        <f t="shared" si="8"/>
        <v>0.51825015141898179</v>
      </c>
      <c r="J69" s="1085">
        <f t="shared" si="10"/>
        <v>13254428.519999951</v>
      </c>
      <c r="K69" s="1090">
        <f t="shared" si="9"/>
        <v>5.3998630964830915E-2</v>
      </c>
      <c r="L69" s="340">
        <f t="shared" si="2"/>
        <v>3.8029022261287307E-5</v>
      </c>
      <c r="M69" s="328"/>
      <c r="N69" s="976"/>
    </row>
    <row r="70" spans="2:14" ht="18.75">
      <c r="B70" s="973" t="s">
        <v>1604</v>
      </c>
      <c r="C70" s="1085">
        <v>282152652.09000003</v>
      </c>
      <c r="D70" s="1085">
        <v>300000000</v>
      </c>
      <c r="E70" s="1085">
        <v>414104974.88999993</v>
      </c>
      <c r="F70" s="1085">
        <v>366190053.48000008</v>
      </c>
      <c r="G70" s="1085">
        <v>353123563.56</v>
      </c>
      <c r="H70" s="1085">
        <v>353123563.56</v>
      </c>
      <c r="I70" s="1086">
        <f t="shared" si="8"/>
        <v>0.85273924481057339</v>
      </c>
      <c r="J70" s="1085">
        <f t="shared" si="10"/>
        <v>70970911.469999969</v>
      </c>
      <c r="K70" s="1090">
        <f t="shared" si="9"/>
        <v>0.25153373872013768</v>
      </c>
      <c r="L70" s="340">
        <f t="shared" si="2"/>
        <v>5.1906716029065901E-5</v>
      </c>
      <c r="N70" s="976"/>
    </row>
    <row r="71" spans="2:14" ht="18.75">
      <c r="B71" s="973" t="s">
        <v>1652</v>
      </c>
      <c r="C71" s="1085">
        <v>0</v>
      </c>
      <c r="D71" s="1085">
        <v>162500000</v>
      </c>
      <c r="E71" s="1085">
        <v>162500000</v>
      </c>
      <c r="F71" s="1085">
        <v>158540679.48999998</v>
      </c>
      <c r="G71" s="1085">
        <v>158176252.24999997</v>
      </c>
      <c r="H71" s="1085">
        <v>158176252.24999997</v>
      </c>
      <c r="I71" s="1086">
        <f t="shared" si="8"/>
        <v>0.97339232153846134</v>
      </c>
      <c r="J71" s="1085">
        <f t="shared" si="10"/>
        <v>158176252.24999997</v>
      </c>
      <c r="K71" s="1092">
        <v>0</v>
      </c>
      <c r="L71" s="340">
        <f t="shared" si="2"/>
        <v>2.325081262012014E-5</v>
      </c>
      <c r="N71" s="976"/>
    </row>
    <row r="72" spans="2:14" ht="19.5" thickBot="1">
      <c r="B72" s="973" t="s">
        <v>1653</v>
      </c>
      <c r="C72" s="1085">
        <v>0</v>
      </c>
      <c r="D72" s="1085">
        <v>10268433870</v>
      </c>
      <c r="E72" s="1085">
        <v>10181788567.999998</v>
      </c>
      <c r="F72" s="1085">
        <v>9011707852.6300011</v>
      </c>
      <c r="G72" s="1085">
        <v>8647383967.449995</v>
      </c>
      <c r="H72" s="1085">
        <v>8632091769.3499966</v>
      </c>
      <c r="I72" s="1086">
        <f t="shared" si="8"/>
        <v>0.84929910984672852</v>
      </c>
      <c r="J72" s="1085">
        <f t="shared" si="10"/>
        <v>8647383967.449995</v>
      </c>
      <c r="K72" s="1092">
        <v>0</v>
      </c>
      <c r="L72" s="340">
        <f t="shared" si="2"/>
        <v>1.2711055004871058E-3</v>
      </c>
      <c r="N72" s="976"/>
    </row>
    <row r="73" spans="2:14" ht="19.5" thickBot="1">
      <c r="B73" s="979" t="s">
        <v>1008</v>
      </c>
      <c r="C73" s="1094">
        <f>SUM(C14:C72)</f>
        <v>104232603228.21991</v>
      </c>
      <c r="D73" s="1094">
        <f>SUM(D14:D72)</f>
        <v>160312757677</v>
      </c>
      <c r="E73" s="1094">
        <f t="shared" ref="E73:H73" si="11">SUM(E14:E72)</f>
        <v>189214987947.11002</v>
      </c>
      <c r="F73" s="1094">
        <f t="shared" si="11"/>
        <v>127732941614.21005</v>
      </c>
      <c r="G73" s="1094">
        <f t="shared" si="11"/>
        <v>124168292740.83998</v>
      </c>
      <c r="H73" s="1094">
        <f t="shared" si="11"/>
        <v>123631867951.70999</v>
      </c>
      <c r="I73" s="1019">
        <f>G73/E73</f>
        <v>0.65622863224528438</v>
      </c>
      <c r="J73" s="1094">
        <f>G73-C73</f>
        <v>19935689512.620071</v>
      </c>
      <c r="K73" s="1019">
        <f>J73/C73</f>
        <v>0.19126155248152421</v>
      </c>
      <c r="L73" s="1019">
        <f>G73/$O$7</f>
        <v>1.8251878311761522E-2</v>
      </c>
      <c r="N73" s="982"/>
    </row>
    <row r="74" spans="2:14">
      <c r="B74" s="929" t="s">
        <v>1638</v>
      </c>
      <c r="N74" s="982"/>
    </row>
    <row r="75" spans="2:14">
      <c r="B75" s="929" t="s">
        <v>1644</v>
      </c>
      <c r="M75" s="984"/>
    </row>
    <row r="76" spans="2:14">
      <c r="B76" s="929" t="s">
        <v>1645</v>
      </c>
      <c r="G76" s="1095"/>
      <c r="H76" s="828"/>
      <c r="I76" s="828"/>
      <c r="J76" s="828"/>
      <c r="L76" s="828"/>
    </row>
    <row r="77" spans="2:14">
      <c r="B77" s="929" t="s">
        <v>838</v>
      </c>
      <c r="G77" s="828"/>
      <c r="H77" s="828"/>
      <c r="I77" s="828"/>
      <c r="J77" s="828"/>
      <c r="L77" s="828"/>
    </row>
    <row r="78" spans="2:14">
      <c r="B78" s="332"/>
      <c r="C78" s="1096"/>
      <c r="G78" s="828"/>
      <c r="H78" s="828"/>
      <c r="I78" s="828"/>
      <c r="J78" s="828"/>
      <c r="L78" s="828"/>
    </row>
    <row r="79" spans="2:14">
      <c r="B79" s="332"/>
      <c r="C79" s="1096"/>
      <c r="G79" s="828"/>
      <c r="H79" s="828"/>
      <c r="I79" s="828"/>
      <c r="J79" s="828"/>
      <c r="L79" s="828"/>
    </row>
    <row r="80" spans="2:14">
      <c r="G80" s="828"/>
      <c r="H80" s="828"/>
      <c r="I80" s="828"/>
      <c r="J80" s="828"/>
      <c r="L80" s="963">
        <v>4936862.2</v>
      </c>
    </row>
    <row r="81" spans="2:12">
      <c r="G81" s="828"/>
      <c r="H81" s="828"/>
      <c r="I81" s="828"/>
      <c r="J81" s="828"/>
      <c r="L81" s="828"/>
    </row>
    <row r="82" spans="2:12">
      <c r="C82" s="828"/>
    </row>
    <row r="83" spans="2:12">
      <c r="C83" s="828"/>
    </row>
    <row r="84" spans="2:12">
      <c r="C84" s="828"/>
    </row>
    <row r="85" spans="2:12">
      <c r="C85" s="828"/>
    </row>
    <row r="86" spans="2:12">
      <c r="C86" s="828"/>
    </row>
    <row r="87" spans="2:12">
      <c r="B87" s="305"/>
      <c r="C87" s="1097"/>
      <c r="G87" s="828"/>
      <c r="H87" s="828"/>
      <c r="I87" s="828"/>
      <c r="J87" s="828"/>
      <c r="L87" s="828"/>
    </row>
    <row r="88" spans="2:12">
      <c r="B88" s="305"/>
      <c r="C88" s="1097"/>
      <c r="G88" s="828"/>
      <c r="H88" s="828"/>
      <c r="I88" s="828"/>
      <c r="J88" s="828"/>
      <c r="L88" s="828"/>
    </row>
    <row r="89" spans="2:12">
      <c r="B89" s="305"/>
      <c r="C89" s="1097"/>
    </row>
    <row r="90" spans="2:12">
      <c r="B90" s="305"/>
      <c r="C90" s="1097"/>
    </row>
    <row r="91" spans="2:12">
      <c r="B91" s="305"/>
      <c r="C91" s="1097"/>
    </row>
    <row r="92" spans="2:12">
      <c r="B92" s="305"/>
      <c r="C92" s="1097"/>
    </row>
    <row r="93" spans="2:12">
      <c r="B93" s="305"/>
      <c r="C93" s="1097"/>
    </row>
    <row r="94" spans="2:12">
      <c r="B94" s="305"/>
      <c r="C94" s="1097"/>
    </row>
    <row r="95" spans="2:12">
      <c r="B95" s="305"/>
      <c r="C95" s="1097"/>
    </row>
    <row r="96" spans="2:12">
      <c r="B96" s="305"/>
      <c r="C96" s="1097"/>
    </row>
    <row r="97" spans="2:3">
      <c r="B97" s="305"/>
      <c r="C97" s="1097"/>
    </row>
    <row r="98" spans="2:3">
      <c r="B98" s="305"/>
      <c r="C98" s="1097"/>
    </row>
    <row r="99" spans="2:3">
      <c r="B99" s="305"/>
      <c r="C99" s="1097"/>
    </row>
    <row r="100" spans="2:3">
      <c r="B100" s="305"/>
      <c r="C100" s="1097"/>
    </row>
    <row r="101" spans="2:3">
      <c r="B101" s="305"/>
      <c r="C101" s="1097"/>
    </row>
    <row r="102" spans="2:3">
      <c r="B102" s="305"/>
      <c r="C102" s="1097"/>
    </row>
    <row r="103" spans="2:3">
      <c r="B103" s="305"/>
      <c r="C103" s="1097"/>
    </row>
    <row r="104" spans="2:3">
      <c r="B104" s="305"/>
      <c r="C104" s="1097"/>
    </row>
    <row r="105" spans="2:3">
      <c r="B105" s="305"/>
      <c r="C105" s="1097"/>
    </row>
    <row r="106" spans="2:3">
      <c r="B106" s="305"/>
      <c r="C106" s="1097"/>
    </row>
    <row r="107" spans="2:3">
      <c r="B107" s="305"/>
      <c r="C107" s="1097"/>
    </row>
    <row r="108" spans="2:3">
      <c r="B108" s="305"/>
      <c r="C108" s="1097"/>
    </row>
    <row r="109" spans="2:3">
      <c r="B109" s="305"/>
      <c r="C109" s="1097"/>
    </row>
    <row r="110" spans="2:3">
      <c r="B110" s="305"/>
      <c r="C110" s="1097"/>
    </row>
    <row r="111" spans="2:3">
      <c r="B111" s="305"/>
      <c r="C111" s="1097"/>
    </row>
    <row r="112" spans="2:3">
      <c r="B112" s="305"/>
      <c r="C112" s="1097"/>
    </row>
    <row r="113" spans="2:3">
      <c r="B113" s="305"/>
      <c r="C113" s="1097"/>
    </row>
    <row r="114" spans="2:3">
      <c r="B114" s="305"/>
      <c r="C114" s="1097"/>
    </row>
    <row r="115" spans="2:3">
      <c r="B115" s="305"/>
      <c r="C115" s="1097"/>
    </row>
    <row r="116" spans="2:3">
      <c r="B116" s="305"/>
      <c r="C116" s="1097"/>
    </row>
    <row r="117" spans="2:3">
      <c r="B117" s="305"/>
      <c r="C117" s="1097"/>
    </row>
    <row r="118" spans="2:3">
      <c r="B118" s="305"/>
      <c r="C118" s="1097"/>
    </row>
    <row r="119" spans="2:3">
      <c r="B119" s="305"/>
      <c r="C119" s="1097"/>
    </row>
    <row r="120" spans="2:3">
      <c r="B120" s="305"/>
      <c r="C120" s="1097"/>
    </row>
    <row r="121" spans="2:3">
      <c r="B121" s="305"/>
      <c r="C121" s="1097"/>
    </row>
    <row r="122" spans="2:3">
      <c r="B122" s="305"/>
      <c r="C122" s="1097"/>
    </row>
    <row r="123" spans="2:3">
      <c r="B123" s="305"/>
      <c r="C123" s="1097"/>
    </row>
    <row r="124" spans="2:3">
      <c r="B124" s="305"/>
      <c r="C124" s="1097"/>
    </row>
    <row r="125" spans="2:3">
      <c r="B125" s="305"/>
      <c r="C125" s="1097"/>
    </row>
    <row r="126" spans="2:3">
      <c r="B126" s="305"/>
      <c r="C126" s="1097"/>
    </row>
    <row r="127" spans="2:3">
      <c r="B127" s="305"/>
      <c r="C127" s="1097"/>
    </row>
    <row r="128" spans="2:3">
      <c r="B128" s="305"/>
      <c r="C128" s="1097"/>
    </row>
    <row r="129" spans="2:3">
      <c r="B129" s="305"/>
      <c r="C129" s="1097"/>
    </row>
    <row r="130" spans="2:3">
      <c r="B130" s="305"/>
      <c r="C130" s="1097"/>
    </row>
    <row r="131" spans="2:3">
      <c r="B131" s="305"/>
    </row>
    <row r="132" spans="2:3">
      <c r="B132" s="305"/>
    </row>
  </sheetData>
  <mergeCells count="18">
    <mergeCell ref="B7:L7"/>
    <mergeCell ref="A1:M1"/>
    <mergeCell ref="A2:M2"/>
    <mergeCell ref="A3:M3"/>
    <mergeCell ref="B5:L5"/>
    <mergeCell ref="B6:L6"/>
    <mergeCell ref="B9:B12"/>
    <mergeCell ref="D9:I9"/>
    <mergeCell ref="J9:K9"/>
    <mergeCell ref="L9:L11"/>
    <mergeCell ref="C10:C11"/>
    <mergeCell ref="D10:D11"/>
    <mergeCell ref="E10:E11"/>
    <mergeCell ref="F10:F11"/>
    <mergeCell ref="G10:G11"/>
    <mergeCell ref="H10:H11"/>
    <mergeCell ref="I10:I11"/>
    <mergeCell ref="J10:K10"/>
  </mergeCells>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2E929C-09DA-4180-9FAA-4720E78ECA4A}">
  <dimension ref="A1:Q77"/>
  <sheetViews>
    <sheetView showGridLines="0" zoomScale="70" zoomScaleNormal="70" workbookViewId="0">
      <selection activeCell="G37" sqref="G37"/>
    </sheetView>
  </sheetViews>
  <sheetFormatPr baseColWidth="10" defaultColWidth="11.42578125" defaultRowHeight="15"/>
  <cols>
    <col min="1" max="1" width="10.42578125" style="296" customWidth="1"/>
    <col min="2" max="2" width="85.7109375" style="296" customWidth="1"/>
    <col min="3" max="3" width="21.140625" style="296" customWidth="1"/>
    <col min="4" max="5" width="22" style="296" customWidth="1"/>
    <col min="6" max="8" width="20.28515625" style="296" bestFit="1" customWidth="1"/>
    <col min="9" max="9" width="18.5703125" style="296" customWidth="1"/>
    <col min="10" max="10" width="18.28515625" style="296" customWidth="1"/>
    <col min="11" max="11" width="15.7109375" style="296" customWidth="1"/>
    <col min="12" max="12" width="14.5703125" style="296" bestFit="1" customWidth="1"/>
    <col min="13" max="13" width="18.42578125" style="296" bestFit="1" customWidth="1"/>
    <col min="14" max="14" width="24.140625" style="296" bestFit="1" customWidth="1"/>
    <col min="15" max="15" width="23.85546875" style="296" bestFit="1" customWidth="1"/>
    <col min="16" max="20" width="11.42578125" style="296"/>
    <col min="21" max="21" width="30.140625" style="296" bestFit="1" customWidth="1"/>
    <col min="22" max="22" width="19.42578125" style="296" bestFit="1" customWidth="1"/>
    <col min="23" max="23" width="14.42578125" style="296" bestFit="1" customWidth="1"/>
    <col min="24" max="24" width="19.42578125" style="296" bestFit="1" customWidth="1"/>
    <col min="25" max="25" width="14.42578125" style="296" bestFit="1" customWidth="1"/>
    <col min="26" max="26" width="20" style="296" customWidth="1"/>
    <col min="27" max="27" width="13.140625" style="296" bestFit="1" customWidth="1"/>
    <col min="28" max="28" width="7.140625" style="296" bestFit="1" customWidth="1"/>
    <col min="29" max="29" width="9.140625" style="296" bestFit="1" customWidth="1"/>
    <col min="30" max="257" width="11.42578125" style="296"/>
    <col min="258" max="258" width="10.42578125" style="296" customWidth="1"/>
    <col min="259" max="259" width="79.28515625" style="296" customWidth="1"/>
    <col min="260" max="260" width="13.42578125" style="296" bestFit="1" customWidth="1"/>
    <col min="261" max="261" width="17.42578125" style="296" customWidth="1"/>
    <col min="262" max="262" width="19.42578125" style="296" bestFit="1" customWidth="1"/>
    <col min="263" max="263" width="13.42578125" style="296" bestFit="1" customWidth="1"/>
    <col min="264" max="264" width="10" style="296" bestFit="1" customWidth="1"/>
    <col min="265" max="265" width="16" style="296" customWidth="1"/>
    <col min="266" max="266" width="12.28515625" style="296" customWidth="1"/>
    <col min="267" max="267" width="10.28515625" style="296" customWidth="1"/>
    <col min="268" max="268" width="11.140625" style="296" customWidth="1"/>
    <col min="269" max="269" width="11.42578125" style="296"/>
    <col min="270" max="270" width="17.85546875" style="296" bestFit="1" customWidth="1"/>
    <col min="271" max="271" width="20.28515625" style="296" bestFit="1" customWidth="1"/>
    <col min="272" max="276" width="11.42578125" style="296"/>
    <col min="277" max="277" width="30.140625" style="296" bestFit="1" customWidth="1"/>
    <col min="278" max="278" width="19.42578125" style="296" bestFit="1" customWidth="1"/>
    <col min="279" max="279" width="14.42578125" style="296" bestFit="1" customWidth="1"/>
    <col min="280" max="280" width="19.42578125" style="296" bestFit="1" customWidth="1"/>
    <col min="281" max="281" width="14.42578125" style="296" bestFit="1" customWidth="1"/>
    <col min="282" max="282" width="20" style="296" customWidth="1"/>
    <col min="283" max="283" width="13.140625" style="296" bestFit="1" customWidth="1"/>
    <col min="284" max="284" width="7.140625" style="296" bestFit="1" customWidth="1"/>
    <col min="285" max="285" width="9.140625" style="296" bestFit="1" customWidth="1"/>
    <col min="286" max="513" width="11.42578125" style="296"/>
    <col min="514" max="514" width="10.42578125" style="296" customWidth="1"/>
    <col min="515" max="515" width="79.28515625" style="296" customWidth="1"/>
    <col min="516" max="516" width="13.42578125" style="296" bestFit="1" customWidth="1"/>
    <col min="517" max="517" width="17.42578125" style="296" customWidth="1"/>
    <col min="518" max="518" width="19.42578125" style="296" bestFit="1" customWidth="1"/>
    <col min="519" max="519" width="13.42578125" style="296" bestFit="1" customWidth="1"/>
    <col min="520" max="520" width="10" style="296" bestFit="1" customWidth="1"/>
    <col min="521" max="521" width="16" style="296" customWidth="1"/>
    <col min="522" max="522" width="12.28515625" style="296" customWidth="1"/>
    <col min="523" max="523" width="10.28515625" style="296" customWidth="1"/>
    <col min="524" max="524" width="11.140625" style="296" customWidth="1"/>
    <col min="525" max="525" width="11.42578125" style="296"/>
    <col min="526" max="526" width="17.85546875" style="296" bestFit="1" customWidth="1"/>
    <col min="527" max="527" width="20.28515625" style="296" bestFit="1" customWidth="1"/>
    <col min="528" max="532" width="11.42578125" style="296"/>
    <col min="533" max="533" width="30.140625" style="296" bestFit="1" customWidth="1"/>
    <col min="534" max="534" width="19.42578125" style="296" bestFit="1" customWidth="1"/>
    <col min="535" max="535" width="14.42578125" style="296" bestFit="1" customWidth="1"/>
    <col min="536" max="536" width="19.42578125" style="296" bestFit="1" customWidth="1"/>
    <col min="537" max="537" width="14.42578125" style="296" bestFit="1" customWidth="1"/>
    <col min="538" max="538" width="20" style="296" customWidth="1"/>
    <col min="539" max="539" width="13.140625" style="296" bestFit="1" customWidth="1"/>
    <col min="540" max="540" width="7.140625" style="296" bestFit="1" customWidth="1"/>
    <col min="541" max="541" width="9.140625" style="296" bestFit="1" customWidth="1"/>
    <col min="542" max="769" width="11.42578125" style="296"/>
    <col min="770" max="770" width="10.42578125" style="296" customWidth="1"/>
    <col min="771" max="771" width="79.28515625" style="296" customWidth="1"/>
    <col min="772" max="772" width="13.42578125" style="296" bestFit="1" customWidth="1"/>
    <col min="773" max="773" width="17.42578125" style="296" customWidth="1"/>
    <col min="774" max="774" width="19.42578125" style="296" bestFit="1" customWidth="1"/>
    <col min="775" max="775" width="13.42578125" style="296" bestFit="1" customWidth="1"/>
    <col min="776" max="776" width="10" style="296" bestFit="1" customWidth="1"/>
    <col min="777" max="777" width="16" style="296" customWidth="1"/>
    <col min="778" max="778" width="12.28515625" style="296" customWidth="1"/>
    <col min="779" max="779" width="10.28515625" style="296" customWidth="1"/>
    <col min="780" max="780" width="11.140625" style="296" customWidth="1"/>
    <col min="781" max="781" width="11.42578125" style="296"/>
    <col min="782" max="782" width="17.85546875" style="296" bestFit="1" customWidth="1"/>
    <col min="783" max="783" width="20.28515625" style="296" bestFit="1" customWidth="1"/>
    <col min="784" max="788" width="11.42578125" style="296"/>
    <col min="789" max="789" width="30.140625" style="296" bestFit="1" customWidth="1"/>
    <col min="790" max="790" width="19.42578125" style="296" bestFit="1" customWidth="1"/>
    <col min="791" max="791" width="14.42578125" style="296" bestFit="1" customWidth="1"/>
    <col min="792" max="792" width="19.42578125" style="296" bestFit="1" customWidth="1"/>
    <col min="793" max="793" width="14.42578125" style="296" bestFit="1" customWidth="1"/>
    <col min="794" max="794" width="20" style="296" customWidth="1"/>
    <col min="795" max="795" width="13.140625" style="296" bestFit="1" customWidth="1"/>
    <col min="796" max="796" width="7.140625" style="296" bestFit="1" customWidth="1"/>
    <col min="797" max="797" width="9.140625" style="296" bestFit="1" customWidth="1"/>
    <col min="798" max="1025" width="11.42578125" style="296"/>
    <col min="1026" max="1026" width="10.42578125" style="296" customWidth="1"/>
    <col min="1027" max="1027" width="79.28515625" style="296" customWidth="1"/>
    <col min="1028" max="1028" width="13.42578125" style="296" bestFit="1" customWidth="1"/>
    <col min="1029" max="1029" width="17.42578125" style="296" customWidth="1"/>
    <col min="1030" max="1030" width="19.42578125" style="296" bestFit="1" customWidth="1"/>
    <col min="1031" max="1031" width="13.42578125" style="296" bestFit="1" customWidth="1"/>
    <col min="1032" max="1032" width="10" style="296" bestFit="1" customWidth="1"/>
    <col min="1033" max="1033" width="16" style="296" customWidth="1"/>
    <col min="1034" max="1034" width="12.28515625" style="296" customWidth="1"/>
    <col min="1035" max="1035" width="10.28515625" style="296" customWidth="1"/>
    <col min="1036" max="1036" width="11.140625" style="296" customWidth="1"/>
    <col min="1037" max="1037" width="11.42578125" style="296"/>
    <col min="1038" max="1038" width="17.85546875" style="296" bestFit="1" customWidth="1"/>
    <col min="1039" max="1039" width="20.28515625" style="296" bestFit="1" customWidth="1"/>
    <col min="1040" max="1044" width="11.42578125" style="296"/>
    <col min="1045" max="1045" width="30.140625" style="296" bestFit="1" customWidth="1"/>
    <col min="1046" max="1046" width="19.42578125" style="296" bestFit="1" customWidth="1"/>
    <col min="1047" max="1047" width="14.42578125" style="296" bestFit="1" customWidth="1"/>
    <col min="1048" max="1048" width="19.42578125" style="296" bestFit="1" customWidth="1"/>
    <col min="1049" max="1049" width="14.42578125" style="296" bestFit="1" customWidth="1"/>
    <col min="1050" max="1050" width="20" style="296" customWidth="1"/>
    <col min="1051" max="1051" width="13.140625" style="296" bestFit="1" customWidth="1"/>
    <col min="1052" max="1052" width="7.140625" style="296" bestFit="1" customWidth="1"/>
    <col min="1053" max="1053" width="9.140625" style="296" bestFit="1" customWidth="1"/>
    <col min="1054" max="1281" width="11.42578125" style="296"/>
    <col min="1282" max="1282" width="10.42578125" style="296" customWidth="1"/>
    <col min="1283" max="1283" width="79.28515625" style="296" customWidth="1"/>
    <col min="1284" max="1284" width="13.42578125" style="296" bestFit="1" customWidth="1"/>
    <col min="1285" max="1285" width="17.42578125" style="296" customWidth="1"/>
    <col min="1286" max="1286" width="19.42578125" style="296" bestFit="1" customWidth="1"/>
    <col min="1287" max="1287" width="13.42578125" style="296" bestFit="1" customWidth="1"/>
    <col min="1288" max="1288" width="10" style="296" bestFit="1" customWidth="1"/>
    <col min="1289" max="1289" width="16" style="296" customWidth="1"/>
    <col min="1290" max="1290" width="12.28515625" style="296" customWidth="1"/>
    <col min="1291" max="1291" width="10.28515625" style="296" customWidth="1"/>
    <col min="1292" max="1292" width="11.140625" style="296" customWidth="1"/>
    <col min="1293" max="1293" width="11.42578125" style="296"/>
    <col min="1294" max="1294" width="17.85546875" style="296" bestFit="1" customWidth="1"/>
    <col min="1295" max="1295" width="20.28515625" style="296" bestFit="1" customWidth="1"/>
    <col min="1296" max="1300" width="11.42578125" style="296"/>
    <col min="1301" max="1301" width="30.140625" style="296" bestFit="1" customWidth="1"/>
    <col min="1302" max="1302" width="19.42578125" style="296" bestFit="1" customWidth="1"/>
    <col min="1303" max="1303" width="14.42578125" style="296" bestFit="1" customWidth="1"/>
    <col min="1304" max="1304" width="19.42578125" style="296" bestFit="1" customWidth="1"/>
    <col min="1305" max="1305" width="14.42578125" style="296" bestFit="1" customWidth="1"/>
    <col min="1306" max="1306" width="20" style="296" customWidth="1"/>
    <col min="1307" max="1307" width="13.140625" style="296" bestFit="1" customWidth="1"/>
    <col min="1308" max="1308" width="7.140625" style="296" bestFit="1" customWidth="1"/>
    <col min="1309" max="1309" width="9.140625" style="296" bestFit="1" customWidth="1"/>
    <col min="1310" max="1537" width="11.42578125" style="296"/>
    <col min="1538" max="1538" width="10.42578125" style="296" customWidth="1"/>
    <col min="1539" max="1539" width="79.28515625" style="296" customWidth="1"/>
    <col min="1540" max="1540" width="13.42578125" style="296" bestFit="1" customWidth="1"/>
    <col min="1541" max="1541" width="17.42578125" style="296" customWidth="1"/>
    <col min="1542" max="1542" width="19.42578125" style="296" bestFit="1" customWidth="1"/>
    <col min="1543" max="1543" width="13.42578125" style="296" bestFit="1" customWidth="1"/>
    <col min="1544" max="1544" width="10" style="296" bestFit="1" customWidth="1"/>
    <col min="1545" max="1545" width="16" style="296" customWidth="1"/>
    <col min="1546" max="1546" width="12.28515625" style="296" customWidth="1"/>
    <col min="1547" max="1547" width="10.28515625" style="296" customWidth="1"/>
    <col min="1548" max="1548" width="11.140625" style="296" customWidth="1"/>
    <col min="1549" max="1549" width="11.42578125" style="296"/>
    <col min="1550" max="1550" width="17.85546875" style="296" bestFit="1" customWidth="1"/>
    <col min="1551" max="1551" width="20.28515625" style="296" bestFit="1" customWidth="1"/>
    <col min="1552" max="1556" width="11.42578125" style="296"/>
    <col min="1557" max="1557" width="30.140625" style="296" bestFit="1" customWidth="1"/>
    <col min="1558" max="1558" width="19.42578125" style="296" bestFit="1" customWidth="1"/>
    <col min="1559" max="1559" width="14.42578125" style="296" bestFit="1" customWidth="1"/>
    <col min="1560" max="1560" width="19.42578125" style="296" bestFit="1" customWidth="1"/>
    <col min="1561" max="1561" width="14.42578125" style="296" bestFit="1" customWidth="1"/>
    <col min="1562" max="1562" width="20" style="296" customWidth="1"/>
    <col min="1563" max="1563" width="13.140625" style="296" bestFit="1" customWidth="1"/>
    <col min="1564" max="1564" width="7.140625" style="296" bestFit="1" customWidth="1"/>
    <col min="1565" max="1565" width="9.140625" style="296" bestFit="1" customWidth="1"/>
    <col min="1566" max="1793" width="11.42578125" style="296"/>
    <col min="1794" max="1794" width="10.42578125" style="296" customWidth="1"/>
    <col min="1795" max="1795" width="79.28515625" style="296" customWidth="1"/>
    <col min="1796" max="1796" width="13.42578125" style="296" bestFit="1" customWidth="1"/>
    <col min="1797" max="1797" width="17.42578125" style="296" customWidth="1"/>
    <col min="1798" max="1798" width="19.42578125" style="296" bestFit="1" customWidth="1"/>
    <col min="1799" max="1799" width="13.42578125" style="296" bestFit="1" customWidth="1"/>
    <col min="1800" max="1800" width="10" style="296" bestFit="1" customWidth="1"/>
    <col min="1801" max="1801" width="16" style="296" customWidth="1"/>
    <col min="1802" max="1802" width="12.28515625" style="296" customWidth="1"/>
    <col min="1803" max="1803" width="10.28515625" style="296" customWidth="1"/>
    <col min="1804" max="1804" width="11.140625" style="296" customWidth="1"/>
    <col min="1805" max="1805" width="11.42578125" style="296"/>
    <col min="1806" max="1806" width="17.85546875" style="296" bestFit="1" customWidth="1"/>
    <col min="1807" max="1807" width="20.28515625" style="296" bestFit="1" customWidth="1"/>
    <col min="1808" max="1812" width="11.42578125" style="296"/>
    <col min="1813" max="1813" width="30.140625" style="296" bestFit="1" customWidth="1"/>
    <col min="1814" max="1814" width="19.42578125" style="296" bestFit="1" customWidth="1"/>
    <col min="1815" max="1815" width="14.42578125" style="296" bestFit="1" customWidth="1"/>
    <col min="1816" max="1816" width="19.42578125" style="296" bestFit="1" customWidth="1"/>
    <col min="1817" max="1817" width="14.42578125" style="296" bestFit="1" customWidth="1"/>
    <col min="1818" max="1818" width="20" style="296" customWidth="1"/>
    <col min="1819" max="1819" width="13.140625" style="296" bestFit="1" customWidth="1"/>
    <col min="1820" max="1820" width="7.140625" style="296" bestFit="1" customWidth="1"/>
    <col min="1821" max="1821" width="9.140625" style="296" bestFit="1" customWidth="1"/>
    <col min="1822" max="2049" width="11.42578125" style="296"/>
    <col min="2050" max="2050" width="10.42578125" style="296" customWidth="1"/>
    <col min="2051" max="2051" width="79.28515625" style="296" customWidth="1"/>
    <col min="2052" max="2052" width="13.42578125" style="296" bestFit="1" customWidth="1"/>
    <col min="2053" max="2053" width="17.42578125" style="296" customWidth="1"/>
    <col min="2054" max="2054" width="19.42578125" style="296" bestFit="1" customWidth="1"/>
    <col min="2055" max="2055" width="13.42578125" style="296" bestFit="1" customWidth="1"/>
    <col min="2056" max="2056" width="10" style="296" bestFit="1" customWidth="1"/>
    <col min="2057" max="2057" width="16" style="296" customWidth="1"/>
    <col min="2058" max="2058" width="12.28515625" style="296" customWidth="1"/>
    <col min="2059" max="2059" width="10.28515625" style="296" customWidth="1"/>
    <col min="2060" max="2060" width="11.140625" style="296" customWidth="1"/>
    <col min="2061" max="2061" width="11.42578125" style="296"/>
    <col min="2062" max="2062" width="17.85546875" style="296" bestFit="1" customWidth="1"/>
    <col min="2063" max="2063" width="20.28515625" style="296" bestFit="1" customWidth="1"/>
    <col min="2064" max="2068" width="11.42578125" style="296"/>
    <col min="2069" max="2069" width="30.140625" style="296" bestFit="1" customWidth="1"/>
    <col min="2070" max="2070" width="19.42578125" style="296" bestFit="1" customWidth="1"/>
    <col min="2071" max="2071" width="14.42578125" style="296" bestFit="1" customWidth="1"/>
    <col min="2072" max="2072" width="19.42578125" style="296" bestFit="1" customWidth="1"/>
    <col min="2073" max="2073" width="14.42578125" style="296" bestFit="1" customWidth="1"/>
    <col min="2074" max="2074" width="20" style="296" customWidth="1"/>
    <col min="2075" max="2075" width="13.140625" style="296" bestFit="1" customWidth="1"/>
    <col min="2076" max="2076" width="7.140625" style="296" bestFit="1" customWidth="1"/>
    <col min="2077" max="2077" width="9.140625" style="296" bestFit="1" customWidth="1"/>
    <col min="2078" max="2305" width="11.42578125" style="296"/>
    <col min="2306" max="2306" width="10.42578125" style="296" customWidth="1"/>
    <col min="2307" max="2307" width="79.28515625" style="296" customWidth="1"/>
    <col min="2308" max="2308" width="13.42578125" style="296" bestFit="1" customWidth="1"/>
    <col min="2309" max="2309" width="17.42578125" style="296" customWidth="1"/>
    <col min="2310" max="2310" width="19.42578125" style="296" bestFit="1" customWidth="1"/>
    <col min="2311" max="2311" width="13.42578125" style="296" bestFit="1" customWidth="1"/>
    <col min="2312" max="2312" width="10" style="296" bestFit="1" customWidth="1"/>
    <col min="2313" max="2313" width="16" style="296" customWidth="1"/>
    <col min="2314" max="2314" width="12.28515625" style="296" customWidth="1"/>
    <col min="2315" max="2315" width="10.28515625" style="296" customWidth="1"/>
    <col min="2316" max="2316" width="11.140625" style="296" customWidth="1"/>
    <col min="2317" max="2317" width="11.42578125" style="296"/>
    <col min="2318" max="2318" width="17.85546875" style="296" bestFit="1" customWidth="1"/>
    <col min="2319" max="2319" width="20.28515625" style="296" bestFit="1" customWidth="1"/>
    <col min="2320" max="2324" width="11.42578125" style="296"/>
    <col min="2325" max="2325" width="30.140625" style="296" bestFit="1" customWidth="1"/>
    <col min="2326" max="2326" width="19.42578125" style="296" bestFit="1" customWidth="1"/>
    <col min="2327" max="2327" width="14.42578125" style="296" bestFit="1" customWidth="1"/>
    <col min="2328" max="2328" width="19.42578125" style="296" bestFit="1" customWidth="1"/>
    <col min="2329" max="2329" width="14.42578125" style="296" bestFit="1" customWidth="1"/>
    <col min="2330" max="2330" width="20" style="296" customWidth="1"/>
    <col min="2331" max="2331" width="13.140625" style="296" bestFit="1" customWidth="1"/>
    <col min="2332" max="2332" width="7.140625" style="296" bestFit="1" customWidth="1"/>
    <col min="2333" max="2333" width="9.140625" style="296" bestFit="1" customWidth="1"/>
    <col min="2334" max="2561" width="11.42578125" style="296"/>
    <col min="2562" max="2562" width="10.42578125" style="296" customWidth="1"/>
    <col min="2563" max="2563" width="79.28515625" style="296" customWidth="1"/>
    <col min="2564" max="2564" width="13.42578125" style="296" bestFit="1" customWidth="1"/>
    <col min="2565" max="2565" width="17.42578125" style="296" customWidth="1"/>
    <col min="2566" max="2566" width="19.42578125" style="296" bestFit="1" customWidth="1"/>
    <col min="2567" max="2567" width="13.42578125" style="296" bestFit="1" customWidth="1"/>
    <col min="2568" max="2568" width="10" style="296" bestFit="1" customWidth="1"/>
    <col min="2569" max="2569" width="16" style="296" customWidth="1"/>
    <col min="2570" max="2570" width="12.28515625" style="296" customWidth="1"/>
    <col min="2571" max="2571" width="10.28515625" style="296" customWidth="1"/>
    <col min="2572" max="2572" width="11.140625" style="296" customWidth="1"/>
    <col min="2573" max="2573" width="11.42578125" style="296"/>
    <col min="2574" max="2574" width="17.85546875" style="296" bestFit="1" customWidth="1"/>
    <col min="2575" max="2575" width="20.28515625" style="296" bestFit="1" customWidth="1"/>
    <col min="2576" max="2580" width="11.42578125" style="296"/>
    <col min="2581" max="2581" width="30.140625" style="296" bestFit="1" customWidth="1"/>
    <col min="2582" max="2582" width="19.42578125" style="296" bestFit="1" customWidth="1"/>
    <col min="2583" max="2583" width="14.42578125" style="296" bestFit="1" customWidth="1"/>
    <col min="2584" max="2584" width="19.42578125" style="296" bestFit="1" customWidth="1"/>
    <col min="2585" max="2585" width="14.42578125" style="296" bestFit="1" customWidth="1"/>
    <col min="2586" max="2586" width="20" style="296" customWidth="1"/>
    <col min="2587" max="2587" width="13.140625" style="296" bestFit="1" customWidth="1"/>
    <col min="2588" max="2588" width="7.140625" style="296" bestFit="1" customWidth="1"/>
    <col min="2589" max="2589" width="9.140625" style="296" bestFit="1" customWidth="1"/>
    <col min="2590" max="2817" width="11.42578125" style="296"/>
    <col min="2818" max="2818" width="10.42578125" style="296" customWidth="1"/>
    <col min="2819" max="2819" width="79.28515625" style="296" customWidth="1"/>
    <col min="2820" max="2820" width="13.42578125" style="296" bestFit="1" customWidth="1"/>
    <col min="2821" max="2821" width="17.42578125" style="296" customWidth="1"/>
    <col min="2822" max="2822" width="19.42578125" style="296" bestFit="1" customWidth="1"/>
    <col min="2823" max="2823" width="13.42578125" style="296" bestFit="1" customWidth="1"/>
    <col min="2824" max="2824" width="10" style="296" bestFit="1" customWidth="1"/>
    <col min="2825" max="2825" width="16" style="296" customWidth="1"/>
    <col min="2826" max="2826" width="12.28515625" style="296" customWidth="1"/>
    <col min="2827" max="2827" width="10.28515625" style="296" customWidth="1"/>
    <col min="2828" max="2828" width="11.140625" style="296" customWidth="1"/>
    <col min="2829" max="2829" width="11.42578125" style="296"/>
    <col min="2830" max="2830" width="17.85546875" style="296" bestFit="1" customWidth="1"/>
    <col min="2831" max="2831" width="20.28515625" style="296" bestFit="1" customWidth="1"/>
    <col min="2832" max="2836" width="11.42578125" style="296"/>
    <col min="2837" max="2837" width="30.140625" style="296" bestFit="1" customWidth="1"/>
    <col min="2838" max="2838" width="19.42578125" style="296" bestFit="1" customWidth="1"/>
    <col min="2839" max="2839" width="14.42578125" style="296" bestFit="1" customWidth="1"/>
    <col min="2840" max="2840" width="19.42578125" style="296" bestFit="1" customWidth="1"/>
    <col min="2841" max="2841" width="14.42578125" style="296" bestFit="1" customWidth="1"/>
    <col min="2842" max="2842" width="20" style="296" customWidth="1"/>
    <col min="2843" max="2843" width="13.140625" style="296" bestFit="1" customWidth="1"/>
    <col min="2844" max="2844" width="7.140625" style="296" bestFit="1" customWidth="1"/>
    <col min="2845" max="2845" width="9.140625" style="296" bestFit="1" customWidth="1"/>
    <col min="2846" max="3073" width="11.42578125" style="296"/>
    <col min="3074" max="3074" width="10.42578125" style="296" customWidth="1"/>
    <col min="3075" max="3075" width="79.28515625" style="296" customWidth="1"/>
    <col min="3076" max="3076" width="13.42578125" style="296" bestFit="1" customWidth="1"/>
    <col min="3077" max="3077" width="17.42578125" style="296" customWidth="1"/>
    <col min="3078" max="3078" width="19.42578125" style="296" bestFit="1" customWidth="1"/>
    <col min="3079" max="3079" width="13.42578125" style="296" bestFit="1" customWidth="1"/>
    <col min="3080" max="3080" width="10" style="296" bestFit="1" customWidth="1"/>
    <col min="3081" max="3081" width="16" style="296" customWidth="1"/>
    <col min="3082" max="3082" width="12.28515625" style="296" customWidth="1"/>
    <col min="3083" max="3083" width="10.28515625" style="296" customWidth="1"/>
    <col min="3084" max="3084" width="11.140625" style="296" customWidth="1"/>
    <col min="3085" max="3085" width="11.42578125" style="296"/>
    <col min="3086" max="3086" width="17.85546875" style="296" bestFit="1" customWidth="1"/>
    <col min="3087" max="3087" width="20.28515625" style="296" bestFit="1" customWidth="1"/>
    <col min="3088" max="3092" width="11.42578125" style="296"/>
    <col min="3093" max="3093" width="30.140625" style="296" bestFit="1" customWidth="1"/>
    <col min="3094" max="3094" width="19.42578125" style="296" bestFit="1" customWidth="1"/>
    <col min="3095" max="3095" width="14.42578125" style="296" bestFit="1" customWidth="1"/>
    <col min="3096" max="3096" width="19.42578125" style="296" bestFit="1" customWidth="1"/>
    <col min="3097" max="3097" width="14.42578125" style="296" bestFit="1" customWidth="1"/>
    <col min="3098" max="3098" width="20" style="296" customWidth="1"/>
    <col min="3099" max="3099" width="13.140625" style="296" bestFit="1" customWidth="1"/>
    <col min="3100" max="3100" width="7.140625" style="296" bestFit="1" customWidth="1"/>
    <col min="3101" max="3101" width="9.140625" style="296" bestFit="1" customWidth="1"/>
    <col min="3102" max="3329" width="11.42578125" style="296"/>
    <col min="3330" max="3330" width="10.42578125" style="296" customWidth="1"/>
    <col min="3331" max="3331" width="79.28515625" style="296" customWidth="1"/>
    <col min="3332" max="3332" width="13.42578125" style="296" bestFit="1" customWidth="1"/>
    <col min="3333" max="3333" width="17.42578125" style="296" customWidth="1"/>
    <col min="3334" max="3334" width="19.42578125" style="296" bestFit="1" customWidth="1"/>
    <col min="3335" max="3335" width="13.42578125" style="296" bestFit="1" customWidth="1"/>
    <col min="3336" max="3336" width="10" style="296" bestFit="1" customWidth="1"/>
    <col min="3337" max="3337" width="16" style="296" customWidth="1"/>
    <col min="3338" max="3338" width="12.28515625" style="296" customWidth="1"/>
    <col min="3339" max="3339" width="10.28515625" style="296" customWidth="1"/>
    <col min="3340" max="3340" width="11.140625" style="296" customWidth="1"/>
    <col min="3341" max="3341" width="11.42578125" style="296"/>
    <col min="3342" max="3342" width="17.85546875" style="296" bestFit="1" customWidth="1"/>
    <col min="3343" max="3343" width="20.28515625" style="296" bestFit="1" customWidth="1"/>
    <col min="3344" max="3348" width="11.42578125" style="296"/>
    <col min="3349" max="3349" width="30.140625" style="296" bestFit="1" customWidth="1"/>
    <col min="3350" max="3350" width="19.42578125" style="296" bestFit="1" customWidth="1"/>
    <col min="3351" max="3351" width="14.42578125" style="296" bestFit="1" customWidth="1"/>
    <col min="3352" max="3352" width="19.42578125" style="296" bestFit="1" customWidth="1"/>
    <col min="3353" max="3353" width="14.42578125" style="296" bestFit="1" customWidth="1"/>
    <col min="3354" max="3354" width="20" style="296" customWidth="1"/>
    <col min="3355" max="3355" width="13.140625" style="296" bestFit="1" customWidth="1"/>
    <col min="3356" max="3356" width="7.140625" style="296" bestFit="1" customWidth="1"/>
    <col min="3357" max="3357" width="9.140625" style="296" bestFit="1" customWidth="1"/>
    <col min="3358" max="3585" width="11.42578125" style="296"/>
    <col min="3586" max="3586" width="10.42578125" style="296" customWidth="1"/>
    <col min="3587" max="3587" width="79.28515625" style="296" customWidth="1"/>
    <col min="3588" max="3588" width="13.42578125" style="296" bestFit="1" customWidth="1"/>
    <col min="3589" max="3589" width="17.42578125" style="296" customWidth="1"/>
    <col min="3590" max="3590" width="19.42578125" style="296" bestFit="1" customWidth="1"/>
    <col min="3591" max="3591" width="13.42578125" style="296" bestFit="1" customWidth="1"/>
    <col min="3592" max="3592" width="10" style="296" bestFit="1" customWidth="1"/>
    <col min="3593" max="3593" width="16" style="296" customWidth="1"/>
    <col min="3594" max="3594" width="12.28515625" style="296" customWidth="1"/>
    <col min="3595" max="3595" width="10.28515625" style="296" customWidth="1"/>
    <col min="3596" max="3596" width="11.140625" style="296" customWidth="1"/>
    <col min="3597" max="3597" width="11.42578125" style="296"/>
    <col min="3598" max="3598" width="17.85546875" style="296" bestFit="1" customWidth="1"/>
    <col min="3599" max="3599" width="20.28515625" style="296" bestFit="1" customWidth="1"/>
    <col min="3600" max="3604" width="11.42578125" style="296"/>
    <col min="3605" max="3605" width="30.140625" style="296" bestFit="1" customWidth="1"/>
    <col min="3606" max="3606" width="19.42578125" style="296" bestFit="1" customWidth="1"/>
    <col min="3607" max="3607" width="14.42578125" style="296" bestFit="1" customWidth="1"/>
    <col min="3608" max="3608" width="19.42578125" style="296" bestFit="1" customWidth="1"/>
    <col min="3609" max="3609" width="14.42578125" style="296" bestFit="1" customWidth="1"/>
    <col min="3610" max="3610" width="20" style="296" customWidth="1"/>
    <col min="3611" max="3611" width="13.140625" style="296" bestFit="1" customWidth="1"/>
    <col min="3612" max="3612" width="7.140625" style="296" bestFit="1" customWidth="1"/>
    <col min="3613" max="3613" width="9.140625" style="296" bestFit="1" customWidth="1"/>
    <col min="3614" max="3841" width="11.42578125" style="296"/>
    <col min="3842" max="3842" width="10.42578125" style="296" customWidth="1"/>
    <col min="3843" max="3843" width="79.28515625" style="296" customWidth="1"/>
    <col min="3844" max="3844" width="13.42578125" style="296" bestFit="1" customWidth="1"/>
    <col min="3845" max="3845" width="17.42578125" style="296" customWidth="1"/>
    <col min="3846" max="3846" width="19.42578125" style="296" bestFit="1" customWidth="1"/>
    <col min="3847" max="3847" width="13.42578125" style="296" bestFit="1" customWidth="1"/>
    <col min="3848" max="3848" width="10" style="296" bestFit="1" customWidth="1"/>
    <col min="3849" max="3849" width="16" style="296" customWidth="1"/>
    <col min="3850" max="3850" width="12.28515625" style="296" customWidth="1"/>
    <col min="3851" max="3851" width="10.28515625" style="296" customWidth="1"/>
    <col min="3852" max="3852" width="11.140625" style="296" customWidth="1"/>
    <col min="3853" max="3853" width="11.42578125" style="296"/>
    <col min="3854" max="3854" width="17.85546875" style="296" bestFit="1" customWidth="1"/>
    <col min="3855" max="3855" width="20.28515625" style="296" bestFit="1" customWidth="1"/>
    <col min="3856" max="3860" width="11.42578125" style="296"/>
    <col min="3861" max="3861" width="30.140625" style="296" bestFit="1" customWidth="1"/>
    <col min="3862" max="3862" width="19.42578125" style="296" bestFit="1" customWidth="1"/>
    <col min="3863" max="3863" width="14.42578125" style="296" bestFit="1" customWidth="1"/>
    <col min="3864" max="3864" width="19.42578125" style="296" bestFit="1" customWidth="1"/>
    <col min="3865" max="3865" width="14.42578125" style="296" bestFit="1" customWidth="1"/>
    <col min="3866" max="3866" width="20" style="296" customWidth="1"/>
    <col min="3867" max="3867" width="13.140625" style="296" bestFit="1" customWidth="1"/>
    <col min="3868" max="3868" width="7.140625" style="296" bestFit="1" customWidth="1"/>
    <col min="3869" max="3869" width="9.140625" style="296" bestFit="1" customWidth="1"/>
    <col min="3870" max="4097" width="11.42578125" style="296"/>
    <col min="4098" max="4098" width="10.42578125" style="296" customWidth="1"/>
    <col min="4099" max="4099" width="79.28515625" style="296" customWidth="1"/>
    <col min="4100" max="4100" width="13.42578125" style="296" bestFit="1" customWidth="1"/>
    <col min="4101" max="4101" width="17.42578125" style="296" customWidth="1"/>
    <col min="4102" max="4102" width="19.42578125" style="296" bestFit="1" customWidth="1"/>
    <col min="4103" max="4103" width="13.42578125" style="296" bestFit="1" customWidth="1"/>
    <col min="4104" max="4104" width="10" style="296" bestFit="1" customWidth="1"/>
    <col min="4105" max="4105" width="16" style="296" customWidth="1"/>
    <col min="4106" max="4106" width="12.28515625" style="296" customWidth="1"/>
    <col min="4107" max="4107" width="10.28515625" style="296" customWidth="1"/>
    <col min="4108" max="4108" width="11.140625" style="296" customWidth="1"/>
    <col min="4109" max="4109" width="11.42578125" style="296"/>
    <col min="4110" max="4110" width="17.85546875" style="296" bestFit="1" customWidth="1"/>
    <col min="4111" max="4111" width="20.28515625" style="296" bestFit="1" customWidth="1"/>
    <col min="4112" max="4116" width="11.42578125" style="296"/>
    <col min="4117" max="4117" width="30.140625" style="296" bestFit="1" customWidth="1"/>
    <col min="4118" max="4118" width="19.42578125" style="296" bestFit="1" customWidth="1"/>
    <col min="4119" max="4119" width="14.42578125" style="296" bestFit="1" customWidth="1"/>
    <col min="4120" max="4120" width="19.42578125" style="296" bestFit="1" customWidth="1"/>
    <col min="4121" max="4121" width="14.42578125" style="296" bestFit="1" customWidth="1"/>
    <col min="4122" max="4122" width="20" style="296" customWidth="1"/>
    <col min="4123" max="4123" width="13.140625" style="296" bestFit="1" customWidth="1"/>
    <col min="4124" max="4124" width="7.140625" style="296" bestFit="1" customWidth="1"/>
    <col min="4125" max="4125" width="9.140625" style="296" bestFit="1" customWidth="1"/>
    <col min="4126" max="4353" width="11.42578125" style="296"/>
    <col min="4354" max="4354" width="10.42578125" style="296" customWidth="1"/>
    <col min="4355" max="4355" width="79.28515625" style="296" customWidth="1"/>
    <col min="4356" max="4356" width="13.42578125" style="296" bestFit="1" customWidth="1"/>
    <col min="4357" max="4357" width="17.42578125" style="296" customWidth="1"/>
    <col min="4358" max="4358" width="19.42578125" style="296" bestFit="1" customWidth="1"/>
    <col min="4359" max="4359" width="13.42578125" style="296" bestFit="1" customWidth="1"/>
    <col min="4360" max="4360" width="10" style="296" bestFit="1" customWidth="1"/>
    <col min="4361" max="4361" width="16" style="296" customWidth="1"/>
    <col min="4362" max="4362" width="12.28515625" style="296" customWidth="1"/>
    <col min="4363" max="4363" width="10.28515625" style="296" customWidth="1"/>
    <col min="4364" max="4364" width="11.140625" style="296" customWidth="1"/>
    <col min="4365" max="4365" width="11.42578125" style="296"/>
    <col min="4366" max="4366" width="17.85546875" style="296" bestFit="1" customWidth="1"/>
    <col min="4367" max="4367" width="20.28515625" style="296" bestFit="1" customWidth="1"/>
    <col min="4368" max="4372" width="11.42578125" style="296"/>
    <col min="4373" max="4373" width="30.140625" style="296" bestFit="1" customWidth="1"/>
    <col min="4374" max="4374" width="19.42578125" style="296" bestFit="1" customWidth="1"/>
    <col min="4375" max="4375" width="14.42578125" style="296" bestFit="1" customWidth="1"/>
    <col min="4376" max="4376" width="19.42578125" style="296" bestFit="1" customWidth="1"/>
    <col min="4377" max="4377" width="14.42578125" style="296" bestFit="1" customWidth="1"/>
    <col min="4378" max="4378" width="20" style="296" customWidth="1"/>
    <col min="4379" max="4379" width="13.140625" style="296" bestFit="1" customWidth="1"/>
    <col min="4380" max="4380" width="7.140625" style="296" bestFit="1" customWidth="1"/>
    <col min="4381" max="4381" width="9.140625" style="296" bestFit="1" customWidth="1"/>
    <col min="4382" max="4609" width="11.42578125" style="296"/>
    <col min="4610" max="4610" width="10.42578125" style="296" customWidth="1"/>
    <col min="4611" max="4611" width="79.28515625" style="296" customWidth="1"/>
    <col min="4612" max="4612" width="13.42578125" style="296" bestFit="1" customWidth="1"/>
    <col min="4613" max="4613" width="17.42578125" style="296" customWidth="1"/>
    <col min="4614" max="4614" width="19.42578125" style="296" bestFit="1" customWidth="1"/>
    <col min="4615" max="4615" width="13.42578125" style="296" bestFit="1" customWidth="1"/>
    <col min="4616" max="4616" width="10" style="296" bestFit="1" customWidth="1"/>
    <col min="4617" max="4617" width="16" style="296" customWidth="1"/>
    <col min="4618" max="4618" width="12.28515625" style="296" customWidth="1"/>
    <col min="4619" max="4619" width="10.28515625" style="296" customWidth="1"/>
    <col min="4620" max="4620" width="11.140625" style="296" customWidth="1"/>
    <col min="4621" max="4621" width="11.42578125" style="296"/>
    <col min="4622" max="4622" width="17.85546875" style="296" bestFit="1" customWidth="1"/>
    <col min="4623" max="4623" width="20.28515625" style="296" bestFit="1" customWidth="1"/>
    <col min="4624" max="4628" width="11.42578125" style="296"/>
    <col min="4629" max="4629" width="30.140625" style="296" bestFit="1" customWidth="1"/>
    <col min="4630" max="4630" width="19.42578125" style="296" bestFit="1" customWidth="1"/>
    <col min="4631" max="4631" width="14.42578125" style="296" bestFit="1" customWidth="1"/>
    <col min="4632" max="4632" width="19.42578125" style="296" bestFit="1" customWidth="1"/>
    <col min="4633" max="4633" width="14.42578125" style="296" bestFit="1" customWidth="1"/>
    <col min="4634" max="4634" width="20" style="296" customWidth="1"/>
    <col min="4635" max="4635" width="13.140625" style="296" bestFit="1" customWidth="1"/>
    <col min="4636" max="4636" width="7.140625" style="296" bestFit="1" customWidth="1"/>
    <col min="4637" max="4637" width="9.140625" style="296" bestFit="1" customWidth="1"/>
    <col min="4638" max="4865" width="11.42578125" style="296"/>
    <col min="4866" max="4866" width="10.42578125" style="296" customWidth="1"/>
    <col min="4867" max="4867" width="79.28515625" style="296" customWidth="1"/>
    <col min="4868" max="4868" width="13.42578125" style="296" bestFit="1" customWidth="1"/>
    <col min="4869" max="4869" width="17.42578125" style="296" customWidth="1"/>
    <col min="4870" max="4870" width="19.42578125" style="296" bestFit="1" customWidth="1"/>
    <col min="4871" max="4871" width="13.42578125" style="296" bestFit="1" customWidth="1"/>
    <col min="4872" max="4872" width="10" style="296" bestFit="1" customWidth="1"/>
    <col min="4873" max="4873" width="16" style="296" customWidth="1"/>
    <col min="4874" max="4874" width="12.28515625" style="296" customWidth="1"/>
    <col min="4875" max="4875" width="10.28515625" style="296" customWidth="1"/>
    <col min="4876" max="4876" width="11.140625" style="296" customWidth="1"/>
    <col min="4877" max="4877" width="11.42578125" style="296"/>
    <col min="4878" max="4878" width="17.85546875" style="296" bestFit="1" customWidth="1"/>
    <col min="4879" max="4879" width="20.28515625" style="296" bestFit="1" customWidth="1"/>
    <col min="4880" max="4884" width="11.42578125" style="296"/>
    <col min="4885" max="4885" width="30.140625" style="296" bestFit="1" customWidth="1"/>
    <col min="4886" max="4886" width="19.42578125" style="296" bestFit="1" customWidth="1"/>
    <col min="4887" max="4887" width="14.42578125" style="296" bestFit="1" customWidth="1"/>
    <col min="4888" max="4888" width="19.42578125" style="296" bestFit="1" customWidth="1"/>
    <col min="4889" max="4889" width="14.42578125" style="296" bestFit="1" customWidth="1"/>
    <col min="4890" max="4890" width="20" style="296" customWidth="1"/>
    <col min="4891" max="4891" width="13.140625" style="296" bestFit="1" customWidth="1"/>
    <col min="4892" max="4892" width="7.140625" style="296" bestFit="1" customWidth="1"/>
    <col min="4893" max="4893" width="9.140625" style="296" bestFit="1" customWidth="1"/>
    <col min="4894" max="5121" width="11.42578125" style="296"/>
    <col min="5122" max="5122" width="10.42578125" style="296" customWidth="1"/>
    <col min="5123" max="5123" width="79.28515625" style="296" customWidth="1"/>
    <col min="5124" max="5124" width="13.42578125" style="296" bestFit="1" customWidth="1"/>
    <col min="5125" max="5125" width="17.42578125" style="296" customWidth="1"/>
    <col min="5126" max="5126" width="19.42578125" style="296" bestFit="1" customWidth="1"/>
    <col min="5127" max="5127" width="13.42578125" style="296" bestFit="1" customWidth="1"/>
    <col min="5128" max="5128" width="10" style="296" bestFit="1" customWidth="1"/>
    <col min="5129" max="5129" width="16" style="296" customWidth="1"/>
    <col min="5130" max="5130" width="12.28515625" style="296" customWidth="1"/>
    <col min="5131" max="5131" width="10.28515625" style="296" customWidth="1"/>
    <col min="5132" max="5132" width="11.140625" style="296" customWidth="1"/>
    <col min="5133" max="5133" width="11.42578125" style="296"/>
    <col min="5134" max="5134" width="17.85546875" style="296" bestFit="1" customWidth="1"/>
    <col min="5135" max="5135" width="20.28515625" style="296" bestFit="1" customWidth="1"/>
    <col min="5136" max="5140" width="11.42578125" style="296"/>
    <col min="5141" max="5141" width="30.140625" style="296" bestFit="1" customWidth="1"/>
    <col min="5142" max="5142" width="19.42578125" style="296" bestFit="1" customWidth="1"/>
    <col min="5143" max="5143" width="14.42578125" style="296" bestFit="1" customWidth="1"/>
    <col min="5144" max="5144" width="19.42578125" style="296" bestFit="1" customWidth="1"/>
    <col min="5145" max="5145" width="14.42578125" style="296" bestFit="1" customWidth="1"/>
    <col min="5146" max="5146" width="20" style="296" customWidth="1"/>
    <col min="5147" max="5147" width="13.140625" style="296" bestFit="1" customWidth="1"/>
    <col min="5148" max="5148" width="7.140625" style="296" bestFit="1" customWidth="1"/>
    <col min="5149" max="5149" width="9.140625" style="296" bestFit="1" customWidth="1"/>
    <col min="5150" max="5377" width="11.42578125" style="296"/>
    <col min="5378" max="5378" width="10.42578125" style="296" customWidth="1"/>
    <col min="5379" max="5379" width="79.28515625" style="296" customWidth="1"/>
    <col min="5380" max="5380" width="13.42578125" style="296" bestFit="1" customWidth="1"/>
    <col min="5381" max="5381" width="17.42578125" style="296" customWidth="1"/>
    <col min="5382" max="5382" width="19.42578125" style="296" bestFit="1" customWidth="1"/>
    <col min="5383" max="5383" width="13.42578125" style="296" bestFit="1" customWidth="1"/>
    <col min="5384" max="5384" width="10" style="296" bestFit="1" customWidth="1"/>
    <col min="5385" max="5385" width="16" style="296" customWidth="1"/>
    <col min="5386" max="5386" width="12.28515625" style="296" customWidth="1"/>
    <col min="5387" max="5387" width="10.28515625" style="296" customWidth="1"/>
    <col min="5388" max="5388" width="11.140625" style="296" customWidth="1"/>
    <col min="5389" max="5389" width="11.42578125" style="296"/>
    <col min="5390" max="5390" width="17.85546875" style="296" bestFit="1" customWidth="1"/>
    <col min="5391" max="5391" width="20.28515625" style="296" bestFit="1" customWidth="1"/>
    <col min="5392" max="5396" width="11.42578125" style="296"/>
    <col min="5397" max="5397" width="30.140625" style="296" bestFit="1" customWidth="1"/>
    <col min="5398" max="5398" width="19.42578125" style="296" bestFit="1" customWidth="1"/>
    <col min="5399" max="5399" width="14.42578125" style="296" bestFit="1" customWidth="1"/>
    <col min="5400" max="5400" width="19.42578125" style="296" bestFit="1" customWidth="1"/>
    <col min="5401" max="5401" width="14.42578125" style="296" bestFit="1" customWidth="1"/>
    <col min="5402" max="5402" width="20" style="296" customWidth="1"/>
    <col min="5403" max="5403" width="13.140625" style="296" bestFit="1" customWidth="1"/>
    <col min="5404" max="5404" width="7.140625" style="296" bestFit="1" customWidth="1"/>
    <col min="5405" max="5405" width="9.140625" style="296" bestFit="1" customWidth="1"/>
    <col min="5406" max="5633" width="11.42578125" style="296"/>
    <col min="5634" max="5634" width="10.42578125" style="296" customWidth="1"/>
    <col min="5635" max="5635" width="79.28515625" style="296" customWidth="1"/>
    <col min="5636" max="5636" width="13.42578125" style="296" bestFit="1" customWidth="1"/>
    <col min="5637" max="5637" width="17.42578125" style="296" customWidth="1"/>
    <col min="5638" max="5638" width="19.42578125" style="296" bestFit="1" customWidth="1"/>
    <col min="5639" max="5639" width="13.42578125" style="296" bestFit="1" customWidth="1"/>
    <col min="5640" max="5640" width="10" style="296" bestFit="1" customWidth="1"/>
    <col min="5641" max="5641" width="16" style="296" customWidth="1"/>
    <col min="5642" max="5642" width="12.28515625" style="296" customWidth="1"/>
    <col min="5643" max="5643" width="10.28515625" style="296" customWidth="1"/>
    <col min="5644" max="5644" width="11.140625" style="296" customWidth="1"/>
    <col min="5645" max="5645" width="11.42578125" style="296"/>
    <col min="5646" max="5646" width="17.85546875" style="296" bestFit="1" customWidth="1"/>
    <col min="5647" max="5647" width="20.28515625" style="296" bestFit="1" customWidth="1"/>
    <col min="5648" max="5652" width="11.42578125" style="296"/>
    <col min="5653" max="5653" width="30.140625" style="296" bestFit="1" customWidth="1"/>
    <col min="5654" max="5654" width="19.42578125" style="296" bestFit="1" customWidth="1"/>
    <col min="5655" max="5655" width="14.42578125" style="296" bestFit="1" customWidth="1"/>
    <col min="5656" max="5656" width="19.42578125" style="296" bestFit="1" customWidth="1"/>
    <col min="5657" max="5657" width="14.42578125" style="296" bestFit="1" customWidth="1"/>
    <col min="5658" max="5658" width="20" style="296" customWidth="1"/>
    <col min="5659" max="5659" width="13.140625" style="296" bestFit="1" customWidth="1"/>
    <col min="5660" max="5660" width="7.140625" style="296" bestFit="1" customWidth="1"/>
    <col min="5661" max="5661" width="9.140625" style="296" bestFit="1" customWidth="1"/>
    <col min="5662" max="5889" width="11.42578125" style="296"/>
    <col min="5890" max="5890" width="10.42578125" style="296" customWidth="1"/>
    <col min="5891" max="5891" width="79.28515625" style="296" customWidth="1"/>
    <col min="5892" max="5892" width="13.42578125" style="296" bestFit="1" customWidth="1"/>
    <col min="5893" max="5893" width="17.42578125" style="296" customWidth="1"/>
    <col min="5894" max="5894" width="19.42578125" style="296" bestFit="1" customWidth="1"/>
    <col min="5895" max="5895" width="13.42578125" style="296" bestFit="1" customWidth="1"/>
    <col min="5896" max="5896" width="10" style="296" bestFit="1" customWidth="1"/>
    <col min="5897" max="5897" width="16" style="296" customWidth="1"/>
    <col min="5898" max="5898" width="12.28515625" style="296" customWidth="1"/>
    <col min="5899" max="5899" width="10.28515625" style="296" customWidth="1"/>
    <col min="5900" max="5900" width="11.140625" style="296" customWidth="1"/>
    <col min="5901" max="5901" width="11.42578125" style="296"/>
    <col min="5902" max="5902" width="17.85546875" style="296" bestFit="1" customWidth="1"/>
    <col min="5903" max="5903" width="20.28515625" style="296" bestFit="1" customWidth="1"/>
    <col min="5904" max="5908" width="11.42578125" style="296"/>
    <col min="5909" max="5909" width="30.140625" style="296" bestFit="1" customWidth="1"/>
    <col min="5910" max="5910" width="19.42578125" style="296" bestFit="1" customWidth="1"/>
    <col min="5911" max="5911" width="14.42578125" style="296" bestFit="1" customWidth="1"/>
    <col min="5912" max="5912" width="19.42578125" style="296" bestFit="1" customWidth="1"/>
    <col min="5913" max="5913" width="14.42578125" style="296" bestFit="1" customWidth="1"/>
    <col min="5914" max="5914" width="20" style="296" customWidth="1"/>
    <col min="5915" max="5915" width="13.140625" style="296" bestFit="1" customWidth="1"/>
    <col min="5916" max="5916" width="7.140625" style="296" bestFit="1" customWidth="1"/>
    <col min="5917" max="5917" width="9.140625" style="296" bestFit="1" customWidth="1"/>
    <col min="5918" max="6145" width="11.42578125" style="296"/>
    <col min="6146" max="6146" width="10.42578125" style="296" customWidth="1"/>
    <col min="6147" max="6147" width="79.28515625" style="296" customWidth="1"/>
    <col min="6148" max="6148" width="13.42578125" style="296" bestFit="1" customWidth="1"/>
    <col min="6149" max="6149" width="17.42578125" style="296" customWidth="1"/>
    <col min="6150" max="6150" width="19.42578125" style="296" bestFit="1" customWidth="1"/>
    <col min="6151" max="6151" width="13.42578125" style="296" bestFit="1" customWidth="1"/>
    <col min="6152" max="6152" width="10" style="296" bestFit="1" customWidth="1"/>
    <col min="6153" max="6153" width="16" style="296" customWidth="1"/>
    <col min="6154" max="6154" width="12.28515625" style="296" customWidth="1"/>
    <col min="6155" max="6155" width="10.28515625" style="296" customWidth="1"/>
    <col min="6156" max="6156" width="11.140625" style="296" customWidth="1"/>
    <col min="6157" max="6157" width="11.42578125" style="296"/>
    <col min="6158" max="6158" width="17.85546875" style="296" bestFit="1" customWidth="1"/>
    <col min="6159" max="6159" width="20.28515625" style="296" bestFit="1" customWidth="1"/>
    <col min="6160" max="6164" width="11.42578125" style="296"/>
    <col min="6165" max="6165" width="30.140625" style="296" bestFit="1" customWidth="1"/>
    <col min="6166" max="6166" width="19.42578125" style="296" bestFit="1" customWidth="1"/>
    <col min="6167" max="6167" width="14.42578125" style="296" bestFit="1" customWidth="1"/>
    <col min="6168" max="6168" width="19.42578125" style="296" bestFit="1" customWidth="1"/>
    <col min="6169" max="6169" width="14.42578125" style="296" bestFit="1" customWidth="1"/>
    <col min="6170" max="6170" width="20" style="296" customWidth="1"/>
    <col min="6171" max="6171" width="13.140625" style="296" bestFit="1" customWidth="1"/>
    <col min="6172" max="6172" width="7.140625" style="296" bestFit="1" customWidth="1"/>
    <col min="6173" max="6173" width="9.140625" style="296" bestFit="1" customWidth="1"/>
    <col min="6174" max="6401" width="11.42578125" style="296"/>
    <col min="6402" max="6402" width="10.42578125" style="296" customWidth="1"/>
    <col min="6403" max="6403" width="79.28515625" style="296" customWidth="1"/>
    <col min="6404" max="6404" width="13.42578125" style="296" bestFit="1" customWidth="1"/>
    <col min="6405" max="6405" width="17.42578125" style="296" customWidth="1"/>
    <col min="6406" max="6406" width="19.42578125" style="296" bestFit="1" customWidth="1"/>
    <col min="6407" max="6407" width="13.42578125" style="296" bestFit="1" customWidth="1"/>
    <col min="6408" max="6408" width="10" style="296" bestFit="1" customWidth="1"/>
    <col min="6409" max="6409" width="16" style="296" customWidth="1"/>
    <col min="6410" max="6410" width="12.28515625" style="296" customWidth="1"/>
    <col min="6411" max="6411" width="10.28515625" style="296" customWidth="1"/>
    <col min="6412" max="6412" width="11.140625" style="296" customWidth="1"/>
    <col min="6413" max="6413" width="11.42578125" style="296"/>
    <col min="6414" max="6414" width="17.85546875" style="296" bestFit="1" customWidth="1"/>
    <col min="6415" max="6415" width="20.28515625" style="296" bestFit="1" customWidth="1"/>
    <col min="6416" max="6420" width="11.42578125" style="296"/>
    <col min="6421" max="6421" width="30.140625" style="296" bestFit="1" customWidth="1"/>
    <col min="6422" max="6422" width="19.42578125" style="296" bestFit="1" customWidth="1"/>
    <col min="6423" max="6423" width="14.42578125" style="296" bestFit="1" customWidth="1"/>
    <col min="6424" max="6424" width="19.42578125" style="296" bestFit="1" customWidth="1"/>
    <col min="6425" max="6425" width="14.42578125" style="296" bestFit="1" customWidth="1"/>
    <col min="6426" max="6426" width="20" style="296" customWidth="1"/>
    <col min="6427" max="6427" width="13.140625" style="296" bestFit="1" customWidth="1"/>
    <col min="6428" max="6428" width="7.140625" style="296" bestFit="1" customWidth="1"/>
    <col min="6429" max="6429" width="9.140625" style="296" bestFit="1" customWidth="1"/>
    <col min="6430" max="6657" width="11.42578125" style="296"/>
    <col min="6658" max="6658" width="10.42578125" style="296" customWidth="1"/>
    <col min="6659" max="6659" width="79.28515625" style="296" customWidth="1"/>
    <col min="6660" max="6660" width="13.42578125" style="296" bestFit="1" customWidth="1"/>
    <col min="6661" max="6661" width="17.42578125" style="296" customWidth="1"/>
    <col min="6662" max="6662" width="19.42578125" style="296" bestFit="1" customWidth="1"/>
    <col min="6663" max="6663" width="13.42578125" style="296" bestFit="1" customWidth="1"/>
    <col min="6664" max="6664" width="10" style="296" bestFit="1" customWidth="1"/>
    <col min="6665" max="6665" width="16" style="296" customWidth="1"/>
    <col min="6666" max="6666" width="12.28515625" style="296" customWidth="1"/>
    <col min="6667" max="6667" width="10.28515625" style="296" customWidth="1"/>
    <col min="6668" max="6668" width="11.140625" style="296" customWidth="1"/>
    <col min="6669" max="6669" width="11.42578125" style="296"/>
    <col min="6670" max="6670" width="17.85546875" style="296" bestFit="1" customWidth="1"/>
    <col min="6671" max="6671" width="20.28515625" style="296" bestFit="1" customWidth="1"/>
    <col min="6672" max="6676" width="11.42578125" style="296"/>
    <col min="6677" max="6677" width="30.140625" style="296" bestFit="1" customWidth="1"/>
    <col min="6678" max="6678" width="19.42578125" style="296" bestFit="1" customWidth="1"/>
    <col min="6679" max="6679" width="14.42578125" style="296" bestFit="1" customWidth="1"/>
    <col min="6680" max="6680" width="19.42578125" style="296" bestFit="1" customWidth="1"/>
    <col min="6681" max="6681" width="14.42578125" style="296" bestFit="1" customWidth="1"/>
    <col min="6682" max="6682" width="20" style="296" customWidth="1"/>
    <col min="6683" max="6683" width="13.140625" style="296" bestFit="1" customWidth="1"/>
    <col min="6684" max="6684" width="7.140625" style="296" bestFit="1" customWidth="1"/>
    <col min="6685" max="6685" width="9.140625" style="296" bestFit="1" customWidth="1"/>
    <col min="6686" max="6913" width="11.42578125" style="296"/>
    <col min="6914" max="6914" width="10.42578125" style="296" customWidth="1"/>
    <col min="6915" max="6915" width="79.28515625" style="296" customWidth="1"/>
    <col min="6916" max="6916" width="13.42578125" style="296" bestFit="1" customWidth="1"/>
    <col min="6917" max="6917" width="17.42578125" style="296" customWidth="1"/>
    <col min="6918" max="6918" width="19.42578125" style="296" bestFit="1" customWidth="1"/>
    <col min="6919" max="6919" width="13.42578125" style="296" bestFit="1" customWidth="1"/>
    <col min="6920" max="6920" width="10" style="296" bestFit="1" customWidth="1"/>
    <col min="6921" max="6921" width="16" style="296" customWidth="1"/>
    <col min="6922" max="6922" width="12.28515625" style="296" customWidth="1"/>
    <col min="6923" max="6923" width="10.28515625" style="296" customWidth="1"/>
    <col min="6924" max="6924" width="11.140625" style="296" customWidth="1"/>
    <col min="6925" max="6925" width="11.42578125" style="296"/>
    <col min="6926" max="6926" width="17.85546875" style="296" bestFit="1" customWidth="1"/>
    <col min="6927" max="6927" width="20.28515625" style="296" bestFit="1" customWidth="1"/>
    <col min="6928" max="6932" width="11.42578125" style="296"/>
    <col min="6933" max="6933" width="30.140625" style="296" bestFit="1" customWidth="1"/>
    <col min="6934" max="6934" width="19.42578125" style="296" bestFit="1" customWidth="1"/>
    <col min="6935" max="6935" width="14.42578125" style="296" bestFit="1" customWidth="1"/>
    <col min="6936" max="6936" width="19.42578125" style="296" bestFit="1" customWidth="1"/>
    <col min="6937" max="6937" width="14.42578125" style="296" bestFit="1" customWidth="1"/>
    <col min="6938" max="6938" width="20" style="296" customWidth="1"/>
    <col min="6939" max="6939" width="13.140625" style="296" bestFit="1" customWidth="1"/>
    <col min="6940" max="6940" width="7.140625" style="296" bestFit="1" customWidth="1"/>
    <col min="6941" max="6941" width="9.140625" style="296" bestFit="1" customWidth="1"/>
    <col min="6942" max="7169" width="11.42578125" style="296"/>
    <col min="7170" max="7170" width="10.42578125" style="296" customWidth="1"/>
    <col min="7171" max="7171" width="79.28515625" style="296" customWidth="1"/>
    <col min="7172" max="7172" width="13.42578125" style="296" bestFit="1" customWidth="1"/>
    <col min="7173" max="7173" width="17.42578125" style="296" customWidth="1"/>
    <col min="7174" max="7174" width="19.42578125" style="296" bestFit="1" customWidth="1"/>
    <col min="7175" max="7175" width="13.42578125" style="296" bestFit="1" customWidth="1"/>
    <col min="7176" max="7176" width="10" style="296" bestFit="1" customWidth="1"/>
    <col min="7177" max="7177" width="16" style="296" customWidth="1"/>
    <col min="7178" max="7178" width="12.28515625" style="296" customWidth="1"/>
    <col min="7179" max="7179" width="10.28515625" style="296" customWidth="1"/>
    <col min="7180" max="7180" width="11.140625" style="296" customWidth="1"/>
    <col min="7181" max="7181" width="11.42578125" style="296"/>
    <col min="7182" max="7182" width="17.85546875" style="296" bestFit="1" customWidth="1"/>
    <col min="7183" max="7183" width="20.28515625" style="296" bestFit="1" customWidth="1"/>
    <col min="7184" max="7188" width="11.42578125" style="296"/>
    <col min="7189" max="7189" width="30.140625" style="296" bestFit="1" customWidth="1"/>
    <col min="7190" max="7190" width="19.42578125" style="296" bestFit="1" customWidth="1"/>
    <col min="7191" max="7191" width="14.42578125" style="296" bestFit="1" customWidth="1"/>
    <col min="7192" max="7192" width="19.42578125" style="296" bestFit="1" customWidth="1"/>
    <col min="7193" max="7193" width="14.42578125" style="296" bestFit="1" customWidth="1"/>
    <col min="7194" max="7194" width="20" style="296" customWidth="1"/>
    <col min="7195" max="7195" width="13.140625" style="296" bestFit="1" customWidth="1"/>
    <col min="7196" max="7196" width="7.140625" style="296" bestFit="1" customWidth="1"/>
    <col min="7197" max="7197" width="9.140625" style="296" bestFit="1" customWidth="1"/>
    <col min="7198" max="7425" width="11.42578125" style="296"/>
    <col min="7426" max="7426" width="10.42578125" style="296" customWidth="1"/>
    <col min="7427" max="7427" width="79.28515625" style="296" customWidth="1"/>
    <col min="7428" max="7428" width="13.42578125" style="296" bestFit="1" customWidth="1"/>
    <col min="7429" max="7429" width="17.42578125" style="296" customWidth="1"/>
    <col min="7430" max="7430" width="19.42578125" style="296" bestFit="1" customWidth="1"/>
    <col min="7431" max="7431" width="13.42578125" style="296" bestFit="1" customWidth="1"/>
    <col min="7432" max="7432" width="10" style="296" bestFit="1" customWidth="1"/>
    <col min="7433" max="7433" width="16" style="296" customWidth="1"/>
    <col min="7434" max="7434" width="12.28515625" style="296" customWidth="1"/>
    <col min="7435" max="7435" width="10.28515625" style="296" customWidth="1"/>
    <col min="7436" max="7436" width="11.140625" style="296" customWidth="1"/>
    <col min="7437" max="7437" width="11.42578125" style="296"/>
    <col min="7438" max="7438" width="17.85546875" style="296" bestFit="1" customWidth="1"/>
    <col min="7439" max="7439" width="20.28515625" style="296" bestFit="1" customWidth="1"/>
    <col min="7440" max="7444" width="11.42578125" style="296"/>
    <col min="7445" max="7445" width="30.140625" style="296" bestFit="1" customWidth="1"/>
    <col min="7446" max="7446" width="19.42578125" style="296" bestFit="1" customWidth="1"/>
    <col min="7447" max="7447" width="14.42578125" style="296" bestFit="1" customWidth="1"/>
    <col min="7448" max="7448" width="19.42578125" style="296" bestFit="1" customWidth="1"/>
    <col min="7449" max="7449" width="14.42578125" style="296" bestFit="1" customWidth="1"/>
    <col min="7450" max="7450" width="20" style="296" customWidth="1"/>
    <col min="7451" max="7451" width="13.140625" style="296" bestFit="1" customWidth="1"/>
    <col min="7452" max="7452" width="7.140625" style="296" bestFit="1" customWidth="1"/>
    <col min="7453" max="7453" width="9.140625" style="296" bestFit="1" customWidth="1"/>
    <col min="7454" max="7681" width="11.42578125" style="296"/>
    <col min="7682" max="7682" width="10.42578125" style="296" customWidth="1"/>
    <col min="7683" max="7683" width="79.28515625" style="296" customWidth="1"/>
    <col min="7684" max="7684" width="13.42578125" style="296" bestFit="1" customWidth="1"/>
    <col min="7685" max="7685" width="17.42578125" style="296" customWidth="1"/>
    <col min="7686" max="7686" width="19.42578125" style="296" bestFit="1" customWidth="1"/>
    <col min="7687" max="7687" width="13.42578125" style="296" bestFit="1" customWidth="1"/>
    <col min="7688" max="7688" width="10" style="296" bestFit="1" customWidth="1"/>
    <col min="7689" max="7689" width="16" style="296" customWidth="1"/>
    <col min="7690" max="7690" width="12.28515625" style="296" customWidth="1"/>
    <col min="7691" max="7691" width="10.28515625" style="296" customWidth="1"/>
    <col min="7692" max="7692" width="11.140625" style="296" customWidth="1"/>
    <col min="7693" max="7693" width="11.42578125" style="296"/>
    <col min="7694" max="7694" width="17.85546875" style="296" bestFit="1" customWidth="1"/>
    <col min="7695" max="7695" width="20.28515625" style="296" bestFit="1" customWidth="1"/>
    <col min="7696" max="7700" width="11.42578125" style="296"/>
    <col min="7701" max="7701" width="30.140625" style="296" bestFit="1" customWidth="1"/>
    <col min="7702" max="7702" width="19.42578125" style="296" bestFit="1" customWidth="1"/>
    <col min="7703" max="7703" width="14.42578125" style="296" bestFit="1" customWidth="1"/>
    <col min="7704" max="7704" width="19.42578125" style="296" bestFit="1" customWidth="1"/>
    <col min="7705" max="7705" width="14.42578125" style="296" bestFit="1" customWidth="1"/>
    <col min="7706" max="7706" width="20" style="296" customWidth="1"/>
    <col min="7707" max="7707" width="13.140625" style="296" bestFit="1" customWidth="1"/>
    <col min="7708" max="7708" width="7.140625" style="296" bestFit="1" customWidth="1"/>
    <col min="7709" max="7709" width="9.140625" style="296" bestFit="1" customWidth="1"/>
    <col min="7710" max="7937" width="11.42578125" style="296"/>
    <col min="7938" max="7938" width="10.42578125" style="296" customWidth="1"/>
    <col min="7939" max="7939" width="79.28515625" style="296" customWidth="1"/>
    <col min="7940" max="7940" width="13.42578125" style="296" bestFit="1" customWidth="1"/>
    <col min="7941" max="7941" width="17.42578125" style="296" customWidth="1"/>
    <col min="7942" max="7942" width="19.42578125" style="296" bestFit="1" customWidth="1"/>
    <col min="7943" max="7943" width="13.42578125" style="296" bestFit="1" customWidth="1"/>
    <col min="7944" max="7944" width="10" style="296" bestFit="1" customWidth="1"/>
    <col min="7945" max="7945" width="16" style="296" customWidth="1"/>
    <col min="7946" max="7946" width="12.28515625" style="296" customWidth="1"/>
    <col min="7947" max="7947" width="10.28515625" style="296" customWidth="1"/>
    <col min="7948" max="7948" width="11.140625" style="296" customWidth="1"/>
    <col min="7949" max="7949" width="11.42578125" style="296"/>
    <col min="7950" max="7950" width="17.85546875" style="296" bestFit="1" customWidth="1"/>
    <col min="7951" max="7951" width="20.28515625" style="296" bestFit="1" customWidth="1"/>
    <col min="7952" max="7956" width="11.42578125" style="296"/>
    <col min="7957" max="7957" width="30.140625" style="296" bestFit="1" customWidth="1"/>
    <col min="7958" max="7958" width="19.42578125" style="296" bestFit="1" customWidth="1"/>
    <col min="7959" max="7959" width="14.42578125" style="296" bestFit="1" customWidth="1"/>
    <col min="7960" max="7960" width="19.42578125" style="296" bestFit="1" customWidth="1"/>
    <col min="7961" max="7961" width="14.42578125" style="296" bestFit="1" customWidth="1"/>
    <col min="7962" max="7962" width="20" style="296" customWidth="1"/>
    <col min="7963" max="7963" width="13.140625" style="296" bestFit="1" customWidth="1"/>
    <col min="7964" max="7964" width="7.140625" style="296" bestFit="1" customWidth="1"/>
    <col min="7965" max="7965" width="9.140625" style="296" bestFit="1" customWidth="1"/>
    <col min="7966" max="8193" width="11.42578125" style="296"/>
    <col min="8194" max="8194" width="10.42578125" style="296" customWidth="1"/>
    <col min="8195" max="8195" width="79.28515625" style="296" customWidth="1"/>
    <col min="8196" max="8196" width="13.42578125" style="296" bestFit="1" customWidth="1"/>
    <col min="8197" max="8197" width="17.42578125" style="296" customWidth="1"/>
    <col min="8198" max="8198" width="19.42578125" style="296" bestFit="1" customWidth="1"/>
    <col min="8199" max="8199" width="13.42578125" style="296" bestFit="1" customWidth="1"/>
    <col min="8200" max="8200" width="10" style="296" bestFit="1" customWidth="1"/>
    <col min="8201" max="8201" width="16" style="296" customWidth="1"/>
    <col min="8202" max="8202" width="12.28515625" style="296" customWidth="1"/>
    <col min="8203" max="8203" width="10.28515625" style="296" customWidth="1"/>
    <col min="8204" max="8204" width="11.140625" style="296" customWidth="1"/>
    <col min="8205" max="8205" width="11.42578125" style="296"/>
    <col min="8206" max="8206" width="17.85546875" style="296" bestFit="1" customWidth="1"/>
    <col min="8207" max="8207" width="20.28515625" style="296" bestFit="1" customWidth="1"/>
    <col min="8208" max="8212" width="11.42578125" style="296"/>
    <col min="8213" max="8213" width="30.140625" style="296" bestFit="1" customWidth="1"/>
    <col min="8214" max="8214" width="19.42578125" style="296" bestFit="1" customWidth="1"/>
    <col min="8215" max="8215" width="14.42578125" style="296" bestFit="1" customWidth="1"/>
    <col min="8216" max="8216" width="19.42578125" style="296" bestFit="1" customWidth="1"/>
    <col min="8217" max="8217" width="14.42578125" style="296" bestFit="1" customWidth="1"/>
    <col min="8218" max="8218" width="20" style="296" customWidth="1"/>
    <col min="8219" max="8219" width="13.140625" style="296" bestFit="1" customWidth="1"/>
    <col min="8220" max="8220" width="7.140625" style="296" bestFit="1" customWidth="1"/>
    <col min="8221" max="8221" width="9.140625" style="296" bestFit="1" customWidth="1"/>
    <col min="8222" max="8449" width="11.42578125" style="296"/>
    <col min="8450" max="8450" width="10.42578125" style="296" customWidth="1"/>
    <col min="8451" max="8451" width="79.28515625" style="296" customWidth="1"/>
    <col min="8452" max="8452" width="13.42578125" style="296" bestFit="1" customWidth="1"/>
    <col min="8453" max="8453" width="17.42578125" style="296" customWidth="1"/>
    <col min="8454" max="8454" width="19.42578125" style="296" bestFit="1" customWidth="1"/>
    <col min="8455" max="8455" width="13.42578125" style="296" bestFit="1" customWidth="1"/>
    <col min="8456" max="8456" width="10" style="296" bestFit="1" customWidth="1"/>
    <col min="8457" max="8457" width="16" style="296" customWidth="1"/>
    <col min="8458" max="8458" width="12.28515625" style="296" customWidth="1"/>
    <col min="8459" max="8459" width="10.28515625" style="296" customWidth="1"/>
    <col min="8460" max="8460" width="11.140625" style="296" customWidth="1"/>
    <col min="8461" max="8461" width="11.42578125" style="296"/>
    <col min="8462" max="8462" width="17.85546875" style="296" bestFit="1" customWidth="1"/>
    <col min="8463" max="8463" width="20.28515625" style="296" bestFit="1" customWidth="1"/>
    <col min="8464" max="8468" width="11.42578125" style="296"/>
    <col min="8469" max="8469" width="30.140625" style="296" bestFit="1" customWidth="1"/>
    <col min="8470" max="8470" width="19.42578125" style="296" bestFit="1" customWidth="1"/>
    <col min="8471" max="8471" width="14.42578125" style="296" bestFit="1" customWidth="1"/>
    <col min="8472" max="8472" width="19.42578125" style="296" bestFit="1" customWidth="1"/>
    <col min="8473" max="8473" width="14.42578125" style="296" bestFit="1" customWidth="1"/>
    <col min="8474" max="8474" width="20" style="296" customWidth="1"/>
    <col min="8475" max="8475" width="13.140625" style="296" bestFit="1" customWidth="1"/>
    <col min="8476" max="8476" width="7.140625" style="296" bestFit="1" customWidth="1"/>
    <col min="8477" max="8477" width="9.140625" style="296" bestFit="1" customWidth="1"/>
    <col min="8478" max="8705" width="11.42578125" style="296"/>
    <col min="8706" max="8706" width="10.42578125" style="296" customWidth="1"/>
    <col min="8707" max="8707" width="79.28515625" style="296" customWidth="1"/>
    <col min="8708" max="8708" width="13.42578125" style="296" bestFit="1" customWidth="1"/>
    <col min="8709" max="8709" width="17.42578125" style="296" customWidth="1"/>
    <col min="8710" max="8710" width="19.42578125" style="296" bestFit="1" customWidth="1"/>
    <col min="8711" max="8711" width="13.42578125" style="296" bestFit="1" customWidth="1"/>
    <col min="8712" max="8712" width="10" style="296" bestFit="1" customWidth="1"/>
    <col min="8713" max="8713" width="16" style="296" customWidth="1"/>
    <col min="8714" max="8714" width="12.28515625" style="296" customWidth="1"/>
    <col min="8715" max="8715" width="10.28515625" style="296" customWidth="1"/>
    <col min="8716" max="8716" width="11.140625" style="296" customWidth="1"/>
    <col min="8717" max="8717" width="11.42578125" style="296"/>
    <col min="8718" max="8718" width="17.85546875" style="296" bestFit="1" customWidth="1"/>
    <col min="8719" max="8719" width="20.28515625" style="296" bestFit="1" customWidth="1"/>
    <col min="8720" max="8724" width="11.42578125" style="296"/>
    <col min="8725" max="8725" width="30.140625" style="296" bestFit="1" customWidth="1"/>
    <col min="8726" max="8726" width="19.42578125" style="296" bestFit="1" customWidth="1"/>
    <col min="8727" max="8727" width="14.42578125" style="296" bestFit="1" customWidth="1"/>
    <col min="8728" max="8728" width="19.42578125" style="296" bestFit="1" customWidth="1"/>
    <col min="8729" max="8729" width="14.42578125" style="296" bestFit="1" customWidth="1"/>
    <col min="8730" max="8730" width="20" style="296" customWidth="1"/>
    <col min="8731" max="8731" width="13.140625" style="296" bestFit="1" customWidth="1"/>
    <col min="8732" max="8732" width="7.140625" style="296" bestFit="1" customWidth="1"/>
    <col min="8733" max="8733" width="9.140625" style="296" bestFit="1" customWidth="1"/>
    <col min="8734" max="8961" width="11.42578125" style="296"/>
    <col min="8962" max="8962" width="10.42578125" style="296" customWidth="1"/>
    <col min="8963" max="8963" width="79.28515625" style="296" customWidth="1"/>
    <col min="8964" max="8964" width="13.42578125" style="296" bestFit="1" customWidth="1"/>
    <col min="8965" max="8965" width="17.42578125" style="296" customWidth="1"/>
    <col min="8966" max="8966" width="19.42578125" style="296" bestFit="1" customWidth="1"/>
    <col min="8967" max="8967" width="13.42578125" style="296" bestFit="1" customWidth="1"/>
    <col min="8968" max="8968" width="10" style="296" bestFit="1" customWidth="1"/>
    <col min="8969" max="8969" width="16" style="296" customWidth="1"/>
    <col min="8970" max="8970" width="12.28515625" style="296" customWidth="1"/>
    <col min="8971" max="8971" width="10.28515625" style="296" customWidth="1"/>
    <col min="8972" max="8972" width="11.140625" style="296" customWidth="1"/>
    <col min="8973" max="8973" width="11.42578125" style="296"/>
    <col min="8974" max="8974" width="17.85546875" style="296" bestFit="1" customWidth="1"/>
    <col min="8975" max="8975" width="20.28515625" style="296" bestFit="1" customWidth="1"/>
    <col min="8976" max="8980" width="11.42578125" style="296"/>
    <col min="8981" max="8981" width="30.140625" style="296" bestFit="1" customWidth="1"/>
    <col min="8982" max="8982" width="19.42578125" style="296" bestFit="1" customWidth="1"/>
    <col min="8983" max="8983" width="14.42578125" style="296" bestFit="1" customWidth="1"/>
    <col min="8984" max="8984" width="19.42578125" style="296" bestFit="1" customWidth="1"/>
    <col min="8985" max="8985" width="14.42578125" style="296" bestFit="1" customWidth="1"/>
    <col min="8986" max="8986" width="20" style="296" customWidth="1"/>
    <col min="8987" max="8987" width="13.140625" style="296" bestFit="1" customWidth="1"/>
    <col min="8988" max="8988" width="7.140625" style="296" bestFit="1" customWidth="1"/>
    <col min="8989" max="8989" width="9.140625" style="296" bestFit="1" customWidth="1"/>
    <col min="8990" max="9217" width="11.42578125" style="296"/>
    <col min="9218" max="9218" width="10.42578125" style="296" customWidth="1"/>
    <col min="9219" max="9219" width="79.28515625" style="296" customWidth="1"/>
    <col min="9220" max="9220" width="13.42578125" style="296" bestFit="1" customWidth="1"/>
    <col min="9221" max="9221" width="17.42578125" style="296" customWidth="1"/>
    <col min="9222" max="9222" width="19.42578125" style="296" bestFit="1" customWidth="1"/>
    <col min="9223" max="9223" width="13.42578125" style="296" bestFit="1" customWidth="1"/>
    <col min="9224" max="9224" width="10" style="296" bestFit="1" customWidth="1"/>
    <col min="9225" max="9225" width="16" style="296" customWidth="1"/>
    <col min="9226" max="9226" width="12.28515625" style="296" customWidth="1"/>
    <col min="9227" max="9227" width="10.28515625" style="296" customWidth="1"/>
    <col min="9228" max="9228" width="11.140625" style="296" customWidth="1"/>
    <col min="9229" max="9229" width="11.42578125" style="296"/>
    <col min="9230" max="9230" width="17.85546875" style="296" bestFit="1" customWidth="1"/>
    <col min="9231" max="9231" width="20.28515625" style="296" bestFit="1" customWidth="1"/>
    <col min="9232" max="9236" width="11.42578125" style="296"/>
    <col min="9237" max="9237" width="30.140625" style="296" bestFit="1" customWidth="1"/>
    <col min="9238" max="9238" width="19.42578125" style="296" bestFit="1" customWidth="1"/>
    <col min="9239" max="9239" width="14.42578125" style="296" bestFit="1" customWidth="1"/>
    <col min="9240" max="9240" width="19.42578125" style="296" bestFit="1" customWidth="1"/>
    <col min="9241" max="9241" width="14.42578125" style="296" bestFit="1" customWidth="1"/>
    <col min="9242" max="9242" width="20" style="296" customWidth="1"/>
    <col min="9243" max="9243" width="13.140625" style="296" bestFit="1" customWidth="1"/>
    <col min="9244" max="9244" width="7.140625" style="296" bestFit="1" customWidth="1"/>
    <col min="9245" max="9245" width="9.140625" style="296" bestFit="1" customWidth="1"/>
    <col min="9246" max="9473" width="11.42578125" style="296"/>
    <col min="9474" max="9474" width="10.42578125" style="296" customWidth="1"/>
    <col min="9475" max="9475" width="79.28515625" style="296" customWidth="1"/>
    <col min="9476" max="9476" width="13.42578125" style="296" bestFit="1" customWidth="1"/>
    <col min="9477" max="9477" width="17.42578125" style="296" customWidth="1"/>
    <col min="9478" max="9478" width="19.42578125" style="296" bestFit="1" customWidth="1"/>
    <col min="9479" max="9479" width="13.42578125" style="296" bestFit="1" customWidth="1"/>
    <col min="9480" max="9480" width="10" style="296" bestFit="1" customWidth="1"/>
    <col min="9481" max="9481" width="16" style="296" customWidth="1"/>
    <col min="9482" max="9482" width="12.28515625" style="296" customWidth="1"/>
    <col min="9483" max="9483" width="10.28515625" style="296" customWidth="1"/>
    <col min="9484" max="9484" width="11.140625" style="296" customWidth="1"/>
    <col min="9485" max="9485" width="11.42578125" style="296"/>
    <col min="9486" max="9486" width="17.85546875" style="296" bestFit="1" customWidth="1"/>
    <col min="9487" max="9487" width="20.28515625" style="296" bestFit="1" customWidth="1"/>
    <col min="9488" max="9492" width="11.42578125" style="296"/>
    <col min="9493" max="9493" width="30.140625" style="296" bestFit="1" customWidth="1"/>
    <col min="9494" max="9494" width="19.42578125" style="296" bestFit="1" customWidth="1"/>
    <col min="9495" max="9495" width="14.42578125" style="296" bestFit="1" customWidth="1"/>
    <col min="9496" max="9496" width="19.42578125" style="296" bestFit="1" customWidth="1"/>
    <col min="9497" max="9497" width="14.42578125" style="296" bestFit="1" customWidth="1"/>
    <col min="9498" max="9498" width="20" style="296" customWidth="1"/>
    <col min="9499" max="9499" width="13.140625" style="296" bestFit="1" customWidth="1"/>
    <col min="9500" max="9500" width="7.140625" style="296" bestFit="1" customWidth="1"/>
    <col min="9501" max="9501" width="9.140625" style="296" bestFit="1" customWidth="1"/>
    <col min="9502" max="9729" width="11.42578125" style="296"/>
    <col min="9730" max="9730" width="10.42578125" style="296" customWidth="1"/>
    <col min="9731" max="9731" width="79.28515625" style="296" customWidth="1"/>
    <col min="9732" max="9732" width="13.42578125" style="296" bestFit="1" customWidth="1"/>
    <col min="9733" max="9733" width="17.42578125" style="296" customWidth="1"/>
    <col min="9734" max="9734" width="19.42578125" style="296" bestFit="1" customWidth="1"/>
    <col min="9735" max="9735" width="13.42578125" style="296" bestFit="1" customWidth="1"/>
    <col min="9736" max="9736" width="10" style="296" bestFit="1" customWidth="1"/>
    <col min="9737" max="9737" width="16" style="296" customWidth="1"/>
    <col min="9738" max="9738" width="12.28515625" style="296" customWidth="1"/>
    <col min="9739" max="9739" width="10.28515625" style="296" customWidth="1"/>
    <col min="9740" max="9740" width="11.140625" style="296" customWidth="1"/>
    <col min="9741" max="9741" width="11.42578125" style="296"/>
    <col min="9742" max="9742" width="17.85546875" style="296" bestFit="1" customWidth="1"/>
    <col min="9743" max="9743" width="20.28515625" style="296" bestFit="1" customWidth="1"/>
    <col min="9744" max="9748" width="11.42578125" style="296"/>
    <col min="9749" max="9749" width="30.140625" style="296" bestFit="1" customWidth="1"/>
    <col min="9750" max="9750" width="19.42578125" style="296" bestFit="1" customWidth="1"/>
    <col min="9751" max="9751" width="14.42578125" style="296" bestFit="1" customWidth="1"/>
    <col min="9752" max="9752" width="19.42578125" style="296" bestFit="1" customWidth="1"/>
    <col min="9753" max="9753" width="14.42578125" style="296" bestFit="1" customWidth="1"/>
    <col min="9754" max="9754" width="20" style="296" customWidth="1"/>
    <col min="9755" max="9755" width="13.140625" style="296" bestFit="1" customWidth="1"/>
    <col min="9756" max="9756" width="7.140625" style="296" bestFit="1" customWidth="1"/>
    <col min="9757" max="9757" width="9.140625" style="296" bestFit="1" customWidth="1"/>
    <col min="9758" max="9985" width="11.42578125" style="296"/>
    <col min="9986" max="9986" width="10.42578125" style="296" customWidth="1"/>
    <col min="9987" max="9987" width="79.28515625" style="296" customWidth="1"/>
    <col min="9988" max="9988" width="13.42578125" style="296" bestFit="1" customWidth="1"/>
    <col min="9989" max="9989" width="17.42578125" style="296" customWidth="1"/>
    <col min="9990" max="9990" width="19.42578125" style="296" bestFit="1" customWidth="1"/>
    <col min="9991" max="9991" width="13.42578125" style="296" bestFit="1" customWidth="1"/>
    <col min="9992" max="9992" width="10" style="296" bestFit="1" customWidth="1"/>
    <col min="9993" max="9993" width="16" style="296" customWidth="1"/>
    <col min="9994" max="9994" width="12.28515625" style="296" customWidth="1"/>
    <col min="9995" max="9995" width="10.28515625" style="296" customWidth="1"/>
    <col min="9996" max="9996" width="11.140625" style="296" customWidth="1"/>
    <col min="9997" max="9997" width="11.42578125" style="296"/>
    <col min="9998" max="9998" width="17.85546875" style="296" bestFit="1" customWidth="1"/>
    <col min="9999" max="9999" width="20.28515625" style="296" bestFit="1" customWidth="1"/>
    <col min="10000" max="10004" width="11.42578125" style="296"/>
    <col min="10005" max="10005" width="30.140625" style="296" bestFit="1" customWidth="1"/>
    <col min="10006" max="10006" width="19.42578125" style="296" bestFit="1" customWidth="1"/>
    <col min="10007" max="10007" width="14.42578125" style="296" bestFit="1" customWidth="1"/>
    <col min="10008" max="10008" width="19.42578125" style="296" bestFit="1" customWidth="1"/>
    <col min="10009" max="10009" width="14.42578125" style="296" bestFit="1" customWidth="1"/>
    <col min="10010" max="10010" width="20" style="296" customWidth="1"/>
    <col min="10011" max="10011" width="13.140625" style="296" bestFit="1" customWidth="1"/>
    <col min="10012" max="10012" width="7.140625" style="296" bestFit="1" customWidth="1"/>
    <col min="10013" max="10013" width="9.140625" style="296" bestFit="1" customWidth="1"/>
    <col min="10014" max="10241" width="11.42578125" style="296"/>
    <col min="10242" max="10242" width="10.42578125" style="296" customWidth="1"/>
    <col min="10243" max="10243" width="79.28515625" style="296" customWidth="1"/>
    <col min="10244" max="10244" width="13.42578125" style="296" bestFit="1" customWidth="1"/>
    <col min="10245" max="10245" width="17.42578125" style="296" customWidth="1"/>
    <col min="10246" max="10246" width="19.42578125" style="296" bestFit="1" customWidth="1"/>
    <col min="10247" max="10247" width="13.42578125" style="296" bestFit="1" customWidth="1"/>
    <col min="10248" max="10248" width="10" style="296" bestFit="1" customWidth="1"/>
    <col min="10249" max="10249" width="16" style="296" customWidth="1"/>
    <col min="10250" max="10250" width="12.28515625" style="296" customWidth="1"/>
    <col min="10251" max="10251" width="10.28515625" style="296" customWidth="1"/>
    <col min="10252" max="10252" width="11.140625" style="296" customWidth="1"/>
    <col min="10253" max="10253" width="11.42578125" style="296"/>
    <col min="10254" max="10254" width="17.85546875" style="296" bestFit="1" customWidth="1"/>
    <col min="10255" max="10255" width="20.28515625" style="296" bestFit="1" customWidth="1"/>
    <col min="10256" max="10260" width="11.42578125" style="296"/>
    <col min="10261" max="10261" width="30.140625" style="296" bestFit="1" customWidth="1"/>
    <col min="10262" max="10262" width="19.42578125" style="296" bestFit="1" customWidth="1"/>
    <col min="10263" max="10263" width="14.42578125" style="296" bestFit="1" customWidth="1"/>
    <col min="10264" max="10264" width="19.42578125" style="296" bestFit="1" customWidth="1"/>
    <col min="10265" max="10265" width="14.42578125" style="296" bestFit="1" customWidth="1"/>
    <col min="10266" max="10266" width="20" style="296" customWidth="1"/>
    <col min="10267" max="10267" width="13.140625" style="296" bestFit="1" customWidth="1"/>
    <col min="10268" max="10268" width="7.140625" style="296" bestFit="1" customWidth="1"/>
    <col min="10269" max="10269" width="9.140625" style="296" bestFit="1" customWidth="1"/>
    <col min="10270" max="10497" width="11.42578125" style="296"/>
    <col min="10498" max="10498" width="10.42578125" style="296" customWidth="1"/>
    <col min="10499" max="10499" width="79.28515625" style="296" customWidth="1"/>
    <col min="10500" max="10500" width="13.42578125" style="296" bestFit="1" customWidth="1"/>
    <col min="10501" max="10501" width="17.42578125" style="296" customWidth="1"/>
    <col min="10502" max="10502" width="19.42578125" style="296" bestFit="1" customWidth="1"/>
    <col min="10503" max="10503" width="13.42578125" style="296" bestFit="1" customWidth="1"/>
    <col min="10504" max="10504" width="10" style="296" bestFit="1" customWidth="1"/>
    <col min="10505" max="10505" width="16" style="296" customWidth="1"/>
    <col min="10506" max="10506" width="12.28515625" style="296" customWidth="1"/>
    <col min="10507" max="10507" width="10.28515625" style="296" customWidth="1"/>
    <col min="10508" max="10508" width="11.140625" style="296" customWidth="1"/>
    <col min="10509" max="10509" width="11.42578125" style="296"/>
    <col min="10510" max="10510" width="17.85546875" style="296" bestFit="1" customWidth="1"/>
    <col min="10511" max="10511" width="20.28515625" style="296" bestFit="1" customWidth="1"/>
    <col min="10512" max="10516" width="11.42578125" style="296"/>
    <col min="10517" max="10517" width="30.140625" style="296" bestFit="1" customWidth="1"/>
    <col min="10518" max="10518" width="19.42578125" style="296" bestFit="1" customWidth="1"/>
    <col min="10519" max="10519" width="14.42578125" style="296" bestFit="1" customWidth="1"/>
    <col min="10520" max="10520" width="19.42578125" style="296" bestFit="1" customWidth="1"/>
    <col min="10521" max="10521" width="14.42578125" style="296" bestFit="1" customWidth="1"/>
    <col min="10522" max="10522" width="20" style="296" customWidth="1"/>
    <col min="10523" max="10523" width="13.140625" style="296" bestFit="1" customWidth="1"/>
    <col min="10524" max="10524" width="7.140625" style="296" bestFit="1" customWidth="1"/>
    <col min="10525" max="10525" width="9.140625" style="296" bestFit="1" customWidth="1"/>
    <col min="10526" max="10753" width="11.42578125" style="296"/>
    <col min="10754" max="10754" width="10.42578125" style="296" customWidth="1"/>
    <col min="10755" max="10755" width="79.28515625" style="296" customWidth="1"/>
    <col min="10756" max="10756" width="13.42578125" style="296" bestFit="1" customWidth="1"/>
    <col min="10757" max="10757" width="17.42578125" style="296" customWidth="1"/>
    <col min="10758" max="10758" width="19.42578125" style="296" bestFit="1" customWidth="1"/>
    <col min="10759" max="10759" width="13.42578125" style="296" bestFit="1" customWidth="1"/>
    <col min="10760" max="10760" width="10" style="296" bestFit="1" customWidth="1"/>
    <col min="10761" max="10761" width="16" style="296" customWidth="1"/>
    <col min="10762" max="10762" width="12.28515625" style="296" customWidth="1"/>
    <col min="10763" max="10763" width="10.28515625" style="296" customWidth="1"/>
    <col min="10764" max="10764" width="11.140625" style="296" customWidth="1"/>
    <col min="10765" max="10765" width="11.42578125" style="296"/>
    <col min="10766" max="10766" width="17.85546875" style="296" bestFit="1" customWidth="1"/>
    <col min="10767" max="10767" width="20.28515625" style="296" bestFit="1" customWidth="1"/>
    <col min="10768" max="10772" width="11.42578125" style="296"/>
    <col min="10773" max="10773" width="30.140625" style="296" bestFit="1" customWidth="1"/>
    <col min="10774" max="10774" width="19.42578125" style="296" bestFit="1" customWidth="1"/>
    <col min="10775" max="10775" width="14.42578125" style="296" bestFit="1" customWidth="1"/>
    <col min="10776" max="10776" width="19.42578125" style="296" bestFit="1" customWidth="1"/>
    <col min="10777" max="10777" width="14.42578125" style="296" bestFit="1" customWidth="1"/>
    <col min="10778" max="10778" width="20" style="296" customWidth="1"/>
    <col min="10779" max="10779" width="13.140625" style="296" bestFit="1" customWidth="1"/>
    <col min="10780" max="10780" width="7.140625" style="296" bestFit="1" customWidth="1"/>
    <col min="10781" max="10781" width="9.140625" style="296" bestFit="1" customWidth="1"/>
    <col min="10782" max="11009" width="11.42578125" style="296"/>
    <col min="11010" max="11010" width="10.42578125" style="296" customWidth="1"/>
    <col min="11011" max="11011" width="79.28515625" style="296" customWidth="1"/>
    <col min="11012" max="11012" width="13.42578125" style="296" bestFit="1" customWidth="1"/>
    <col min="11013" max="11013" width="17.42578125" style="296" customWidth="1"/>
    <col min="11014" max="11014" width="19.42578125" style="296" bestFit="1" customWidth="1"/>
    <col min="11015" max="11015" width="13.42578125" style="296" bestFit="1" customWidth="1"/>
    <col min="11016" max="11016" width="10" style="296" bestFit="1" customWidth="1"/>
    <col min="11017" max="11017" width="16" style="296" customWidth="1"/>
    <col min="11018" max="11018" width="12.28515625" style="296" customWidth="1"/>
    <col min="11019" max="11019" width="10.28515625" style="296" customWidth="1"/>
    <col min="11020" max="11020" width="11.140625" style="296" customWidth="1"/>
    <col min="11021" max="11021" width="11.42578125" style="296"/>
    <col min="11022" max="11022" width="17.85546875" style="296" bestFit="1" customWidth="1"/>
    <col min="11023" max="11023" width="20.28515625" style="296" bestFit="1" customWidth="1"/>
    <col min="11024" max="11028" width="11.42578125" style="296"/>
    <col min="11029" max="11029" width="30.140625" style="296" bestFit="1" customWidth="1"/>
    <col min="11030" max="11030" width="19.42578125" style="296" bestFit="1" customWidth="1"/>
    <col min="11031" max="11031" width="14.42578125" style="296" bestFit="1" customWidth="1"/>
    <col min="11032" max="11032" width="19.42578125" style="296" bestFit="1" customWidth="1"/>
    <col min="11033" max="11033" width="14.42578125" style="296" bestFit="1" customWidth="1"/>
    <col min="11034" max="11034" width="20" style="296" customWidth="1"/>
    <col min="11035" max="11035" width="13.140625" style="296" bestFit="1" customWidth="1"/>
    <col min="11036" max="11036" width="7.140625" style="296" bestFit="1" customWidth="1"/>
    <col min="11037" max="11037" width="9.140625" style="296" bestFit="1" customWidth="1"/>
    <col min="11038" max="11265" width="11.42578125" style="296"/>
    <col min="11266" max="11266" width="10.42578125" style="296" customWidth="1"/>
    <col min="11267" max="11267" width="79.28515625" style="296" customWidth="1"/>
    <col min="11268" max="11268" width="13.42578125" style="296" bestFit="1" customWidth="1"/>
    <col min="11269" max="11269" width="17.42578125" style="296" customWidth="1"/>
    <col min="11270" max="11270" width="19.42578125" style="296" bestFit="1" customWidth="1"/>
    <col min="11271" max="11271" width="13.42578125" style="296" bestFit="1" customWidth="1"/>
    <col min="11272" max="11272" width="10" style="296" bestFit="1" customWidth="1"/>
    <col min="11273" max="11273" width="16" style="296" customWidth="1"/>
    <col min="11274" max="11274" width="12.28515625" style="296" customWidth="1"/>
    <col min="11275" max="11275" width="10.28515625" style="296" customWidth="1"/>
    <col min="11276" max="11276" width="11.140625" style="296" customWidth="1"/>
    <col min="11277" max="11277" width="11.42578125" style="296"/>
    <col min="11278" max="11278" width="17.85546875" style="296" bestFit="1" customWidth="1"/>
    <col min="11279" max="11279" width="20.28515625" style="296" bestFit="1" customWidth="1"/>
    <col min="11280" max="11284" width="11.42578125" style="296"/>
    <col min="11285" max="11285" width="30.140625" style="296" bestFit="1" customWidth="1"/>
    <col min="11286" max="11286" width="19.42578125" style="296" bestFit="1" customWidth="1"/>
    <col min="11287" max="11287" width="14.42578125" style="296" bestFit="1" customWidth="1"/>
    <col min="11288" max="11288" width="19.42578125" style="296" bestFit="1" customWidth="1"/>
    <col min="11289" max="11289" width="14.42578125" style="296" bestFit="1" customWidth="1"/>
    <col min="11290" max="11290" width="20" style="296" customWidth="1"/>
    <col min="11291" max="11291" width="13.140625" style="296" bestFit="1" customWidth="1"/>
    <col min="11292" max="11292" width="7.140625" style="296" bestFit="1" customWidth="1"/>
    <col min="11293" max="11293" width="9.140625" style="296" bestFit="1" customWidth="1"/>
    <col min="11294" max="11521" width="11.42578125" style="296"/>
    <col min="11522" max="11522" width="10.42578125" style="296" customWidth="1"/>
    <col min="11523" max="11523" width="79.28515625" style="296" customWidth="1"/>
    <col min="11524" max="11524" width="13.42578125" style="296" bestFit="1" customWidth="1"/>
    <col min="11525" max="11525" width="17.42578125" style="296" customWidth="1"/>
    <col min="11526" max="11526" width="19.42578125" style="296" bestFit="1" customWidth="1"/>
    <col min="11527" max="11527" width="13.42578125" style="296" bestFit="1" customWidth="1"/>
    <col min="11528" max="11528" width="10" style="296" bestFit="1" customWidth="1"/>
    <col min="11529" max="11529" width="16" style="296" customWidth="1"/>
    <col min="11530" max="11530" width="12.28515625" style="296" customWidth="1"/>
    <col min="11531" max="11531" width="10.28515625" style="296" customWidth="1"/>
    <col min="11532" max="11532" width="11.140625" style="296" customWidth="1"/>
    <col min="11533" max="11533" width="11.42578125" style="296"/>
    <col min="11534" max="11534" width="17.85546875" style="296" bestFit="1" customWidth="1"/>
    <col min="11535" max="11535" width="20.28515625" style="296" bestFit="1" customWidth="1"/>
    <col min="11536" max="11540" width="11.42578125" style="296"/>
    <col min="11541" max="11541" width="30.140625" style="296" bestFit="1" customWidth="1"/>
    <col min="11542" max="11542" width="19.42578125" style="296" bestFit="1" customWidth="1"/>
    <col min="11543" max="11543" width="14.42578125" style="296" bestFit="1" customWidth="1"/>
    <col min="11544" max="11544" width="19.42578125" style="296" bestFit="1" customWidth="1"/>
    <col min="11545" max="11545" width="14.42578125" style="296" bestFit="1" customWidth="1"/>
    <col min="11546" max="11546" width="20" style="296" customWidth="1"/>
    <col min="11547" max="11547" width="13.140625" style="296" bestFit="1" customWidth="1"/>
    <col min="11548" max="11548" width="7.140625" style="296" bestFit="1" customWidth="1"/>
    <col min="11549" max="11549" width="9.140625" style="296" bestFit="1" customWidth="1"/>
    <col min="11550" max="11777" width="11.42578125" style="296"/>
    <col min="11778" max="11778" width="10.42578125" style="296" customWidth="1"/>
    <col min="11779" max="11779" width="79.28515625" style="296" customWidth="1"/>
    <col min="11780" max="11780" width="13.42578125" style="296" bestFit="1" customWidth="1"/>
    <col min="11781" max="11781" width="17.42578125" style="296" customWidth="1"/>
    <col min="11782" max="11782" width="19.42578125" style="296" bestFit="1" customWidth="1"/>
    <col min="11783" max="11783" width="13.42578125" style="296" bestFit="1" customWidth="1"/>
    <col min="11784" max="11784" width="10" style="296" bestFit="1" customWidth="1"/>
    <col min="11785" max="11785" width="16" style="296" customWidth="1"/>
    <col min="11786" max="11786" width="12.28515625" style="296" customWidth="1"/>
    <col min="11787" max="11787" width="10.28515625" style="296" customWidth="1"/>
    <col min="11788" max="11788" width="11.140625" style="296" customWidth="1"/>
    <col min="11789" max="11789" width="11.42578125" style="296"/>
    <col min="11790" max="11790" width="17.85546875" style="296" bestFit="1" customWidth="1"/>
    <col min="11791" max="11791" width="20.28515625" style="296" bestFit="1" customWidth="1"/>
    <col min="11792" max="11796" width="11.42578125" style="296"/>
    <col min="11797" max="11797" width="30.140625" style="296" bestFit="1" customWidth="1"/>
    <col min="11798" max="11798" width="19.42578125" style="296" bestFit="1" customWidth="1"/>
    <col min="11799" max="11799" width="14.42578125" style="296" bestFit="1" customWidth="1"/>
    <col min="11800" max="11800" width="19.42578125" style="296" bestFit="1" customWidth="1"/>
    <col min="11801" max="11801" width="14.42578125" style="296" bestFit="1" customWidth="1"/>
    <col min="11802" max="11802" width="20" style="296" customWidth="1"/>
    <col min="11803" max="11803" width="13.140625" style="296" bestFit="1" customWidth="1"/>
    <col min="11804" max="11804" width="7.140625" style="296" bestFit="1" customWidth="1"/>
    <col min="11805" max="11805" width="9.140625" style="296" bestFit="1" customWidth="1"/>
    <col min="11806" max="12033" width="11.42578125" style="296"/>
    <col min="12034" max="12034" width="10.42578125" style="296" customWidth="1"/>
    <col min="12035" max="12035" width="79.28515625" style="296" customWidth="1"/>
    <col min="12036" max="12036" width="13.42578125" style="296" bestFit="1" customWidth="1"/>
    <col min="12037" max="12037" width="17.42578125" style="296" customWidth="1"/>
    <col min="12038" max="12038" width="19.42578125" style="296" bestFit="1" customWidth="1"/>
    <col min="12039" max="12039" width="13.42578125" style="296" bestFit="1" customWidth="1"/>
    <col min="12040" max="12040" width="10" style="296" bestFit="1" customWidth="1"/>
    <col min="12041" max="12041" width="16" style="296" customWidth="1"/>
    <col min="12042" max="12042" width="12.28515625" style="296" customWidth="1"/>
    <col min="12043" max="12043" width="10.28515625" style="296" customWidth="1"/>
    <col min="12044" max="12044" width="11.140625" style="296" customWidth="1"/>
    <col min="12045" max="12045" width="11.42578125" style="296"/>
    <col min="12046" max="12046" width="17.85546875" style="296" bestFit="1" customWidth="1"/>
    <col min="12047" max="12047" width="20.28515625" style="296" bestFit="1" customWidth="1"/>
    <col min="12048" max="12052" width="11.42578125" style="296"/>
    <col min="12053" max="12053" width="30.140625" style="296" bestFit="1" customWidth="1"/>
    <col min="12054" max="12054" width="19.42578125" style="296" bestFit="1" customWidth="1"/>
    <col min="12055" max="12055" width="14.42578125" style="296" bestFit="1" customWidth="1"/>
    <col min="12056" max="12056" width="19.42578125" style="296" bestFit="1" customWidth="1"/>
    <col min="12057" max="12057" width="14.42578125" style="296" bestFit="1" customWidth="1"/>
    <col min="12058" max="12058" width="20" style="296" customWidth="1"/>
    <col min="12059" max="12059" width="13.140625" style="296" bestFit="1" customWidth="1"/>
    <col min="12060" max="12060" width="7.140625" style="296" bestFit="1" customWidth="1"/>
    <col min="12061" max="12061" width="9.140625" style="296" bestFit="1" customWidth="1"/>
    <col min="12062" max="12289" width="11.42578125" style="296"/>
    <col min="12290" max="12290" width="10.42578125" style="296" customWidth="1"/>
    <col min="12291" max="12291" width="79.28515625" style="296" customWidth="1"/>
    <col min="12292" max="12292" width="13.42578125" style="296" bestFit="1" customWidth="1"/>
    <col min="12293" max="12293" width="17.42578125" style="296" customWidth="1"/>
    <col min="12294" max="12294" width="19.42578125" style="296" bestFit="1" customWidth="1"/>
    <col min="12295" max="12295" width="13.42578125" style="296" bestFit="1" customWidth="1"/>
    <col min="12296" max="12296" width="10" style="296" bestFit="1" customWidth="1"/>
    <col min="12297" max="12297" width="16" style="296" customWidth="1"/>
    <col min="12298" max="12298" width="12.28515625" style="296" customWidth="1"/>
    <col min="12299" max="12299" width="10.28515625" style="296" customWidth="1"/>
    <col min="12300" max="12300" width="11.140625" style="296" customWidth="1"/>
    <col min="12301" max="12301" width="11.42578125" style="296"/>
    <col min="12302" max="12302" width="17.85546875" style="296" bestFit="1" customWidth="1"/>
    <col min="12303" max="12303" width="20.28515625" style="296" bestFit="1" customWidth="1"/>
    <col min="12304" max="12308" width="11.42578125" style="296"/>
    <col min="12309" max="12309" width="30.140625" style="296" bestFit="1" customWidth="1"/>
    <col min="12310" max="12310" width="19.42578125" style="296" bestFit="1" customWidth="1"/>
    <col min="12311" max="12311" width="14.42578125" style="296" bestFit="1" customWidth="1"/>
    <col min="12312" max="12312" width="19.42578125" style="296" bestFit="1" customWidth="1"/>
    <col min="12313" max="12313" width="14.42578125" style="296" bestFit="1" customWidth="1"/>
    <col min="12314" max="12314" width="20" style="296" customWidth="1"/>
    <col min="12315" max="12315" width="13.140625" style="296" bestFit="1" customWidth="1"/>
    <col min="12316" max="12316" width="7.140625" style="296" bestFit="1" customWidth="1"/>
    <col min="12317" max="12317" width="9.140625" style="296" bestFit="1" customWidth="1"/>
    <col min="12318" max="12545" width="11.42578125" style="296"/>
    <col min="12546" max="12546" width="10.42578125" style="296" customWidth="1"/>
    <col min="12547" max="12547" width="79.28515625" style="296" customWidth="1"/>
    <col min="12548" max="12548" width="13.42578125" style="296" bestFit="1" customWidth="1"/>
    <col min="12549" max="12549" width="17.42578125" style="296" customWidth="1"/>
    <col min="12550" max="12550" width="19.42578125" style="296" bestFit="1" customWidth="1"/>
    <col min="12551" max="12551" width="13.42578125" style="296" bestFit="1" customWidth="1"/>
    <col min="12552" max="12552" width="10" style="296" bestFit="1" customWidth="1"/>
    <col min="12553" max="12553" width="16" style="296" customWidth="1"/>
    <col min="12554" max="12554" width="12.28515625" style="296" customWidth="1"/>
    <col min="12555" max="12555" width="10.28515625" style="296" customWidth="1"/>
    <col min="12556" max="12556" width="11.140625" style="296" customWidth="1"/>
    <col min="12557" max="12557" width="11.42578125" style="296"/>
    <col min="12558" max="12558" width="17.85546875" style="296" bestFit="1" customWidth="1"/>
    <col min="12559" max="12559" width="20.28515625" style="296" bestFit="1" customWidth="1"/>
    <col min="12560" max="12564" width="11.42578125" style="296"/>
    <col min="12565" max="12565" width="30.140625" style="296" bestFit="1" customWidth="1"/>
    <col min="12566" max="12566" width="19.42578125" style="296" bestFit="1" customWidth="1"/>
    <col min="12567" max="12567" width="14.42578125" style="296" bestFit="1" customWidth="1"/>
    <col min="12568" max="12568" width="19.42578125" style="296" bestFit="1" customWidth="1"/>
    <col min="12569" max="12569" width="14.42578125" style="296" bestFit="1" customWidth="1"/>
    <col min="12570" max="12570" width="20" style="296" customWidth="1"/>
    <col min="12571" max="12571" width="13.140625" style="296" bestFit="1" customWidth="1"/>
    <col min="12572" max="12572" width="7.140625" style="296" bestFit="1" customWidth="1"/>
    <col min="12573" max="12573" width="9.140625" style="296" bestFit="1" customWidth="1"/>
    <col min="12574" max="12801" width="11.42578125" style="296"/>
    <col min="12802" max="12802" width="10.42578125" style="296" customWidth="1"/>
    <col min="12803" max="12803" width="79.28515625" style="296" customWidth="1"/>
    <col min="12804" max="12804" width="13.42578125" style="296" bestFit="1" customWidth="1"/>
    <col min="12805" max="12805" width="17.42578125" style="296" customWidth="1"/>
    <col min="12806" max="12806" width="19.42578125" style="296" bestFit="1" customWidth="1"/>
    <col min="12807" max="12807" width="13.42578125" style="296" bestFit="1" customWidth="1"/>
    <col min="12808" max="12808" width="10" style="296" bestFit="1" customWidth="1"/>
    <col min="12809" max="12809" width="16" style="296" customWidth="1"/>
    <col min="12810" max="12810" width="12.28515625" style="296" customWidth="1"/>
    <col min="12811" max="12811" width="10.28515625" style="296" customWidth="1"/>
    <col min="12812" max="12812" width="11.140625" style="296" customWidth="1"/>
    <col min="12813" max="12813" width="11.42578125" style="296"/>
    <col min="12814" max="12814" width="17.85546875" style="296" bestFit="1" customWidth="1"/>
    <col min="12815" max="12815" width="20.28515625" style="296" bestFit="1" customWidth="1"/>
    <col min="12816" max="12820" width="11.42578125" style="296"/>
    <col min="12821" max="12821" width="30.140625" style="296" bestFit="1" customWidth="1"/>
    <col min="12822" max="12822" width="19.42578125" style="296" bestFit="1" customWidth="1"/>
    <col min="12823" max="12823" width="14.42578125" style="296" bestFit="1" customWidth="1"/>
    <col min="12824" max="12824" width="19.42578125" style="296" bestFit="1" customWidth="1"/>
    <col min="12825" max="12825" width="14.42578125" style="296" bestFit="1" customWidth="1"/>
    <col min="12826" max="12826" width="20" style="296" customWidth="1"/>
    <col min="12827" max="12827" width="13.140625" style="296" bestFit="1" customWidth="1"/>
    <col min="12828" max="12828" width="7.140625" style="296" bestFit="1" customWidth="1"/>
    <col min="12829" max="12829" width="9.140625" style="296" bestFit="1" customWidth="1"/>
    <col min="12830" max="13057" width="11.42578125" style="296"/>
    <col min="13058" max="13058" width="10.42578125" style="296" customWidth="1"/>
    <col min="13059" max="13059" width="79.28515625" style="296" customWidth="1"/>
    <col min="13060" max="13060" width="13.42578125" style="296" bestFit="1" customWidth="1"/>
    <col min="13061" max="13061" width="17.42578125" style="296" customWidth="1"/>
    <col min="13062" max="13062" width="19.42578125" style="296" bestFit="1" customWidth="1"/>
    <col min="13063" max="13063" width="13.42578125" style="296" bestFit="1" customWidth="1"/>
    <col min="13064" max="13064" width="10" style="296" bestFit="1" customWidth="1"/>
    <col min="13065" max="13065" width="16" style="296" customWidth="1"/>
    <col min="13066" max="13066" width="12.28515625" style="296" customWidth="1"/>
    <col min="13067" max="13067" width="10.28515625" style="296" customWidth="1"/>
    <col min="13068" max="13068" width="11.140625" style="296" customWidth="1"/>
    <col min="13069" max="13069" width="11.42578125" style="296"/>
    <col min="13070" max="13070" width="17.85546875" style="296" bestFit="1" customWidth="1"/>
    <col min="13071" max="13071" width="20.28515625" style="296" bestFit="1" customWidth="1"/>
    <col min="13072" max="13076" width="11.42578125" style="296"/>
    <col min="13077" max="13077" width="30.140625" style="296" bestFit="1" customWidth="1"/>
    <col min="13078" max="13078" width="19.42578125" style="296" bestFit="1" customWidth="1"/>
    <col min="13079" max="13079" width="14.42578125" style="296" bestFit="1" customWidth="1"/>
    <col min="13080" max="13080" width="19.42578125" style="296" bestFit="1" customWidth="1"/>
    <col min="13081" max="13081" width="14.42578125" style="296" bestFit="1" customWidth="1"/>
    <col min="13082" max="13082" width="20" style="296" customWidth="1"/>
    <col min="13083" max="13083" width="13.140625" style="296" bestFit="1" customWidth="1"/>
    <col min="13084" max="13084" width="7.140625" style="296" bestFit="1" customWidth="1"/>
    <col min="13085" max="13085" width="9.140625" style="296" bestFit="1" customWidth="1"/>
    <col min="13086" max="13313" width="11.42578125" style="296"/>
    <col min="13314" max="13314" width="10.42578125" style="296" customWidth="1"/>
    <col min="13315" max="13315" width="79.28515625" style="296" customWidth="1"/>
    <col min="13316" max="13316" width="13.42578125" style="296" bestFit="1" customWidth="1"/>
    <col min="13317" max="13317" width="17.42578125" style="296" customWidth="1"/>
    <col min="13318" max="13318" width="19.42578125" style="296" bestFit="1" customWidth="1"/>
    <col min="13319" max="13319" width="13.42578125" style="296" bestFit="1" customWidth="1"/>
    <col min="13320" max="13320" width="10" style="296" bestFit="1" customWidth="1"/>
    <col min="13321" max="13321" width="16" style="296" customWidth="1"/>
    <col min="13322" max="13322" width="12.28515625" style="296" customWidth="1"/>
    <col min="13323" max="13323" width="10.28515625" style="296" customWidth="1"/>
    <col min="13324" max="13324" width="11.140625" style="296" customWidth="1"/>
    <col min="13325" max="13325" width="11.42578125" style="296"/>
    <col min="13326" max="13326" width="17.85546875" style="296" bestFit="1" customWidth="1"/>
    <col min="13327" max="13327" width="20.28515625" style="296" bestFit="1" customWidth="1"/>
    <col min="13328" max="13332" width="11.42578125" style="296"/>
    <col min="13333" max="13333" width="30.140625" style="296" bestFit="1" customWidth="1"/>
    <col min="13334" max="13334" width="19.42578125" style="296" bestFit="1" customWidth="1"/>
    <col min="13335" max="13335" width="14.42578125" style="296" bestFit="1" customWidth="1"/>
    <col min="13336" max="13336" width="19.42578125" style="296" bestFit="1" customWidth="1"/>
    <col min="13337" max="13337" width="14.42578125" style="296" bestFit="1" customWidth="1"/>
    <col min="13338" max="13338" width="20" style="296" customWidth="1"/>
    <col min="13339" max="13339" width="13.140625" style="296" bestFit="1" customWidth="1"/>
    <col min="13340" max="13340" width="7.140625" style="296" bestFit="1" customWidth="1"/>
    <col min="13341" max="13341" width="9.140625" style="296" bestFit="1" customWidth="1"/>
    <col min="13342" max="13569" width="11.42578125" style="296"/>
    <col min="13570" max="13570" width="10.42578125" style="296" customWidth="1"/>
    <col min="13571" max="13571" width="79.28515625" style="296" customWidth="1"/>
    <col min="13572" max="13572" width="13.42578125" style="296" bestFit="1" customWidth="1"/>
    <col min="13573" max="13573" width="17.42578125" style="296" customWidth="1"/>
    <col min="13574" max="13574" width="19.42578125" style="296" bestFit="1" customWidth="1"/>
    <col min="13575" max="13575" width="13.42578125" style="296" bestFit="1" customWidth="1"/>
    <col min="13576" max="13576" width="10" style="296" bestFit="1" customWidth="1"/>
    <col min="13577" max="13577" width="16" style="296" customWidth="1"/>
    <col min="13578" max="13578" width="12.28515625" style="296" customWidth="1"/>
    <col min="13579" max="13579" width="10.28515625" style="296" customWidth="1"/>
    <col min="13580" max="13580" width="11.140625" style="296" customWidth="1"/>
    <col min="13581" max="13581" width="11.42578125" style="296"/>
    <col min="13582" max="13582" width="17.85546875" style="296" bestFit="1" customWidth="1"/>
    <col min="13583" max="13583" width="20.28515625" style="296" bestFit="1" customWidth="1"/>
    <col min="13584" max="13588" width="11.42578125" style="296"/>
    <col min="13589" max="13589" width="30.140625" style="296" bestFit="1" customWidth="1"/>
    <col min="13590" max="13590" width="19.42578125" style="296" bestFit="1" customWidth="1"/>
    <col min="13591" max="13591" width="14.42578125" style="296" bestFit="1" customWidth="1"/>
    <col min="13592" max="13592" width="19.42578125" style="296" bestFit="1" customWidth="1"/>
    <col min="13593" max="13593" width="14.42578125" style="296" bestFit="1" customWidth="1"/>
    <col min="13594" max="13594" width="20" style="296" customWidth="1"/>
    <col min="13595" max="13595" width="13.140625" style="296" bestFit="1" customWidth="1"/>
    <col min="13596" max="13596" width="7.140625" style="296" bestFit="1" customWidth="1"/>
    <col min="13597" max="13597" width="9.140625" style="296" bestFit="1" customWidth="1"/>
    <col min="13598" max="13825" width="11.42578125" style="296"/>
    <col min="13826" max="13826" width="10.42578125" style="296" customWidth="1"/>
    <col min="13827" max="13827" width="79.28515625" style="296" customWidth="1"/>
    <col min="13828" max="13828" width="13.42578125" style="296" bestFit="1" customWidth="1"/>
    <col min="13829" max="13829" width="17.42578125" style="296" customWidth="1"/>
    <col min="13830" max="13830" width="19.42578125" style="296" bestFit="1" customWidth="1"/>
    <col min="13831" max="13831" width="13.42578125" style="296" bestFit="1" customWidth="1"/>
    <col min="13832" max="13832" width="10" style="296" bestFit="1" customWidth="1"/>
    <col min="13833" max="13833" width="16" style="296" customWidth="1"/>
    <col min="13834" max="13834" width="12.28515625" style="296" customWidth="1"/>
    <col min="13835" max="13835" width="10.28515625" style="296" customWidth="1"/>
    <col min="13836" max="13836" width="11.140625" style="296" customWidth="1"/>
    <col min="13837" max="13837" width="11.42578125" style="296"/>
    <col min="13838" max="13838" width="17.85546875" style="296" bestFit="1" customWidth="1"/>
    <col min="13839" max="13839" width="20.28515625" style="296" bestFit="1" customWidth="1"/>
    <col min="13840" max="13844" width="11.42578125" style="296"/>
    <col min="13845" max="13845" width="30.140625" style="296" bestFit="1" customWidth="1"/>
    <col min="13846" max="13846" width="19.42578125" style="296" bestFit="1" customWidth="1"/>
    <col min="13847" max="13847" width="14.42578125" style="296" bestFit="1" customWidth="1"/>
    <col min="13848" max="13848" width="19.42578125" style="296" bestFit="1" customWidth="1"/>
    <col min="13849" max="13849" width="14.42578125" style="296" bestFit="1" customWidth="1"/>
    <col min="13850" max="13850" width="20" style="296" customWidth="1"/>
    <col min="13851" max="13851" width="13.140625" style="296" bestFit="1" customWidth="1"/>
    <col min="13852" max="13852" width="7.140625" style="296" bestFit="1" customWidth="1"/>
    <col min="13853" max="13853" width="9.140625" style="296" bestFit="1" customWidth="1"/>
    <col min="13854" max="14081" width="11.42578125" style="296"/>
    <col min="14082" max="14082" width="10.42578125" style="296" customWidth="1"/>
    <col min="14083" max="14083" width="79.28515625" style="296" customWidth="1"/>
    <col min="14084" max="14084" width="13.42578125" style="296" bestFit="1" customWidth="1"/>
    <col min="14085" max="14085" width="17.42578125" style="296" customWidth="1"/>
    <col min="14086" max="14086" width="19.42578125" style="296" bestFit="1" customWidth="1"/>
    <col min="14087" max="14087" width="13.42578125" style="296" bestFit="1" customWidth="1"/>
    <col min="14088" max="14088" width="10" style="296" bestFit="1" customWidth="1"/>
    <col min="14089" max="14089" width="16" style="296" customWidth="1"/>
    <col min="14090" max="14090" width="12.28515625" style="296" customWidth="1"/>
    <col min="14091" max="14091" width="10.28515625" style="296" customWidth="1"/>
    <col min="14092" max="14092" width="11.140625" style="296" customWidth="1"/>
    <col min="14093" max="14093" width="11.42578125" style="296"/>
    <col min="14094" max="14094" width="17.85546875" style="296" bestFit="1" customWidth="1"/>
    <col min="14095" max="14095" width="20.28515625" style="296" bestFit="1" customWidth="1"/>
    <col min="14096" max="14100" width="11.42578125" style="296"/>
    <col min="14101" max="14101" width="30.140625" style="296" bestFit="1" customWidth="1"/>
    <col min="14102" max="14102" width="19.42578125" style="296" bestFit="1" customWidth="1"/>
    <col min="14103" max="14103" width="14.42578125" style="296" bestFit="1" customWidth="1"/>
    <col min="14104" max="14104" width="19.42578125" style="296" bestFit="1" customWidth="1"/>
    <col min="14105" max="14105" width="14.42578125" style="296" bestFit="1" customWidth="1"/>
    <col min="14106" max="14106" width="20" style="296" customWidth="1"/>
    <col min="14107" max="14107" width="13.140625" style="296" bestFit="1" customWidth="1"/>
    <col min="14108" max="14108" width="7.140625" style="296" bestFit="1" customWidth="1"/>
    <col min="14109" max="14109" width="9.140625" style="296" bestFit="1" customWidth="1"/>
    <col min="14110" max="14337" width="11.42578125" style="296"/>
    <col min="14338" max="14338" width="10.42578125" style="296" customWidth="1"/>
    <col min="14339" max="14339" width="79.28515625" style="296" customWidth="1"/>
    <col min="14340" max="14340" width="13.42578125" style="296" bestFit="1" customWidth="1"/>
    <col min="14341" max="14341" width="17.42578125" style="296" customWidth="1"/>
    <col min="14342" max="14342" width="19.42578125" style="296" bestFit="1" customWidth="1"/>
    <col min="14343" max="14343" width="13.42578125" style="296" bestFit="1" customWidth="1"/>
    <col min="14344" max="14344" width="10" style="296" bestFit="1" customWidth="1"/>
    <col min="14345" max="14345" width="16" style="296" customWidth="1"/>
    <col min="14346" max="14346" width="12.28515625" style="296" customWidth="1"/>
    <col min="14347" max="14347" width="10.28515625" style="296" customWidth="1"/>
    <col min="14348" max="14348" width="11.140625" style="296" customWidth="1"/>
    <col min="14349" max="14349" width="11.42578125" style="296"/>
    <col min="14350" max="14350" width="17.85546875" style="296" bestFit="1" customWidth="1"/>
    <col min="14351" max="14351" width="20.28515625" style="296" bestFit="1" customWidth="1"/>
    <col min="14352" max="14356" width="11.42578125" style="296"/>
    <col min="14357" max="14357" width="30.140625" style="296" bestFit="1" customWidth="1"/>
    <col min="14358" max="14358" width="19.42578125" style="296" bestFit="1" customWidth="1"/>
    <col min="14359" max="14359" width="14.42578125" style="296" bestFit="1" customWidth="1"/>
    <col min="14360" max="14360" width="19.42578125" style="296" bestFit="1" customWidth="1"/>
    <col min="14361" max="14361" width="14.42578125" style="296" bestFit="1" customWidth="1"/>
    <col min="14362" max="14362" width="20" style="296" customWidth="1"/>
    <col min="14363" max="14363" width="13.140625" style="296" bestFit="1" customWidth="1"/>
    <col min="14364" max="14364" width="7.140625" style="296" bestFit="1" customWidth="1"/>
    <col min="14365" max="14365" width="9.140625" style="296" bestFit="1" customWidth="1"/>
    <col min="14366" max="14593" width="11.42578125" style="296"/>
    <col min="14594" max="14594" width="10.42578125" style="296" customWidth="1"/>
    <col min="14595" max="14595" width="79.28515625" style="296" customWidth="1"/>
    <col min="14596" max="14596" width="13.42578125" style="296" bestFit="1" customWidth="1"/>
    <col min="14597" max="14597" width="17.42578125" style="296" customWidth="1"/>
    <col min="14598" max="14598" width="19.42578125" style="296" bestFit="1" customWidth="1"/>
    <col min="14599" max="14599" width="13.42578125" style="296" bestFit="1" customWidth="1"/>
    <col min="14600" max="14600" width="10" style="296" bestFit="1" customWidth="1"/>
    <col min="14601" max="14601" width="16" style="296" customWidth="1"/>
    <col min="14602" max="14602" width="12.28515625" style="296" customWidth="1"/>
    <col min="14603" max="14603" width="10.28515625" style="296" customWidth="1"/>
    <col min="14604" max="14604" width="11.140625" style="296" customWidth="1"/>
    <col min="14605" max="14605" width="11.42578125" style="296"/>
    <col min="14606" max="14606" width="17.85546875" style="296" bestFit="1" customWidth="1"/>
    <col min="14607" max="14607" width="20.28515625" style="296" bestFit="1" customWidth="1"/>
    <col min="14608" max="14612" width="11.42578125" style="296"/>
    <col min="14613" max="14613" width="30.140625" style="296" bestFit="1" customWidth="1"/>
    <col min="14614" max="14614" width="19.42578125" style="296" bestFit="1" customWidth="1"/>
    <col min="14615" max="14615" width="14.42578125" style="296" bestFit="1" customWidth="1"/>
    <col min="14616" max="14616" width="19.42578125" style="296" bestFit="1" customWidth="1"/>
    <col min="14617" max="14617" width="14.42578125" style="296" bestFit="1" customWidth="1"/>
    <col min="14618" max="14618" width="20" style="296" customWidth="1"/>
    <col min="14619" max="14619" width="13.140625" style="296" bestFit="1" customWidth="1"/>
    <col min="14620" max="14620" width="7.140625" style="296" bestFit="1" customWidth="1"/>
    <col min="14621" max="14621" width="9.140625" style="296" bestFit="1" customWidth="1"/>
    <col min="14622" max="14849" width="11.42578125" style="296"/>
    <col min="14850" max="14850" width="10.42578125" style="296" customWidth="1"/>
    <col min="14851" max="14851" width="79.28515625" style="296" customWidth="1"/>
    <col min="14852" max="14852" width="13.42578125" style="296" bestFit="1" customWidth="1"/>
    <col min="14853" max="14853" width="17.42578125" style="296" customWidth="1"/>
    <col min="14854" max="14854" width="19.42578125" style="296" bestFit="1" customWidth="1"/>
    <col min="14855" max="14855" width="13.42578125" style="296" bestFit="1" customWidth="1"/>
    <col min="14856" max="14856" width="10" style="296" bestFit="1" customWidth="1"/>
    <col min="14857" max="14857" width="16" style="296" customWidth="1"/>
    <col min="14858" max="14858" width="12.28515625" style="296" customWidth="1"/>
    <col min="14859" max="14859" width="10.28515625" style="296" customWidth="1"/>
    <col min="14860" max="14860" width="11.140625" style="296" customWidth="1"/>
    <col min="14861" max="14861" width="11.42578125" style="296"/>
    <col min="14862" max="14862" width="17.85546875" style="296" bestFit="1" customWidth="1"/>
    <col min="14863" max="14863" width="20.28515625" style="296" bestFit="1" customWidth="1"/>
    <col min="14864" max="14868" width="11.42578125" style="296"/>
    <col min="14869" max="14869" width="30.140625" style="296" bestFit="1" customWidth="1"/>
    <col min="14870" max="14870" width="19.42578125" style="296" bestFit="1" customWidth="1"/>
    <col min="14871" max="14871" width="14.42578125" style="296" bestFit="1" customWidth="1"/>
    <col min="14872" max="14872" width="19.42578125" style="296" bestFit="1" customWidth="1"/>
    <col min="14873" max="14873" width="14.42578125" style="296" bestFit="1" customWidth="1"/>
    <col min="14874" max="14874" width="20" style="296" customWidth="1"/>
    <col min="14875" max="14875" width="13.140625" style="296" bestFit="1" customWidth="1"/>
    <col min="14876" max="14876" width="7.140625" style="296" bestFit="1" customWidth="1"/>
    <col min="14877" max="14877" width="9.140625" style="296" bestFit="1" customWidth="1"/>
    <col min="14878" max="15105" width="11.42578125" style="296"/>
    <col min="15106" max="15106" width="10.42578125" style="296" customWidth="1"/>
    <col min="15107" max="15107" width="79.28515625" style="296" customWidth="1"/>
    <col min="15108" max="15108" width="13.42578125" style="296" bestFit="1" customWidth="1"/>
    <col min="15109" max="15109" width="17.42578125" style="296" customWidth="1"/>
    <col min="15110" max="15110" width="19.42578125" style="296" bestFit="1" customWidth="1"/>
    <col min="15111" max="15111" width="13.42578125" style="296" bestFit="1" customWidth="1"/>
    <col min="15112" max="15112" width="10" style="296" bestFit="1" customWidth="1"/>
    <col min="15113" max="15113" width="16" style="296" customWidth="1"/>
    <col min="15114" max="15114" width="12.28515625" style="296" customWidth="1"/>
    <col min="15115" max="15115" width="10.28515625" style="296" customWidth="1"/>
    <col min="15116" max="15116" width="11.140625" style="296" customWidth="1"/>
    <col min="15117" max="15117" width="11.42578125" style="296"/>
    <col min="15118" max="15118" width="17.85546875" style="296" bestFit="1" customWidth="1"/>
    <col min="15119" max="15119" width="20.28515625" style="296" bestFit="1" customWidth="1"/>
    <col min="15120" max="15124" width="11.42578125" style="296"/>
    <col min="15125" max="15125" width="30.140625" style="296" bestFit="1" customWidth="1"/>
    <col min="15126" max="15126" width="19.42578125" style="296" bestFit="1" customWidth="1"/>
    <col min="15127" max="15127" width="14.42578125" style="296" bestFit="1" customWidth="1"/>
    <col min="15128" max="15128" width="19.42578125" style="296" bestFit="1" customWidth="1"/>
    <col min="15129" max="15129" width="14.42578125" style="296" bestFit="1" customWidth="1"/>
    <col min="15130" max="15130" width="20" style="296" customWidth="1"/>
    <col min="15131" max="15131" width="13.140625" style="296" bestFit="1" customWidth="1"/>
    <col min="15132" max="15132" width="7.140625" style="296" bestFit="1" customWidth="1"/>
    <col min="15133" max="15133" width="9.140625" style="296" bestFit="1" customWidth="1"/>
    <col min="15134" max="15361" width="11.42578125" style="296"/>
    <col min="15362" max="15362" width="10.42578125" style="296" customWidth="1"/>
    <col min="15363" max="15363" width="79.28515625" style="296" customWidth="1"/>
    <col min="15364" max="15364" width="13.42578125" style="296" bestFit="1" customWidth="1"/>
    <col min="15365" max="15365" width="17.42578125" style="296" customWidth="1"/>
    <col min="15366" max="15366" width="19.42578125" style="296" bestFit="1" customWidth="1"/>
    <col min="15367" max="15367" width="13.42578125" style="296" bestFit="1" customWidth="1"/>
    <col min="15368" max="15368" width="10" style="296" bestFit="1" customWidth="1"/>
    <col min="15369" max="15369" width="16" style="296" customWidth="1"/>
    <col min="15370" max="15370" width="12.28515625" style="296" customWidth="1"/>
    <col min="15371" max="15371" width="10.28515625" style="296" customWidth="1"/>
    <col min="15372" max="15372" width="11.140625" style="296" customWidth="1"/>
    <col min="15373" max="15373" width="11.42578125" style="296"/>
    <col min="15374" max="15374" width="17.85546875" style="296" bestFit="1" customWidth="1"/>
    <col min="15375" max="15375" width="20.28515625" style="296" bestFit="1" customWidth="1"/>
    <col min="15376" max="15380" width="11.42578125" style="296"/>
    <col min="15381" max="15381" width="30.140625" style="296" bestFit="1" customWidth="1"/>
    <col min="15382" max="15382" width="19.42578125" style="296" bestFit="1" customWidth="1"/>
    <col min="15383" max="15383" width="14.42578125" style="296" bestFit="1" customWidth="1"/>
    <col min="15384" max="15384" width="19.42578125" style="296" bestFit="1" customWidth="1"/>
    <col min="15385" max="15385" width="14.42578125" style="296" bestFit="1" customWidth="1"/>
    <col min="15386" max="15386" width="20" style="296" customWidth="1"/>
    <col min="15387" max="15387" width="13.140625" style="296" bestFit="1" customWidth="1"/>
    <col min="15388" max="15388" width="7.140625" style="296" bestFit="1" customWidth="1"/>
    <col min="15389" max="15389" width="9.140625" style="296" bestFit="1" customWidth="1"/>
    <col min="15390" max="15617" width="11.42578125" style="296"/>
    <col min="15618" max="15618" width="10.42578125" style="296" customWidth="1"/>
    <col min="15619" max="15619" width="79.28515625" style="296" customWidth="1"/>
    <col min="15620" max="15620" width="13.42578125" style="296" bestFit="1" customWidth="1"/>
    <col min="15621" max="15621" width="17.42578125" style="296" customWidth="1"/>
    <col min="15622" max="15622" width="19.42578125" style="296" bestFit="1" customWidth="1"/>
    <col min="15623" max="15623" width="13.42578125" style="296" bestFit="1" customWidth="1"/>
    <col min="15624" max="15624" width="10" style="296" bestFit="1" customWidth="1"/>
    <col min="15625" max="15625" width="16" style="296" customWidth="1"/>
    <col min="15626" max="15626" width="12.28515625" style="296" customWidth="1"/>
    <col min="15627" max="15627" width="10.28515625" style="296" customWidth="1"/>
    <col min="15628" max="15628" width="11.140625" style="296" customWidth="1"/>
    <col min="15629" max="15629" width="11.42578125" style="296"/>
    <col min="15630" max="15630" width="17.85546875" style="296" bestFit="1" customWidth="1"/>
    <col min="15631" max="15631" width="20.28515625" style="296" bestFit="1" customWidth="1"/>
    <col min="15632" max="15636" width="11.42578125" style="296"/>
    <col min="15637" max="15637" width="30.140625" style="296" bestFit="1" customWidth="1"/>
    <col min="15638" max="15638" width="19.42578125" style="296" bestFit="1" customWidth="1"/>
    <col min="15639" max="15639" width="14.42578125" style="296" bestFit="1" customWidth="1"/>
    <col min="15640" max="15640" width="19.42578125" style="296" bestFit="1" customWidth="1"/>
    <col min="15641" max="15641" width="14.42578125" style="296" bestFit="1" customWidth="1"/>
    <col min="15642" max="15642" width="20" style="296" customWidth="1"/>
    <col min="15643" max="15643" width="13.140625" style="296" bestFit="1" customWidth="1"/>
    <col min="15644" max="15644" width="7.140625" style="296" bestFit="1" customWidth="1"/>
    <col min="15645" max="15645" width="9.140625" style="296" bestFit="1" customWidth="1"/>
    <col min="15646" max="15873" width="11.42578125" style="296"/>
    <col min="15874" max="15874" width="10.42578125" style="296" customWidth="1"/>
    <col min="15875" max="15875" width="79.28515625" style="296" customWidth="1"/>
    <col min="15876" max="15876" width="13.42578125" style="296" bestFit="1" customWidth="1"/>
    <col min="15877" max="15877" width="17.42578125" style="296" customWidth="1"/>
    <col min="15878" max="15878" width="19.42578125" style="296" bestFit="1" customWidth="1"/>
    <col min="15879" max="15879" width="13.42578125" style="296" bestFit="1" customWidth="1"/>
    <col min="15880" max="15880" width="10" style="296" bestFit="1" customWidth="1"/>
    <col min="15881" max="15881" width="16" style="296" customWidth="1"/>
    <col min="15882" max="15882" width="12.28515625" style="296" customWidth="1"/>
    <col min="15883" max="15883" width="10.28515625" style="296" customWidth="1"/>
    <col min="15884" max="15884" width="11.140625" style="296" customWidth="1"/>
    <col min="15885" max="15885" width="11.42578125" style="296"/>
    <col min="15886" max="15886" width="17.85546875" style="296" bestFit="1" customWidth="1"/>
    <col min="15887" max="15887" width="20.28515625" style="296" bestFit="1" customWidth="1"/>
    <col min="15888" max="15892" width="11.42578125" style="296"/>
    <col min="15893" max="15893" width="30.140625" style="296" bestFit="1" customWidth="1"/>
    <col min="15894" max="15894" width="19.42578125" style="296" bestFit="1" customWidth="1"/>
    <col min="15895" max="15895" width="14.42578125" style="296" bestFit="1" customWidth="1"/>
    <col min="15896" max="15896" width="19.42578125" style="296" bestFit="1" customWidth="1"/>
    <col min="15897" max="15897" width="14.42578125" style="296" bestFit="1" customWidth="1"/>
    <col min="15898" max="15898" width="20" style="296" customWidth="1"/>
    <col min="15899" max="15899" width="13.140625" style="296" bestFit="1" customWidth="1"/>
    <col min="15900" max="15900" width="7.140625" style="296" bestFit="1" customWidth="1"/>
    <col min="15901" max="15901" width="9.140625" style="296" bestFit="1" customWidth="1"/>
    <col min="15902" max="16129" width="11.42578125" style="296"/>
    <col min="16130" max="16130" width="10.42578125" style="296" customWidth="1"/>
    <col min="16131" max="16131" width="79.28515625" style="296" customWidth="1"/>
    <col min="16132" max="16132" width="13.42578125" style="296" bestFit="1" customWidth="1"/>
    <col min="16133" max="16133" width="17.42578125" style="296" customWidth="1"/>
    <col min="16134" max="16134" width="19.42578125" style="296" bestFit="1" customWidth="1"/>
    <col min="16135" max="16135" width="13.42578125" style="296" bestFit="1" customWidth="1"/>
    <col min="16136" max="16136" width="10" style="296" bestFit="1" customWidth="1"/>
    <col min="16137" max="16137" width="16" style="296" customWidth="1"/>
    <col min="16138" max="16138" width="12.28515625" style="296" customWidth="1"/>
    <col min="16139" max="16139" width="10.28515625" style="296" customWidth="1"/>
    <col min="16140" max="16140" width="11.140625" style="296" customWidth="1"/>
    <col min="16141" max="16141" width="11.42578125" style="296"/>
    <col min="16142" max="16142" width="17.85546875" style="296" bestFit="1" customWidth="1"/>
    <col min="16143" max="16143" width="20.28515625" style="296" bestFit="1" customWidth="1"/>
    <col min="16144" max="16148" width="11.42578125" style="296"/>
    <col min="16149" max="16149" width="30.140625" style="296" bestFit="1" customWidth="1"/>
    <col min="16150" max="16150" width="19.42578125" style="296" bestFit="1" customWidth="1"/>
    <col min="16151" max="16151" width="14.42578125" style="296" bestFit="1" customWidth="1"/>
    <col min="16152" max="16152" width="19.42578125" style="296" bestFit="1" customWidth="1"/>
    <col min="16153" max="16153" width="14.42578125" style="296" bestFit="1" customWidth="1"/>
    <col min="16154" max="16154" width="20" style="296" customWidth="1"/>
    <col min="16155" max="16155" width="13.140625" style="296" bestFit="1" customWidth="1"/>
    <col min="16156" max="16156" width="7.140625" style="296" bestFit="1" customWidth="1"/>
    <col min="16157" max="16157" width="9.140625" style="296" bestFit="1" customWidth="1"/>
    <col min="16158" max="16384" width="11.42578125" style="296"/>
  </cols>
  <sheetData>
    <row r="1" spans="1:17">
      <c r="A1" s="1929"/>
      <c r="B1" s="1929"/>
      <c r="C1" s="1929"/>
      <c r="D1" s="1929"/>
      <c r="E1" s="1929"/>
      <c r="F1" s="1929"/>
      <c r="G1" s="1929"/>
      <c r="H1" s="1929"/>
      <c r="I1" s="1929"/>
      <c r="J1" s="1929"/>
      <c r="K1" s="1929"/>
      <c r="L1" s="1929"/>
      <c r="M1" s="1929"/>
    </row>
    <row r="2" spans="1:17" ht="28.15" customHeight="1">
      <c r="A2" s="1930" t="s">
        <v>1654</v>
      </c>
      <c r="B2" s="1930"/>
      <c r="C2" s="1930"/>
      <c r="D2" s="1930"/>
      <c r="E2" s="1930"/>
      <c r="F2" s="1930"/>
      <c r="G2" s="1930"/>
      <c r="H2" s="1930"/>
      <c r="I2" s="1930"/>
      <c r="J2" s="1930"/>
      <c r="K2" s="1930"/>
      <c r="L2" s="1930"/>
      <c r="M2" s="1930"/>
    </row>
    <row r="3" spans="1:17" ht="15.75" thickBot="1">
      <c r="A3" s="332"/>
      <c r="B3" s="1967" t="s">
        <v>24</v>
      </c>
      <c r="C3" s="1967"/>
      <c r="D3" s="1967"/>
      <c r="E3" s="1967"/>
      <c r="F3" s="1967"/>
      <c r="G3" s="1967"/>
      <c r="H3" s="1967"/>
      <c r="I3" s="1967"/>
      <c r="J3" s="1967"/>
      <c r="K3" s="1967"/>
      <c r="L3" s="1967"/>
      <c r="M3" s="332"/>
      <c r="N3" s="332"/>
      <c r="O3" s="332"/>
      <c r="P3" s="332"/>
    </row>
    <row r="4" spans="1:17" ht="15.75" thickBot="1">
      <c r="A4" s="332"/>
      <c r="B4" s="1968" t="s">
        <v>1611</v>
      </c>
      <c r="C4" s="1968"/>
      <c r="D4" s="1968"/>
      <c r="E4" s="1968"/>
      <c r="F4" s="1968"/>
      <c r="G4" s="1968"/>
      <c r="H4" s="1968"/>
      <c r="I4" s="1968"/>
      <c r="J4" s="1968"/>
      <c r="K4" s="1968"/>
      <c r="L4" s="1968"/>
      <c r="M4" s="332"/>
      <c r="N4" s="933" t="s">
        <v>1261</v>
      </c>
      <c r="O4" s="934">
        <v>6803041890807.7998</v>
      </c>
      <c r="P4" s="332"/>
    </row>
    <row r="5" spans="1:17" ht="15.75" thickBot="1">
      <c r="B5" s="1969" t="s">
        <v>842</v>
      </c>
      <c r="C5" s="1022">
        <v>2022</v>
      </c>
      <c r="D5" s="1987">
        <v>2023</v>
      </c>
      <c r="E5" s="1988"/>
      <c r="F5" s="1988"/>
      <c r="G5" s="1988"/>
      <c r="H5" s="1988"/>
      <c r="I5" s="1989"/>
      <c r="J5" s="1987" t="s">
        <v>1627</v>
      </c>
      <c r="K5" s="1989"/>
      <c r="L5" s="1972" t="s">
        <v>1108</v>
      </c>
    </row>
    <row r="6" spans="1:17" ht="15.75" thickBot="1">
      <c r="B6" s="1970"/>
      <c r="C6" s="1975" t="s">
        <v>1629</v>
      </c>
      <c r="D6" s="1975" t="s">
        <v>1106</v>
      </c>
      <c r="E6" s="1975" t="s">
        <v>1107</v>
      </c>
      <c r="F6" s="1975" t="s">
        <v>1236</v>
      </c>
      <c r="G6" s="1975" t="s">
        <v>1629</v>
      </c>
      <c r="H6" s="1990" t="s">
        <v>1238</v>
      </c>
      <c r="I6" s="1990" t="s">
        <v>1239</v>
      </c>
      <c r="J6" s="1992" t="s">
        <v>1632</v>
      </c>
      <c r="K6" s="1993"/>
      <c r="L6" s="1973"/>
    </row>
    <row r="7" spans="1:17" ht="15.75" thickBot="1">
      <c r="B7" s="1970"/>
      <c r="C7" s="1976"/>
      <c r="D7" s="1976"/>
      <c r="E7" s="1976"/>
      <c r="F7" s="1976"/>
      <c r="G7" s="1976"/>
      <c r="H7" s="1991"/>
      <c r="I7" s="1991"/>
      <c r="J7" s="1023" t="s">
        <v>1242</v>
      </c>
      <c r="K7" s="1023" t="s">
        <v>1241</v>
      </c>
      <c r="L7" s="1974"/>
    </row>
    <row r="8" spans="1:17" ht="15.75" thickBot="1">
      <c r="B8" s="1971"/>
      <c r="C8" s="987">
        <v>1</v>
      </c>
      <c r="D8" s="987">
        <v>2</v>
      </c>
      <c r="E8" s="987">
        <v>3</v>
      </c>
      <c r="F8" s="987">
        <v>4</v>
      </c>
      <c r="G8" s="1024">
        <v>5</v>
      </c>
      <c r="H8" s="1024">
        <v>6</v>
      </c>
      <c r="I8" s="936" t="s">
        <v>1244</v>
      </c>
      <c r="J8" s="1025" t="s">
        <v>1649</v>
      </c>
      <c r="K8" s="1024" t="s">
        <v>1655</v>
      </c>
      <c r="L8" s="988" t="s">
        <v>1656</v>
      </c>
    </row>
    <row r="9" spans="1:17" ht="15" customHeight="1">
      <c r="B9" s="989" t="s">
        <v>1542</v>
      </c>
      <c r="C9" s="1098"/>
      <c r="D9" s="990"/>
      <c r="E9" s="990"/>
      <c r="F9" s="1099"/>
      <c r="G9" s="1099"/>
      <c r="H9" s="1099"/>
      <c r="I9" s="1100"/>
      <c r="J9" s="1101"/>
      <c r="K9" s="990"/>
      <c r="L9" s="990"/>
    </row>
    <row r="10" spans="1:17" ht="15" customHeight="1">
      <c r="B10" s="305" t="s">
        <v>1657</v>
      </c>
      <c r="C10" s="1102">
        <v>346511899.69999999</v>
      </c>
      <c r="D10" s="1102">
        <v>524411415</v>
      </c>
      <c r="E10" s="1102">
        <v>520679156.05000001</v>
      </c>
      <c r="F10" s="1102">
        <v>334714408.51999998</v>
      </c>
      <c r="G10" s="1102">
        <v>315583844.76999998</v>
      </c>
      <c r="H10" s="1102">
        <v>315583844.76999998</v>
      </c>
      <c r="I10" s="1103">
        <f t="shared" ref="I10:I18" si="0">IFERROR((G10/E10),"-")</f>
        <v>0.60610040003155985</v>
      </c>
      <c r="J10" s="1102">
        <f t="shared" ref="J10:J18" si="1">G10-C10</f>
        <v>-30928054.930000007</v>
      </c>
      <c r="K10" s="1104">
        <f t="shared" ref="K10:K18" si="2">IFERROR(((G10/C10)-1),"-")</f>
        <v>-8.9255390527068879E-2</v>
      </c>
      <c r="L10" s="1105">
        <f>G10/$O$4</f>
        <v>4.6388637588196192E-5</v>
      </c>
    </row>
    <row r="11" spans="1:17">
      <c r="B11" s="305" t="s">
        <v>1613</v>
      </c>
      <c r="C11" s="1102">
        <v>0</v>
      </c>
      <c r="D11" s="1102">
        <v>557500000</v>
      </c>
      <c r="E11" s="1102">
        <v>557500000</v>
      </c>
      <c r="F11" s="1102">
        <v>0</v>
      </c>
      <c r="G11" s="1102">
        <v>0</v>
      </c>
      <c r="H11" s="1102">
        <v>0</v>
      </c>
      <c r="I11" s="1103">
        <f>IFERROR((G11/E11),"-")</f>
        <v>0</v>
      </c>
      <c r="J11" s="1102">
        <f t="shared" si="1"/>
        <v>0</v>
      </c>
      <c r="K11" s="1104" t="str">
        <f t="shared" si="2"/>
        <v>-</v>
      </c>
      <c r="L11" s="1105">
        <f>G11/$O$4</f>
        <v>0</v>
      </c>
      <c r="N11" s="982"/>
    </row>
    <row r="12" spans="1:17">
      <c r="B12" s="305" t="s">
        <v>1614</v>
      </c>
      <c r="C12" s="1102">
        <v>0</v>
      </c>
      <c r="D12" s="1102">
        <v>992393499</v>
      </c>
      <c r="E12" s="1102">
        <v>992393499</v>
      </c>
      <c r="F12" s="1102">
        <v>0</v>
      </c>
      <c r="G12" s="1102">
        <v>0</v>
      </c>
      <c r="H12" s="1102">
        <v>0</v>
      </c>
      <c r="I12" s="1103">
        <f t="shared" si="0"/>
        <v>0</v>
      </c>
      <c r="J12" s="1102">
        <f t="shared" si="1"/>
        <v>0</v>
      </c>
      <c r="K12" s="1104" t="str">
        <f t="shared" si="2"/>
        <v>-</v>
      </c>
      <c r="L12" s="1105">
        <f t="shared" ref="L12:L18" si="3">G12/$O$4</f>
        <v>0</v>
      </c>
      <c r="N12" s="982"/>
    </row>
    <row r="13" spans="1:17">
      <c r="B13" s="305" t="s">
        <v>1615</v>
      </c>
      <c r="C13" s="1102">
        <v>379015646.00999999</v>
      </c>
      <c r="D13" s="1102">
        <v>335288000</v>
      </c>
      <c r="E13" s="1102">
        <v>549632139.11999989</v>
      </c>
      <c r="F13" s="1102">
        <v>453202534.61000007</v>
      </c>
      <c r="G13" s="1102">
        <v>439287166.33000016</v>
      </c>
      <c r="H13" s="1102">
        <v>439287166.33000016</v>
      </c>
      <c r="I13" s="1103">
        <f t="shared" si="0"/>
        <v>0.79923849983250639</v>
      </c>
      <c r="J13" s="1102">
        <f t="shared" si="1"/>
        <v>60271520.320000172</v>
      </c>
      <c r="K13" s="1104">
        <f t="shared" si="2"/>
        <v>0.15902119333197651</v>
      </c>
      <c r="L13" s="1105">
        <f t="shared" si="3"/>
        <v>6.4572168359504077E-5</v>
      </c>
      <c r="N13" s="982"/>
    </row>
    <row r="14" spans="1:17">
      <c r="A14" s="913"/>
      <c r="B14" s="305" t="s">
        <v>1616</v>
      </c>
      <c r="C14" s="1102">
        <v>0</v>
      </c>
      <c r="D14" s="1102">
        <v>45759435349</v>
      </c>
      <c r="E14" s="1102">
        <v>47759435349</v>
      </c>
      <c r="F14" s="1102">
        <v>0</v>
      </c>
      <c r="G14" s="1102">
        <v>0</v>
      </c>
      <c r="H14" s="1102">
        <v>0</v>
      </c>
      <c r="I14" s="1103">
        <f t="shared" si="0"/>
        <v>0</v>
      </c>
      <c r="J14" s="1102">
        <f t="shared" si="1"/>
        <v>0</v>
      </c>
      <c r="K14" s="1104" t="str">
        <f t="shared" si="2"/>
        <v>-</v>
      </c>
      <c r="L14" s="1105">
        <f t="shared" si="3"/>
        <v>0</v>
      </c>
      <c r="N14" s="982"/>
      <c r="Q14" s="296" t="s">
        <v>1553</v>
      </c>
    </row>
    <row r="15" spans="1:17">
      <c r="B15" s="305" t="s">
        <v>1617</v>
      </c>
      <c r="C15" s="1102">
        <v>239961795.41000003</v>
      </c>
      <c r="D15" s="1102">
        <v>380217337</v>
      </c>
      <c r="E15" s="1102">
        <v>806237283.9000001</v>
      </c>
      <c r="F15" s="1102">
        <v>256465418.1800001</v>
      </c>
      <c r="G15" s="1102">
        <v>236041816.83000007</v>
      </c>
      <c r="H15" s="1102">
        <v>236041816.83000007</v>
      </c>
      <c r="I15" s="1103">
        <f t="shared" si="0"/>
        <v>0.29276966166610202</v>
      </c>
      <c r="J15" s="1102">
        <f t="shared" si="1"/>
        <v>-3919978.5799999535</v>
      </c>
      <c r="K15" s="1104">
        <f t="shared" si="2"/>
        <v>-1.6335844517675224E-2</v>
      </c>
      <c r="L15" s="1105">
        <f>G15/$O$4</f>
        <v>3.4696510857729296E-5</v>
      </c>
      <c r="N15" s="982"/>
    </row>
    <row r="16" spans="1:17">
      <c r="B16" s="305" t="s">
        <v>1618</v>
      </c>
      <c r="C16" s="1102">
        <v>630479051.17000008</v>
      </c>
      <c r="D16" s="1102">
        <v>2000000000</v>
      </c>
      <c r="E16" s="1102">
        <v>2007618598.8299999</v>
      </c>
      <c r="F16" s="1102">
        <v>992469027.81000006</v>
      </c>
      <c r="G16" s="1102">
        <v>970873178.68000007</v>
      </c>
      <c r="H16" s="1102">
        <v>970873178.68000007</v>
      </c>
      <c r="I16" s="1103">
        <f t="shared" si="0"/>
        <v>0.48359443334795044</v>
      </c>
      <c r="J16" s="1102">
        <f t="shared" si="1"/>
        <v>340394127.50999999</v>
      </c>
      <c r="K16" s="1104">
        <f t="shared" si="2"/>
        <v>0.53989760147989019</v>
      </c>
      <c r="L16" s="1105">
        <f t="shared" si="3"/>
        <v>1.4271162727835527E-4</v>
      </c>
      <c r="N16" s="982"/>
    </row>
    <row r="17" spans="2:14" ht="15.75" thickBot="1">
      <c r="B17" s="305" t="s">
        <v>1619</v>
      </c>
      <c r="C17" s="1106">
        <v>19354149755.640003</v>
      </c>
      <c r="D17" s="1106">
        <v>19442445152</v>
      </c>
      <c r="E17" s="1106">
        <v>20491589601.560009</v>
      </c>
      <c r="F17" s="1106">
        <v>19583977159.68</v>
      </c>
      <c r="G17" s="1106">
        <v>19468437571.330009</v>
      </c>
      <c r="H17" s="1106">
        <v>19468369215.130013</v>
      </c>
      <c r="I17" s="1107">
        <f t="shared" si="0"/>
        <v>0.95006966027896111</v>
      </c>
      <c r="J17" s="1106">
        <f t="shared" si="1"/>
        <v>114287815.69000626</v>
      </c>
      <c r="K17" s="1108">
        <f t="shared" si="2"/>
        <v>5.9050806743241591E-3</v>
      </c>
      <c r="L17" s="1109">
        <f t="shared" si="3"/>
        <v>2.8617253698871915E-3</v>
      </c>
      <c r="N17" s="982"/>
    </row>
    <row r="18" spans="2:14" ht="15.75" thickBot="1">
      <c r="B18" s="994"/>
      <c r="C18" s="1036">
        <f t="shared" ref="C18:H18" si="4">SUM(C10:C17)</f>
        <v>20950118147.930004</v>
      </c>
      <c r="D18" s="1036">
        <f t="shared" si="4"/>
        <v>69991690752</v>
      </c>
      <c r="E18" s="1036">
        <f t="shared" si="4"/>
        <v>73685085627.460007</v>
      </c>
      <c r="F18" s="1036">
        <f t="shared" si="4"/>
        <v>21620828548.799999</v>
      </c>
      <c r="G18" s="1036">
        <f t="shared" si="4"/>
        <v>21430223577.94001</v>
      </c>
      <c r="H18" s="1036">
        <f t="shared" si="4"/>
        <v>21430155221.740013</v>
      </c>
      <c r="I18" s="1110">
        <f t="shared" si="0"/>
        <v>0.29083529448941386</v>
      </c>
      <c r="J18" s="1036">
        <f t="shared" si="1"/>
        <v>480105430.01000595</v>
      </c>
      <c r="K18" s="927">
        <f t="shared" si="2"/>
        <v>2.2916597730855415E-2</v>
      </c>
      <c r="L18" s="1111">
        <f t="shared" si="3"/>
        <v>3.1500943139709764E-3</v>
      </c>
      <c r="M18" s="984"/>
    </row>
    <row r="19" spans="2:14">
      <c r="B19" s="804" t="s">
        <v>461</v>
      </c>
    </row>
    <row r="20" spans="2:14">
      <c r="B20" s="807" t="s">
        <v>1658</v>
      </c>
      <c r="K20" s="327"/>
    </row>
    <row r="21" spans="2:14">
      <c r="B21" s="804" t="s">
        <v>1639</v>
      </c>
      <c r="G21" s="1095"/>
      <c r="H21" s="828"/>
      <c r="I21" s="828"/>
      <c r="J21" s="1112"/>
      <c r="K21" s="996"/>
      <c r="L21" s="996"/>
    </row>
    <row r="22" spans="2:14">
      <c r="B22" s="804" t="s">
        <v>838</v>
      </c>
      <c r="G22" s="828"/>
      <c r="H22" s="828"/>
      <c r="I22" s="828"/>
      <c r="J22" s="828"/>
      <c r="L22" s="828"/>
    </row>
    <row r="23" spans="2:14">
      <c r="C23" s="1096"/>
      <c r="G23" s="828"/>
      <c r="H23" s="828"/>
      <c r="I23" s="828"/>
      <c r="J23" s="1113"/>
      <c r="L23" s="828"/>
    </row>
    <row r="24" spans="2:14">
      <c r="C24" s="982"/>
      <c r="D24" s="982"/>
      <c r="E24" s="982"/>
      <c r="F24" s="982"/>
      <c r="G24" s="982"/>
      <c r="H24" s="982"/>
      <c r="I24" s="828"/>
      <c r="J24" s="1113"/>
      <c r="L24" s="828"/>
    </row>
    <row r="25" spans="2:14">
      <c r="C25" s="982"/>
      <c r="D25" s="982"/>
      <c r="E25" s="982"/>
      <c r="F25" s="982"/>
      <c r="G25" s="982"/>
      <c r="H25" s="982"/>
      <c r="I25" s="828"/>
      <c r="J25" s="1113"/>
      <c r="L25" s="997"/>
    </row>
    <row r="26" spans="2:14">
      <c r="L26" s="828"/>
    </row>
    <row r="27" spans="2:14">
      <c r="L27" s="828"/>
    </row>
    <row r="28" spans="2:14">
      <c r="L28" s="828"/>
    </row>
    <row r="29" spans="2:14">
      <c r="G29" s="828"/>
      <c r="H29" s="828"/>
      <c r="I29" s="828"/>
      <c r="J29" s="828"/>
      <c r="L29" s="828"/>
    </row>
    <row r="30" spans="2:14">
      <c r="G30" s="828"/>
      <c r="H30" s="828"/>
      <c r="I30" s="828"/>
      <c r="J30" s="828"/>
      <c r="L30" s="828"/>
    </row>
    <row r="31" spans="2:14">
      <c r="G31" s="828"/>
      <c r="H31" s="828"/>
      <c r="I31" s="828"/>
      <c r="J31" s="828"/>
      <c r="L31" s="828"/>
    </row>
    <row r="32" spans="2:14">
      <c r="B32" s="305"/>
      <c r="G32" s="828"/>
      <c r="H32" s="828"/>
      <c r="I32" s="828"/>
      <c r="J32" s="828"/>
      <c r="L32" s="828"/>
    </row>
    <row r="33" spans="2:12">
      <c r="B33" s="305"/>
      <c r="G33" s="828"/>
      <c r="H33" s="828"/>
      <c r="I33" s="828"/>
      <c r="J33" s="828"/>
      <c r="L33" s="828"/>
    </row>
    <row r="34" spans="2:12">
      <c r="B34" s="305"/>
    </row>
    <row r="35" spans="2:12">
      <c r="B35" s="305"/>
    </row>
    <row r="36" spans="2:12">
      <c r="B36" s="305"/>
      <c r="C36" s="1097"/>
    </row>
    <row r="37" spans="2:12">
      <c r="B37" s="305"/>
      <c r="C37" s="1097"/>
    </row>
    <row r="38" spans="2:12">
      <c r="B38" s="305"/>
      <c r="C38" s="1097"/>
    </row>
    <row r="39" spans="2:12">
      <c r="B39" s="305"/>
      <c r="C39" s="1097"/>
    </row>
    <row r="40" spans="2:12">
      <c r="B40" s="305"/>
      <c r="C40" s="1097"/>
    </row>
    <row r="41" spans="2:12">
      <c r="B41" s="305"/>
      <c r="C41" s="1097"/>
    </row>
    <row r="42" spans="2:12">
      <c r="B42" s="305"/>
      <c r="C42" s="1097"/>
    </row>
    <row r="43" spans="2:12">
      <c r="B43" s="305"/>
      <c r="C43" s="1097"/>
    </row>
    <row r="44" spans="2:12">
      <c r="B44" s="305"/>
      <c r="C44" s="1097"/>
    </row>
    <row r="45" spans="2:12">
      <c r="B45" s="305"/>
      <c r="C45" s="1097"/>
    </row>
    <row r="46" spans="2:12">
      <c r="B46" s="305"/>
      <c r="C46" s="1097"/>
    </row>
    <row r="47" spans="2:12">
      <c r="B47" s="305"/>
      <c r="C47" s="1097"/>
    </row>
    <row r="48" spans="2:12">
      <c r="B48" s="305"/>
      <c r="C48" s="1097"/>
    </row>
    <row r="49" spans="2:3">
      <c r="B49" s="305"/>
      <c r="C49" s="1097"/>
    </row>
    <row r="50" spans="2:3">
      <c r="B50" s="305"/>
      <c r="C50" s="1097"/>
    </row>
    <row r="51" spans="2:3">
      <c r="B51" s="305"/>
      <c r="C51" s="1097"/>
    </row>
    <row r="52" spans="2:3">
      <c r="B52" s="305"/>
      <c r="C52" s="1097"/>
    </row>
    <row r="53" spans="2:3">
      <c r="B53" s="305"/>
      <c r="C53" s="1097"/>
    </row>
    <row r="54" spans="2:3">
      <c r="B54" s="305"/>
      <c r="C54" s="1097"/>
    </row>
    <row r="55" spans="2:3">
      <c r="B55" s="305"/>
      <c r="C55" s="1097"/>
    </row>
    <row r="56" spans="2:3">
      <c r="B56" s="305"/>
      <c r="C56" s="1097"/>
    </row>
    <row r="57" spans="2:3">
      <c r="B57" s="305"/>
      <c r="C57" s="1097"/>
    </row>
    <row r="58" spans="2:3">
      <c r="B58" s="305"/>
      <c r="C58" s="1097"/>
    </row>
    <row r="59" spans="2:3">
      <c r="B59" s="305"/>
      <c r="C59" s="1097"/>
    </row>
    <row r="60" spans="2:3">
      <c r="B60" s="305"/>
      <c r="C60" s="1097"/>
    </row>
    <row r="61" spans="2:3">
      <c r="B61" s="305"/>
      <c r="C61" s="1097"/>
    </row>
    <row r="62" spans="2:3">
      <c r="B62" s="305"/>
      <c r="C62" s="1097"/>
    </row>
    <row r="63" spans="2:3">
      <c r="B63" s="305"/>
      <c r="C63" s="1097"/>
    </row>
    <row r="64" spans="2:3">
      <c r="B64" s="305"/>
      <c r="C64" s="1097"/>
    </row>
    <row r="65" spans="2:3">
      <c r="B65" s="305"/>
      <c r="C65" s="1097"/>
    </row>
    <row r="66" spans="2:3">
      <c r="B66" s="305"/>
      <c r="C66" s="1097"/>
    </row>
    <row r="67" spans="2:3">
      <c r="B67" s="305"/>
      <c r="C67" s="1097"/>
    </row>
    <row r="68" spans="2:3">
      <c r="B68" s="305"/>
      <c r="C68" s="1097"/>
    </row>
    <row r="69" spans="2:3">
      <c r="B69" s="305"/>
      <c r="C69" s="1097"/>
    </row>
    <row r="70" spans="2:3">
      <c r="B70" s="305"/>
      <c r="C70" s="1097"/>
    </row>
    <row r="71" spans="2:3">
      <c r="B71" s="305"/>
      <c r="C71" s="1097"/>
    </row>
    <row r="72" spans="2:3">
      <c r="B72" s="305"/>
      <c r="C72" s="1097"/>
    </row>
    <row r="73" spans="2:3">
      <c r="B73" s="305"/>
      <c r="C73" s="1097"/>
    </row>
    <row r="74" spans="2:3">
      <c r="B74" s="305"/>
      <c r="C74" s="1097"/>
    </row>
    <row r="75" spans="2:3">
      <c r="B75" s="305"/>
      <c r="C75" s="1097"/>
    </row>
    <row r="76" spans="2:3">
      <c r="B76" s="305"/>
    </row>
    <row r="77" spans="2:3">
      <c r="B77" s="305"/>
    </row>
  </sheetData>
  <mergeCells count="16">
    <mergeCell ref="J6:K6"/>
    <mergeCell ref="A1:M1"/>
    <mergeCell ref="A2:M2"/>
    <mergeCell ref="B3:L3"/>
    <mergeCell ref="B4:L4"/>
    <mergeCell ref="B5:B8"/>
    <mergeCell ref="D5:I5"/>
    <mergeCell ref="J5:K5"/>
    <mergeCell ref="L5:L7"/>
    <mergeCell ref="C6:C7"/>
    <mergeCell ref="D6:D7"/>
    <mergeCell ref="E6:E7"/>
    <mergeCell ref="F6:F7"/>
    <mergeCell ref="G6:G7"/>
    <mergeCell ref="H6:H7"/>
    <mergeCell ref="I6:I7"/>
  </mergeCells>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89E54B-BCC4-4410-8BD7-A8992AE31191}">
  <dimension ref="A1:P58"/>
  <sheetViews>
    <sheetView showGridLines="0" zoomScale="40" zoomScaleNormal="40" workbookViewId="0">
      <selection activeCell="E58" sqref="E58"/>
    </sheetView>
  </sheetViews>
  <sheetFormatPr baseColWidth="10" defaultColWidth="9.140625" defaultRowHeight="15"/>
  <cols>
    <col min="1" max="1" width="13.28515625" style="296" customWidth="1"/>
    <col min="2" max="2" width="134.28515625" style="296" customWidth="1"/>
    <col min="3" max="3" width="27.140625" style="296" customWidth="1"/>
    <col min="4" max="4" width="27.85546875" style="296" customWidth="1"/>
    <col min="5" max="6" width="26.5703125" style="296" customWidth="1"/>
    <col min="7" max="7" width="26.85546875" style="296" customWidth="1"/>
    <col min="8" max="8" width="27.85546875" style="296" customWidth="1"/>
    <col min="9" max="9" width="16.85546875" style="296" customWidth="1"/>
    <col min="10" max="10" width="26.28515625" style="296" customWidth="1"/>
    <col min="11" max="11" width="15.7109375" style="296" bestFit="1" customWidth="1"/>
    <col min="12" max="12" width="19.5703125" style="296" customWidth="1"/>
    <col min="13" max="13" width="20.42578125" style="296" bestFit="1" customWidth="1"/>
    <col min="14" max="14" width="35.85546875" style="296" customWidth="1"/>
    <col min="15" max="15" width="24.42578125" style="296" bestFit="1" customWidth="1"/>
    <col min="16" max="16" width="24.7109375" style="296" customWidth="1"/>
    <col min="17" max="257" width="11.42578125" style="296" customWidth="1"/>
    <col min="258" max="258" width="13.28515625" style="296" customWidth="1"/>
    <col min="259" max="259" width="78.42578125" style="296" customWidth="1"/>
    <col min="260" max="260" width="11.28515625" style="296" bestFit="1" customWidth="1"/>
    <col min="261" max="261" width="15.85546875" style="296" customWidth="1"/>
    <col min="262" max="262" width="16.42578125" style="296" bestFit="1" customWidth="1"/>
    <col min="263" max="264" width="11.28515625" style="296" bestFit="1" customWidth="1"/>
    <col min="265" max="265" width="14.140625" style="296" customWidth="1"/>
    <col min="266" max="266" width="12" style="296" customWidth="1"/>
    <col min="267" max="267" width="9.42578125" style="296" customWidth="1"/>
    <col min="268" max="268" width="11" style="296" customWidth="1"/>
    <col min="269" max="269" width="11.42578125" style="296" customWidth="1"/>
    <col min="270" max="270" width="24.28515625" style="296" bestFit="1" customWidth="1"/>
    <col min="271" max="271" width="21.42578125" style="296" bestFit="1" customWidth="1"/>
    <col min="272" max="513" width="11.42578125" style="296" customWidth="1"/>
    <col min="514" max="514" width="13.28515625" style="296" customWidth="1"/>
    <col min="515" max="515" width="78.42578125" style="296" customWidth="1"/>
    <col min="516" max="516" width="11.28515625" style="296" bestFit="1" customWidth="1"/>
    <col min="517" max="517" width="15.85546875" style="296" customWidth="1"/>
    <col min="518" max="518" width="16.42578125" style="296" bestFit="1" customWidth="1"/>
    <col min="519" max="520" width="11.28515625" style="296" bestFit="1" customWidth="1"/>
    <col min="521" max="521" width="14.140625" style="296" customWidth="1"/>
    <col min="522" max="522" width="12" style="296" customWidth="1"/>
    <col min="523" max="523" width="9.42578125" style="296" customWidth="1"/>
    <col min="524" max="524" width="11" style="296" customWidth="1"/>
    <col min="525" max="525" width="11.42578125" style="296" customWidth="1"/>
    <col min="526" max="526" width="24.28515625" style="296" bestFit="1" customWidth="1"/>
    <col min="527" max="527" width="21.42578125" style="296" bestFit="1" customWidth="1"/>
    <col min="528" max="769" width="11.42578125" style="296" customWidth="1"/>
    <col min="770" max="770" width="13.28515625" style="296" customWidth="1"/>
    <col min="771" max="771" width="78.42578125" style="296" customWidth="1"/>
    <col min="772" max="772" width="11.28515625" style="296" bestFit="1" customWidth="1"/>
    <col min="773" max="773" width="15.85546875" style="296" customWidth="1"/>
    <col min="774" max="774" width="16.42578125" style="296" bestFit="1" customWidth="1"/>
    <col min="775" max="776" width="11.28515625" style="296" bestFit="1" customWidth="1"/>
    <col min="777" max="777" width="14.140625" style="296" customWidth="1"/>
    <col min="778" max="778" width="12" style="296" customWidth="1"/>
    <col min="779" max="779" width="9.42578125" style="296" customWidth="1"/>
    <col min="780" max="780" width="11" style="296" customWidth="1"/>
    <col min="781" max="781" width="11.42578125" style="296" customWidth="1"/>
    <col min="782" max="782" width="24.28515625" style="296" bestFit="1" customWidth="1"/>
    <col min="783" max="783" width="21.42578125" style="296" bestFit="1" customWidth="1"/>
    <col min="784" max="1025" width="11.42578125" style="296" customWidth="1"/>
    <col min="1026" max="1026" width="13.28515625" style="296" customWidth="1"/>
    <col min="1027" max="1027" width="78.42578125" style="296" customWidth="1"/>
    <col min="1028" max="1028" width="11.28515625" style="296" bestFit="1" customWidth="1"/>
    <col min="1029" max="1029" width="15.85546875" style="296" customWidth="1"/>
    <col min="1030" max="1030" width="16.42578125" style="296" bestFit="1" customWidth="1"/>
    <col min="1031" max="1032" width="11.28515625" style="296" bestFit="1" customWidth="1"/>
    <col min="1033" max="1033" width="14.140625" style="296" customWidth="1"/>
    <col min="1034" max="1034" width="12" style="296" customWidth="1"/>
    <col min="1035" max="1035" width="9.42578125" style="296" customWidth="1"/>
    <col min="1036" max="1036" width="11" style="296" customWidth="1"/>
    <col min="1037" max="1037" width="11.42578125" style="296" customWidth="1"/>
    <col min="1038" max="1038" width="24.28515625" style="296" bestFit="1" customWidth="1"/>
    <col min="1039" max="1039" width="21.42578125" style="296" bestFit="1" customWidth="1"/>
    <col min="1040" max="1281" width="11.42578125" style="296" customWidth="1"/>
    <col min="1282" max="1282" width="13.28515625" style="296" customWidth="1"/>
    <col min="1283" max="1283" width="78.42578125" style="296" customWidth="1"/>
    <col min="1284" max="1284" width="11.28515625" style="296" bestFit="1" customWidth="1"/>
    <col min="1285" max="1285" width="15.85546875" style="296" customWidth="1"/>
    <col min="1286" max="1286" width="16.42578125" style="296" bestFit="1" customWidth="1"/>
    <col min="1287" max="1288" width="11.28515625" style="296" bestFit="1" customWidth="1"/>
    <col min="1289" max="1289" width="14.140625" style="296" customWidth="1"/>
    <col min="1290" max="1290" width="12" style="296" customWidth="1"/>
    <col min="1291" max="1291" width="9.42578125" style="296" customWidth="1"/>
    <col min="1292" max="1292" width="11" style="296" customWidth="1"/>
    <col min="1293" max="1293" width="11.42578125" style="296" customWidth="1"/>
    <col min="1294" max="1294" width="24.28515625" style="296" bestFit="1" customWidth="1"/>
    <col min="1295" max="1295" width="21.42578125" style="296" bestFit="1" customWidth="1"/>
    <col min="1296" max="1537" width="11.42578125" style="296" customWidth="1"/>
    <col min="1538" max="1538" width="13.28515625" style="296" customWidth="1"/>
    <col min="1539" max="1539" width="78.42578125" style="296" customWidth="1"/>
    <col min="1540" max="1540" width="11.28515625" style="296" bestFit="1" customWidth="1"/>
    <col min="1541" max="1541" width="15.85546875" style="296" customWidth="1"/>
    <col min="1542" max="1542" width="16.42578125" style="296" bestFit="1" customWidth="1"/>
    <col min="1543" max="1544" width="11.28515625" style="296" bestFit="1" customWidth="1"/>
    <col min="1545" max="1545" width="14.140625" style="296" customWidth="1"/>
    <col min="1546" max="1546" width="12" style="296" customWidth="1"/>
    <col min="1547" max="1547" width="9.42578125" style="296" customWidth="1"/>
    <col min="1548" max="1548" width="11" style="296" customWidth="1"/>
    <col min="1549" max="1549" width="11.42578125" style="296" customWidth="1"/>
    <col min="1550" max="1550" width="24.28515625" style="296" bestFit="1" customWidth="1"/>
    <col min="1551" max="1551" width="21.42578125" style="296" bestFit="1" customWidth="1"/>
    <col min="1552" max="1793" width="11.42578125" style="296" customWidth="1"/>
    <col min="1794" max="1794" width="13.28515625" style="296" customWidth="1"/>
    <col min="1795" max="1795" width="78.42578125" style="296" customWidth="1"/>
    <col min="1796" max="1796" width="11.28515625" style="296" bestFit="1" customWidth="1"/>
    <col min="1797" max="1797" width="15.85546875" style="296" customWidth="1"/>
    <col min="1798" max="1798" width="16.42578125" style="296" bestFit="1" customWidth="1"/>
    <col min="1799" max="1800" width="11.28515625" style="296" bestFit="1" customWidth="1"/>
    <col min="1801" max="1801" width="14.140625" style="296" customWidth="1"/>
    <col min="1802" max="1802" width="12" style="296" customWidth="1"/>
    <col min="1803" max="1803" width="9.42578125" style="296" customWidth="1"/>
    <col min="1804" max="1804" width="11" style="296" customWidth="1"/>
    <col min="1805" max="1805" width="11.42578125" style="296" customWidth="1"/>
    <col min="1806" max="1806" width="24.28515625" style="296" bestFit="1" customWidth="1"/>
    <col min="1807" max="1807" width="21.42578125" style="296" bestFit="1" customWidth="1"/>
    <col min="1808" max="2049" width="11.42578125" style="296" customWidth="1"/>
    <col min="2050" max="2050" width="13.28515625" style="296" customWidth="1"/>
    <col min="2051" max="2051" width="78.42578125" style="296" customWidth="1"/>
    <col min="2052" max="2052" width="11.28515625" style="296" bestFit="1" customWidth="1"/>
    <col min="2053" max="2053" width="15.85546875" style="296" customWidth="1"/>
    <col min="2054" max="2054" width="16.42578125" style="296" bestFit="1" customWidth="1"/>
    <col min="2055" max="2056" width="11.28515625" style="296" bestFit="1" customWidth="1"/>
    <col min="2057" max="2057" width="14.140625" style="296" customWidth="1"/>
    <col min="2058" max="2058" width="12" style="296" customWidth="1"/>
    <col min="2059" max="2059" width="9.42578125" style="296" customWidth="1"/>
    <col min="2060" max="2060" width="11" style="296" customWidth="1"/>
    <col min="2061" max="2061" width="11.42578125" style="296" customWidth="1"/>
    <col min="2062" max="2062" width="24.28515625" style="296" bestFit="1" customWidth="1"/>
    <col min="2063" max="2063" width="21.42578125" style="296" bestFit="1" customWidth="1"/>
    <col min="2064" max="2305" width="11.42578125" style="296" customWidth="1"/>
    <col min="2306" max="2306" width="13.28515625" style="296" customWidth="1"/>
    <col min="2307" max="2307" width="78.42578125" style="296" customWidth="1"/>
    <col min="2308" max="2308" width="11.28515625" style="296" bestFit="1" customWidth="1"/>
    <col min="2309" max="2309" width="15.85546875" style="296" customWidth="1"/>
    <col min="2310" max="2310" width="16.42578125" style="296" bestFit="1" customWidth="1"/>
    <col min="2311" max="2312" width="11.28515625" style="296" bestFit="1" customWidth="1"/>
    <col min="2313" max="2313" width="14.140625" style="296" customWidth="1"/>
    <col min="2314" max="2314" width="12" style="296" customWidth="1"/>
    <col min="2315" max="2315" width="9.42578125" style="296" customWidth="1"/>
    <col min="2316" max="2316" width="11" style="296" customWidth="1"/>
    <col min="2317" max="2317" width="11.42578125" style="296" customWidth="1"/>
    <col min="2318" max="2318" width="24.28515625" style="296" bestFit="1" customWidth="1"/>
    <col min="2319" max="2319" width="21.42578125" style="296" bestFit="1" customWidth="1"/>
    <col min="2320" max="2561" width="11.42578125" style="296" customWidth="1"/>
    <col min="2562" max="2562" width="13.28515625" style="296" customWidth="1"/>
    <col min="2563" max="2563" width="78.42578125" style="296" customWidth="1"/>
    <col min="2564" max="2564" width="11.28515625" style="296" bestFit="1" customWidth="1"/>
    <col min="2565" max="2565" width="15.85546875" style="296" customWidth="1"/>
    <col min="2566" max="2566" width="16.42578125" style="296" bestFit="1" customWidth="1"/>
    <col min="2567" max="2568" width="11.28515625" style="296" bestFit="1" customWidth="1"/>
    <col min="2569" max="2569" width="14.140625" style="296" customWidth="1"/>
    <col min="2570" max="2570" width="12" style="296" customWidth="1"/>
    <col min="2571" max="2571" width="9.42578125" style="296" customWidth="1"/>
    <col min="2572" max="2572" width="11" style="296" customWidth="1"/>
    <col min="2573" max="2573" width="11.42578125" style="296" customWidth="1"/>
    <col min="2574" max="2574" width="24.28515625" style="296" bestFit="1" customWidth="1"/>
    <col min="2575" max="2575" width="21.42578125" style="296" bestFit="1" customWidth="1"/>
    <col min="2576" max="2817" width="11.42578125" style="296" customWidth="1"/>
    <col min="2818" max="2818" width="13.28515625" style="296" customWidth="1"/>
    <col min="2819" max="2819" width="78.42578125" style="296" customWidth="1"/>
    <col min="2820" max="2820" width="11.28515625" style="296" bestFit="1" customWidth="1"/>
    <col min="2821" max="2821" width="15.85546875" style="296" customWidth="1"/>
    <col min="2822" max="2822" width="16.42578125" style="296" bestFit="1" customWidth="1"/>
    <col min="2823" max="2824" width="11.28515625" style="296" bestFit="1" customWidth="1"/>
    <col min="2825" max="2825" width="14.140625" style="296" customWidth="1"/>
    <col min="2826" max="2826" width="12" style="296" customWidth="1"/>
    <col min="2827" max="2827" width="9.42578125" style="296" customWidth="1"/>
    <col min="2828" max="2828" width="11" style="296" customWidth="1"/>
    <col min="2829" max="2829" width="11.42578125" style="296" customWidth="1"/>
    <col min="2830" max="2830" width="24.28515625" style="296" bestFit="1" customWidth="1"/>
    <col min="2831" max="2831" width="21.42578125" style="296" bestFit="1" customWidth="1"/>
    <col min="2832" max="3073" width="11.42578125" style="296" customWidth="1"/>
    <col min="3074" max="3074" width="13.28515625" style="296" customWidth="1"/>
    <col min="3075" max="3075" width="78.42578125" style="296" customWidth="1"/>
    <col min="3076" max="3076" width="11.28515625" style="296" bestFit="1" customWidth="1"/>
    <col min="3077" max="3077" width="15.85546875" style="296" customWidth="1"/>
    <col min="3078" max="3078" width="16.42578125" style="296" bestFit="1" customWidth="1"/>
    <col min="3079" max="3080" width="11.28515625" style="296" bestFit="1" customWidth="1"/>
    <col min="3081" max="3081" width="14.140625" style="296" customWidth="1"/>
    <col min="3082" max="3082" width="12" style="296" customWidth="1"/>
    <col min="3083" max="3083" width="9.42578125" style="296" customWidth="1"/>
    <col min="3084" max="3084" width="11" style="296" customWidth="1"/>
    <col min="3085" max="3085" width="11.42578125" style="296" customWidth="1"/>
    <col min="3086" max="3086" width="24.28515625" style="296" bestFit="1" customWidth="1"/>
    <col min="3087" max="3087" width="21.42578125" style="296" bestFit="1" customWidth="1"/>
    <col min="3088" max="3329" width="11.42578125" style="296" customWidth="1"/>
    <col min="3330" max="3330" width="13.28515625" style="296" customWidth="1"/>
    <col min="3331" max="3331" width="78.42578125" style="296" customWidth="1"/>
    <col min="3332" max="3332" width="11.28515625" style="296" bestFit="1" customWidth="1"/>
    <col min="3333" max="3333" width="15.85546875" style="296" customWidth="1"/>
    <col min="3334" max="3334" width="16.42578125" style="296" bestFit="1" customWidth="1"/>
    <col min="3335" max="3336" width="11.28515625" style="296" bestFit="1" customWidth="1"/>
    <col min="3337" max="3337" width="14.140625" style="296" customWidth="1"/>
    <col min="3338" max="3338" width="12" style="296" customWidth="1"/>
    <col min="3339" max="3339" width="9.42578125" style="296" customWidth="1"/>
    <col min="3340" max="3340" width="11" style="296" customWidth="1"/>
    <col min="3341" max="3341" width="11.42578125" style="296" customWidth="1"/>
    <col min="3342" max="3342" width="24.28515625" style="296" bestFit="1" customWidth="1"/>
    <col min="3343" max="3343" width="21.42578125" style="296" bestFit="1" customWidth="1"/>
    <col min="3344" max="3585" width="11.42578125" style="296" customWidth="1"/>
    <col min="3586" max="3586" width="13.28515625" style="296" customWidth="1"/>
    <col min="3587" max="3587" width="78.42578125" style="296" customWidth="1"/>
    <col min="3588" max="3588" width="11.28515625" style="296" bestFit="1" customWidth="1"/>
    <col min="3589" max="3589" width="15.85546875" style="296" customWidth="1"/>
    <col min="3590" max="3590" width="16.42578125" style="296" bestFit="1" customWidth="1"/>
    <col min="3591" max="3592" width="11.28515625" style="296" bestFit="1" customWidth="1"/>
    <col min="3593" max="3593" width="14.140625" style="296" customWidth="1"/>
    <col min="3594" max="3594" width="12" style="296" customWidth="1"/>
    <col min="3595" max="3595" width="9.42578125" style="296" customWidth="1"/>
    <col min="3596" max="3596" width="11" style="296" customWidth="1"/>
    <col min="3597" max="3597" width="11.42578125" style="296" customWidth="1"/>
    <col min="3598" max="3598" width="24.28515625" style="296" bestFit="1" customWidth="1"/>
    <col min="3599" max="3599" width="21.42578125" style="296" bestFit="1" customWidth="1"/>
    <col min="3600" max="3841" width="11.42578125" style="296" customWidth="1"/>
    <col min="3842" max="3842" width="13.28515625" style="296" customWidth="1"/>
    <col min="3843" max="3843" width="78.42578125" style="296" customWidth="1"/>
    <col min="3844" max="3844" width="11.28515625" style="296" bestFit="1" customWidth="1"/>
    <col min="3845" max="3845" width="15.85546875" style="296" customWidth="1"/>
    <col min="3846" max="3846" width="16.42578125" style="296" bestFit="1" customWidth="1"/>
    <col min="3847" max="3848" width="11.28515625" style="296" bestFit="1" customWidth="1"/>
    <col min="3849" max="3849" width="14.140625" style="296" customWidth="1"/>
    <col min="3850" max="3850" width="12" style="296" customWidth="1"/>
    <col min="3851" max="3851" width="9.42578125" style="296" customWidth="1"/>
    <col min="3852" max="3852" width="11" style="296" customWidth="1"/>
    <col min="3853" max="3853" width="11.42578125" style="296" customWidth="1"/>
    <col min="3854" max="3854" width="24.28515625" style="296" bestFit="1" customWidth="1"/>
    <col min="3855" max="3855" width="21.42578125" style="296" bestFit="1" customWidth="1"/>
    <col min="3856" max="4097" width="11.42578125" style="296" customWidth="1"/>
    <col min="4098" max="4098" width="13.28515625" style="296" customWidth="1"/>
    <col min="4099" max="4099" width="78.42578125" style="296" customWidth="1"/>
    <col min="4100" max="4100" width="11.28515625" style="296" bestFit="1" customWidth="1"/>
    <col min="4101" max="4101" width="15.85546875" style="296" customWidth="1"/>
    <col min="4102" max="4102" width="16.42578125" style="296" bestFit="1" customWidth="1"/>
    <col min="4103" max="4104" width="11.28515625" style="296" bestFit="1" customWidth="1"/>
    <col min="4105" max="4105" width="14.140625" style="296" customWidth="1"/>
    <col min="4106" max="4106" width="12" style="296" customWidth="1"/>
    <col min="4107" max="4107" width="9.42578125" style="296" customWidth="1"/>
    <col min="4108" max="4108" width="11" style="296" customWidth="1"/>
    <col min="4109" max="4109" width="11.42578125" style="296" customWidth="1"/>
    <col min="4110" max="4110" width="24.28515625" style="296" bestFit="1" customWidth="1"/>
    <col min="4111" max="4111" width="21.42578125" style="296" bestFit="1" customWidth="1"/>
    <col min="4112" max="4353" width="11.42578125" style="296" customWidth="1"/>
    <col min="4354" max="4354" width="13.28515625" style="296" customWidth="1"/>
    <col min="4355" max="4355" width="78.42578125" style="296" customWidth="1"/>
    <col min="4356" max="4356" width="11.28515625" style="296" bestFit="1" customWidth="1"/>
    <col min="4357" max="4357" width="15.85546875" style="296" customWidth="1"/>
    <col min="4358" max="4358" width="16.42578125" style="296" bestFit="1" customWidth="1"/>
    <col min="4359" max="4360" width="11.28515625" style="296" bestFit="1" customWidth="1"/>
    <col min="4361" max="4361" width="14.140625" style="296" customWidth="1"/>
    <col min="4362" max="4362" width="12" style="296" customWidth="1"/>
    <col min="4363" max="4363" width="9.42578125" style="296" customWidth="1"/>
    <col min="4364" max="4364" width="11" style="296" customWidth="1"/>
    <col min="4365" max="4365" width="11.42578125" style="296" customWidth="1"/>
    <col min="4366" max="4366" width="24.28515625" style="296" bestFit="1" customWidth="1"/>
    <col min="4367" max="4367" width="21.42578125" style="296" bestFit="1" customWidth="1"/>
    <col min="4368" max="4609" width="11.42578125" style="296" customWidth="1"/>
    <col min="4610" max="4610" width="13.28515625" style="296" customWidth="1"/>
    <col min="4611" max="4611" width="78.42578125" style="296" customWidth="1"/>
    <col min="4612" max="4612" width="11.28515625" style="296" bestFit="1" customWidth="1"/>
    <col min="4613" max="4613" width="15.85546875" style="296" customWidth="1"/>
    <col min="4614" max="4614" width="16.42578125" style="296" bestFit="1" customWidth="1"/>
    <col min="4615" max="4616" width="11.28515625" style="296" bestFit="1" customWidth="1"/>
    <col min="4617" max="4617" width="14.140625" style="296" customWidth="1"/>
    <col min="4618" max="4618" width="12" style="296" customWidth="1"/>
    <col min="4619" max="4619" width="9.42578125" style="296" customWidth="1"/>
    <col min="4620" max="4620" width="11" style="296" customWidth="1"/>
    <col min="4621" max="4621" width="11.42578125" style="296" customWidth="1"/>
    <col min="4622" max="4622" width="24.28515625" style="296" bestFit="1" customWidth="1"/>
    <col min="4623" max="4623" width="21.42578125" style="296" bestFit="1" customWidth="1"/>
    <col min="4624" max="4865" width="11.42578125" style="296" customWidth="1"/>
    <col min="4866" max="4866" width="13.28515625" style="296" customWidth="1"/>
    <col min="4867" max="4867" width="78.42578125" style="296" customWidth="1"/>
    <col min="4868" max="4868" width="11.28515625" style="296" bestFit="1" customWidth="1"/>
    <col min="4869" max="4869" width="15.85546875" style="296" customWidth="1"/>
    <col min="4870" max="4870" width="16.42578125" style="296" bestFit="1" customWidth="1"/>
    <col min="4871" max="4872" width="11.28515625" style="296" bestFit="1" customWidth="1"/>
    <col min="4873" max="4873" width="14.140625" style="296" customWidth="1"/>
    <col min="4874" max="4874" width="12" style="296" customWidth="1"/>
    <col min="4875" max="4875" width="9.42578125" style="296" customWidth="1"/>
    <col min="4876" max="4876" width="11" style="296" customWidth="1"/>
    <col min="4877" max="4877" width="11.42578125" style="296" customWidth="1"/>
    <col min="4878" max="4878" width="24.28515625" style="296" bestFit="1" customWidth="1"/>
    <col min="4879" max="4879" width="21.42578125" style="296" bestFit="1" customWidth="1"/>
    <col min="4880" max="5121" width="11.42578125" style="296" customWidth="1"/>
    <col min="5122" max="5122" width="13.28515625" style="296" customWidth="1"/>
    <col min="5123" max="5123" width="78.42578125" style="296" customWidth="1"/>
    <col min="5124" max="5124" width="11.28515625" style="296" bestFit="1" customWidth="1"/>
    <col min="5125" max="5125" width="15.85546875" style="296" customWidth="1"/>
    <col min="5126" max="5126" width="16.42578125" style="296" bestFit="1" customWidth="1"/>
    <col min="5127" max="5128" width="11.28515625" style="296" bestFit="1" customWidth="1"/>
    <col min="5129" max="5129" width="14.140625" style="296" customWidth="1"/>
    <col min="5130" max="5130" width="12" style="296" customWidth="1"/>
    <col min="5131" max="5131" width="9.42578125" style="296" customWidth="1"/>
    <col min="5132" max="5132" width="11" style="296" customWidth="1"/>
    <col min="5133" max="5133" width="11.42578125" style="296" customWidth="1"/>
    <col min="5134" max="5134" width="24.28515625" style="296" bestFit="1" customWidth="1"/>
    <col min="5135" max="5135" width="21.42578125" style="296" bestFit="1" customWidth="1"/>
    <col min="5136" max="5377" width="11.42578125" style="296" customWidth="1"/>
    <col min="5378" max="5378" width="13.28515625" style="296" customWidth="1"/>
    <col min="5379" max="5379" width="78.42578125" style="296" customWidth="1"/>
    <col min="5380" max="5380" width="11.28515625" style="296" bestFit="1" customWidth="1"/>
    <col min="5381" max="5381" width="15.85546875" style="296" customWidth="1"/>
    <col min="5382" max="5382" width="16.42578125" style="296" bestFit="1" customWidth="1"/>
    <col min="5383" max="5384" width="11.28515625" style="296" bestFit="1" customWidth="1"/>
    <col min="5385" max="5385" width="14.140625" style="296" customWidth="1"/>
    <col min="5386" max="5386" width="12" style="296" customWidth="1"/>
    <col min="5387" max="5387" width="9.42578125" style="296" customWidth="1"/>
    <col min="5388" max="5388" width="11" style="296" customWidth="1"/>
    <col min="5389" max="5389" width="11.42578125" style="296" customWidth="1"/>
    <col min="5390" max="5390" width="24.28515625" style="296" bestFit="1" customWidth="1"/>
    <col min="5391" max="5391" width="21.42578125" style="296" bestFit="1" customWidth="1"/>
    <col min="5392" max="5633" width="11.42578125" style="296" customWidth="1"/>
    <col min="5634" max="5634" width="13.28515625" style="296" customWidth="1"/>
    <col min="5635" max="5635" width="78.42578125" style="296" customWidth="1"/>
    <col min="5636" max="5636" width="11.28515625" style="296" bestFit="1" customWidth="1"/>
    <col min="5637" max="5637" width="15.85546875" style="296" customWidth="1"/>
    <col min="5638" max="5638" width="16.42578125" style="296" bestFit="1" customWidth="1"/>
    <col min="5639" max="5640" width="11.28515625" style="296" bestFit="1" customWidth="1"/>
    <col min="5641" max="5641" width="14.140625" style="296" customWidth="1"/>
    <col min="5642" max="5642" width="12" style="296" customWidth="1"/>
    <col min="5643" max="5643" width="9.42578125" style="296" customWidth="1"/>
    <col min="5644" max="5644" width="11" style="296" customWidth="1"/>
    <col min="5645" max="5645" width="11.42578125" style="296" customWidth="1"/>
    <col min="5646" max="5646" width="24.28515625" style="296" bestFit="1" customWidth="1"/>
    <col min="5647" max="5647" width="21.42578125" style="296" bestFit="1" customWidth="1"/>
    <col min="5648" max="5889" width="11.42578125" style="296" customWidth="1"/>
    <col min="5890" max="5890" width="13.28515625" style="296" customWidth="1"/>
    <col min="5891" max="5891" width="78.42578125" style="296" customWidth="1"/>
    <col min="5892" max="5892" width="11.28515625" style="296" bestFit="1" customWidth="1"/>
    <col min="5893" max="5893" width="15.85546875" style="296" customWidth="1"/>
    <col min="5894" max="5894" width="16.42578125" style="296" bestFit="1" customWidth="1"/>
    <col min="5895" max="5896" width="11.28515625" style="296" bestFit="1" customWidth="1"/>
    <col min="5897" max="5897" width="14.140625" style="296" customWidth="1"/>
    <col min="5898" max="5898" width="12" style="296" customWidth="1"/>
    <col min="5899" max="5899" width="9.42578125" style="296" customWidth="1"/>
    <col min="5900" max="5900" width="11" style="296" customWidth="1"/>
    <col min="5901" max="5901" width="11.42578125" style="296" customWidth="1"/>
    <col min="5902" max="5902" width="24.28515625" style="296" bestFit="1" customWidth="1"/>
    <col min="5903" max="5903" width="21.42578125" style="296" bestFit="1" customWidth="1"/>
    <col min="5904" max="6145" width="11.42578125" style="296" customWidth="1"/>
    <col min="6146" max="6146" width="13.28515625" style="296" customWidth="1"/>
    <col min="6147" max="6147" width="78.42578125" style="296" customWidth="1"/>
    <col min="6148" max="6148" width="11.28515625" style="296" bestFit="1" customWidth="1"/>
    <col min="6149" max="6149" width="15.85546875" style="296" customWidth="1"/>
    <col min="6150" max="6150" width="16.42578125" style="296" bestFit="1" customWidth="1"/>
    <col min="6151" max="6152" width="11.28515625" style="296" bestFit="1" customWidth="1"/>
    <col min="6153" max="6153" width="14.140625" style="296" customWidth="1"/>
    <col min="6154" max="6154" width="12" style="296" customWidth="1"/>
    <col min="6155" max="6155" width="9.42578125" style="296" customWidth="1"/>
    <col min="6156" max="6156" width="11" style="296" customWidth="1"/>
    <col min="6157" max="6157" width="11.42578125" style="296" customWidth="1"/>
    <col min="6158" max="6158" width="24.28515625" style="296" bestFit="1" customWidth="1"/>
    <col min="6159" max="6159" width="21.42578125" style="296" bestFit="1" customWidth="1"/>
    <col min="6160" max="6401" width="11.42578125" style="296" customWidth="1"/>
    <col min="6402" max="6402" width="13.28515625" style="296" customWidth="1"/>
    <col min="6403" max="6403" width="78.42578125" style="296" customWidth="1"/>
    <col min="6404" max="6404" width="11.28515625" style="296" bestFit="1" customWidth="1"/>
    <col min="6405" max="6405" width="15.85546875" style="296" customWidth="1"/>
    <col min="6406" max="6406" width="16.42578125" style="296" bestFit="1" customWidth="1"/>
    <col min="6407" max="6408" width="11.28515625" style="296" bestFit="1" customWidth="1"/>
    <col min="6409" max="6409" width="14.140625" style="296" customWidth="1"/>
    <col min="6410" max="6410" width="12" style="296" customWidth="1"/>
    <col min="6411" max="6411" width="9.42578125" style="296" customWidth="1"/>
    <col min="6412" max="6412" width="11" style="296" customWidth="1"/>
    <col min="6413" max="6413" width="11.42578125" style="296" customWidth="1"/>
    <col min="6414" max="6414" width="24.28515625" style="296" bestFit="1" customWidth="1"/>
    <col min="6415" max="6415" width="21.42578125" style="296" bestFit="1" customWidth="1"/>
    <col min="6416" max="6657" width="11.42578125" style="296" customWidth="1"/>
    <col min="6658" max="6658" width="13.28515625" style="296" customWidth="1"/>
    <col min="6659" max="6659" width="78.42578125" style="296" customWidth="1"/>
    <col min="6660" max="6660" width="11.28515625" style="296" bestFit="1" customWidth="1"/>
    <col min="6661" max="6661" width="15.85546875" style="296" customWidth="1"/>
    <col min="6662" max="6662" width="16.42578125" style="296" bestFit="1" customWidth="1"/>
    <col min="6663" max="6664" width="11.28515625" style="296" bestFit="1" customWidth="1"/>
    <col min="6665" max="6665" width="14.140625" style="296" customWidth="1"/>
    <col min="6666" max="6666" width="12" style="296" customWidth="1"/>
    <col min="6667" max="6667" width="9.42578125" style="296" customWidth="1"/>
    <col min="6668" max="6668" width="11" style="296" customWidth="1"/>
    <col min="6669" max="6669" width="11.42578125" style="296" customWidth="1"/>
    <col min="6670" max="6670" width="24.28515625" style="296" bestFit="1" customWidth="1"/>
    <col min="6671" max="6671" width="21.42578125" style="296" bestFit="1" customWidth="1"/>
    <col min="6672" max="6913" width="11.42578125" style="296" customWidth="1"/>
    <col min="6914" max="6914" width="13.28515625" style="296" customWidth="1"/>
    <col min="6915" max="6915" width="78.42578125" style="296" customWidth="1"/>
    <col min="6916" max="6916" width="11.28515625" style="296" bestFit="1" customWidth="1"/>
    <col min="6917" max="6917" width="15.85546875" style="296" customWidth="1"/>
    <col min="6918" max="6918" width="16.42578125" style="296" bestFit="1" customWidth="1"/>
    <col min="6919" max="6920" width="11.28515625" style="296" bestFit="1" customWidth="1"/>
    <col min="6921" max="6921" width="14.140625" style="296" customWidth="1"/>
    <col min="6922" max="6922" width="12" style="296" customWidth="1"/>
    <col min="6923" max="6923" width="9.42578125" style="296" customWidth="1"/>
    <col min="6924" max="6924" width="11" style="296" customWidth="1"/>
    <col min="6925" max="6925" width="11.42578125" style="296" customWidth="1"/>
    <col min="6926" max="6926" width="24.28515625" style="296" bestFit="1" customWidth="1"/>
    <col min="6927" max="6927" width="21.42578125" style="296" bestFit="1" customWidth="1"/>
    <col min="6928" max="7169" width="11.42578125" style="296" customWidth="1"/>
    <col min="7170" max="7170" width="13.28515625" style="296" customWidth="1"/>
    <col min="7171" max="7171" width="78.42578125" style="296" customWidth="1"/>
    <col min="7172" max="7172" width="11.28515625" style="296" bestFit="1" customWidth="1"/>
    <col min="7173" max="7173" width="15.85546875" style="296" customWidth="1"/>
    <col min="7174" max="7174" width="16.42578125" style="296" bestFit="1" customWidth="1"/>
    <col min="7175" max="7176" width="11.28515625" style="296" bestFit="1" customWidth="1"/>
    <col min="7177" max="7177" width="14.140625" style="296" customWidth="1"/>
    <col min="7178" max="7178" width="12" style="296" customWidth="1"/>
    <col min="7179" max="7179" width="9.42578125" style="296" customWidth="1"/>
    <col min="7180" max="7180" width="11" style="296" customWidth="1"/>
    <col min="7181" max="7181" width="11.42578125" style="296" customWidth="1"/>
    <col min="7182" max="7182" width="24.28515625" style="296" bestFit="1" customWidth="1"/>
    <col min="7183" max="7183" width="21.42578125" style="296" bestFit="1" customWidth="1"/>
    <col min="7184" max="7425" width="11.42578125" style="296" customWidth="1"/>
    <col min="7426" max="7426" width="13.28515625" style="296" customWidth="1"/>
    <col min="7427" max="7427" width="78.42578125" style="296" customWidth="1"/>
    <col min="7428" max="7428" width="11.28515625" style="296" bestFit="1" customWidth="1"/>
    <col min="7429" max="7429" width="15.85546875" style="296" customWidth="1"/>
    <col min="7430" max="7430" width="16.42578125" style="296" bestFit="1" customWidth="1"/>
    <col min="7431" max="7432" width="11.28515625" style="296" bestFit="1" customWidth="1"/>
    <col min="7433" max="7433" width="14.140625" style="296" customWidth="1"/>
    <col min="7434" max="7434" width="12" style="296" customWidth="1"/>
    <col min="7435" max="7435" width="9.42578125" style="296" customWidth="1"/>
    <col min="7436" max="7436" width="11" style="296" customWidth="1"/>
    <col min="7437" max="7437" width="11.42578125" style="296" customWidth="1"/>
    <col min="7438" max="7438" width="24.28515625" style="296" bestFit="1" customWidth="1"/>
    <col min="7439" max="7439" width="21.42578125" style="296" bestFit="1" customWidth="1"/>
    <col min="7440" max="7681" width="11.42578125" style="296" customWidth="1"/>
    <col min="7682" max="7682" width="13.28515625" style="296" customWidth="1"/>
    <col min="7683" max="7683" width="78.42578125" style="296" customWidth="1"/>
    <col min="7684" max="7684" width="11.28515625" style="296" bestFit="1" customWidth="1"/>
    <col min="7685" max="7685" width="15.85546875" style="296" customWidth="1"/>
    <col min="7686" max="7686" width="16.42578125" style="296" bestFit="1" customWidth="1"/>
    <col min="7687" max="7688" width="11.28515625" style="296" bestFit="1" customWidth="1"/>
    <col min="7689" max="7689" width="14.140625" style="296" customWidth="1"/>
    <col min="7690" max="7690" width="12" style="296" customWidth="1"/>
    <col min="7691" max="7691" width="9.42578125" style="296" customWidth="1"/>
    <col min="7692" max="7692" width="11" style="296" customWidth="1"/>
    <col min="7693" max="7693" width="11.42578125" style="296" customWidth="1"/>
    <col min="7694" max="7694" width="24.28515625" style="296" bestFit="1" customWidth="1"/>
    <col min="7695" max="7695" width="21.42578125" style="296" bestFit="1" customWidth="1"/>
    <col min="7696" max="7937" width="11.42578125" style="296" customWidth="1"/>
    <col min="7938" max="7938" width="13.28515625" style="296" customWidth="1"/>
    <col min="7939" max="7939" width="78.42578125" style="296" customWidth="1"/>
    <col min="7940" max="7940" width="11.28515625" style="296" bestFit="1" customWidth="1"/>
    <col min="7941" max="7941" width="15.85546875" style="296" customWidth="1"/>
    <col min="7942" max="7942" width="16.42578125" style="296" bestFit="1" customWidth="1"/>
    <col min="7943" max="7944" width="11.28515625" style="296" bestFit="1" customWidth="1"/>
    <col min="7945" max="7945" width="14.140625" style="296" customWidth="1"/>
    <col min="7946" max="7946" width="12" style="296" customWidth="1"/>
    <col min="7947" max="7947" width="9.42578125" style="296" customWidth="1"/>
    <col min="7948" max="7948" width="11" style="296" customWidth="1"/>
    <col min="7949" max="7949" width="11.42578125" style="296" customWidth="1"/>
    <col min="7950" max="7950" width="24.28515625" style="296" bestFit="1" customWidth="1"/>
    <col min="7951" max="7951" width="21.42578125" style="296" bestFit="1" customWidth="1"/>
    <col min="7952" max="8193" width="11.42578125" style="296" customWidth="1"/>
    <col min="8194" max="8194" width="13.28515625" style="296" customWidth="1"/>
    <col min="8195" max="8195" width="78.42578125" style="296" customWidth="1"/>
    <col min="8196" max="8196" width="11.28515625" style="296" bestFit="1" customWidth="1"/>
    <col min="8197" max="8197" width="15.85546875" style="296" customWidth="1"/>
    <col min="8198" max="8198" width="16.42578125" style="296" bestFit="1" customWidth="1"/>
    <col min="8199" max="8200" width="11.28515625" style="296" bestFit="1" customWidth="1"/>
    <col min="8201" max="8201" width="14.140625" style="296" customWidth="1"/>
    <col min="8202" max="8202" width="12" style="296" customWidth="1"/>
    <col min="8203" max="8203" width="9.42578125" style="296" customWidth="1"/>
    <col min="8204" max="8204" width="11" style="296" customWidth="1"/>
    <col min="8205" max="8205" width="11.42578125" style="296" customWidth="1"/>
    <col min="8206" max="8206" width="24.28515625" style="296" bestFit="1" customWidth="1"/>
    <col min="8207" max="8207" width="21.42578125" style="296" bestFit="1" customWidth="1"/>
    <col min="8208" max="8449" width="11.42578125" style="296" customWidth="1"/>
    <col min="8450" max="8450" width="13.28515625" style="296" customWidth="1"/>
    <col min="8451" max="8451" width="78.42578125" style="296" customWidth="1"/>
    <col min="8452" max="8452" width="11.28515625" style="296" bestFit="1" customWidth="1"/>
    <col min="8453" max="8453" width="15.85546875" style="296" customWidth="1"/>
    <col min="8454" max="8454" width="16.42578125" style="296" bestFit="1" customWidth="1"/>
    <col min="8455" max="8456" width="11.28515625" style="296" bestFit="1" customWidth="1"/>
    <col min="8457" max="8457" width="14.140625" style="296" customWidth="1"/>
    <col min="8458" max="8458" width="12" style="296" customWidth="1"/>
    <col min="8459" max="8459" width="9.42578125" style="296" customWidth="1"/>
    <col min="8460" max="8460" width="11" style="296" customWidth="1"/>
    <col min="8461" max="8461" width="11.42578125" style="296" customWidth="1"/>
    <col min="8462" max="8462" width="24.28515625" style="296" bestFit="1" customWidth="1"/>
    <col min="8463" max="8463" width="21.42578125" style="296" bestFit="1" customWidth="1"/>
    <col min="8464" max="8705" width="11.42578125" style="296" customWidth="1"/>
    <col min="8706" max="8706" width="13.28515625" style="296" customWidth="1"/>
    <col min="8707" max="8707" width="78.42578125" style="296" customWidth="1"/>
    <col min="8708" max="8708" width="11.28515625" style="296" bestFit="1" customWidth="1"/>
    <col min="8709" max="8709" width="15.85546875" style="296" customWidth="1"/>
    <col min="8710" max="8710" width="16.42578125" style="296" bestFit="1" customWidth="1"/>
    <col min="8711" max="8712" width="11.28515625" style="296" bestFit="1" customWidth="1"/>
    <col min="8713" max="8713" width="14.140625" style="296" customWidth="1"/>
    <col min="8714" max="8714" width="12" style="296" customWidth="1"/>
    <col min="8715" max="8715" width="9.42578125" style="296" customWidth="1"/>
    <col min="8716" max="8716" width="11" style="296" customWidth="1"/>
    <col min="8717" max="8717" width="11.42578125" style="296" customWidth="1"/>
    <col min="8718" max="8718" width="24.28515625" style="296" bestFit="1" customWidth="1"/>
    <col min="8719" max="8719" width="21.42578125" style="296" bestFit="1" customWidth="1"/>
    <col min="8720" max="8961" width="11.42578125" style="296" customWidth="1"/>
    <col min="8962" max="8962" width="13.28515625" style="296" customWidth="1"/>
    <col min="8963" max="8963" width="78.42578125" style="296" customWidth="1"/>
    <col min="8964" max="8964" width="11.28515625" style="296" bestFit="1" customWidth="1"/>
    <col min="8965" max="8965" width="15.85546875" style="296" customWidth="1"/>
    <col min="8966" max="8966" width="16.42578125" style="296" bestFit="1" customWidth="1"/>
    <col min="8967" max="8968" width="11.28515625" style="296" bestFit="1" customWidth="1"/>
    <col min="8969" max="8969" width="14.140625" style="296" customWidth="1"/>
    <col min="8970" max="8970" width="12" style="296" customWidth="1"/>
    <col min="8971" max="8971" width="9.42578125" style="296" customWidth="1"/>
    <col min="8972" max="8972" width="11" style="296" customWidth="1"/>
    <col min="8973" max="8973" width="11.42578125" style="296" customWidth="1"/>
    <col min="8974" max="8974" width="24.28515625" style="296" bestFit="1" customWidth="1"/>
    <col min="8975" max="8975" width="21.42578125" style="296" bestFit="1" customWidth="1"/>
    <col min="8976" max="9217" width="11.42578125" style="296" customWidth="1"/>
    <col min="9218" max="9218" width="13.28515625" style="296" customWidth="1"/>
    <col min="9219" max="9219" width="78.42578125" style="296" customWidth="1"/>
    <col min="9220" max="9220" width="11.28515625" style="296" bestFit="1" customWidth="1"/>
    <col min="9221" max="9221" width="15.85546875" style="296" customWidth="1"/>
    <col min="9222" max="9222" width="16.42578125" style="296" bestFit="1" customWidth="1"/>
    <col min="9223" max="9224" width="11.28515625" style="296" bestFit="1" customWidth="1"/>
    <col min="9225" max="9225" width="14.140625" style="296" customWidth="1"/>
    <col min="9226" max="9226" width="12" style="296" customWidth="1"/>
    <col min="9227" max="9227" width="9.42578125" style="296" customWidth="1"/>
    <col min="9228" max="9228" width="11" style="296" customWidth="1"/>
    <col min="9229" max="9229" width="11.42578125" style="296" customWidth="1"/>
    <col min="9230" max="9230" width="24.28515625" style="296" bestFit="1" customWidth="1"/>
    <col min="9231" max="9231" width="21.42578125" style="296" bestFit="1" customWidth="1"/>
    <col min="9232" max="9473" width="11.42578125" style="296" customWidth="1"/>
    <col min="9474" max="9474" width="13.28515625" style="296" customWidth="1"/>
    <col min="9475" max="9475" width="78.42578125" style="296" customWidth="1"/>
    <col min="9476" max="9476" width="11.28515625" style="296" bestFit="1" customWidth="1"/>
    <col min="9477" max="9477" width="15.85546875" style="296" customWidth="1"/>
    <col min="9478" max="9478" width="16.42578125" style="296" bestFit="1" customWidth="1"/>
    <col min="9479" max="9480" width="11.28515625" style="296" bestFit="1" customWidth="1"/>
    <col min="9481" max="9481" width="14.140625" style="296" customWidth="1"/>
    <col min="9482" max="9482" width="12" style="296" customWidth="1"/>
    <col min="9483" max="9483" width="9.42578125" style="296" customWidth="1"/>
    <col min="9484" max="9484" width="11" style="296" customWidth="1"/>
    <col min="9485" max="9485" width="11.42578125" style="296" customWidth="1"/>
    <col min="9486" max="9486" width="24.28515625" style="296" bestFit="1" customWidth="1"/>
    <col min="9487" max="9487" width="21.42578125" style="296" bestFit="1" customWidth="1"/>
    <col min="9488" max="9729" width="11.42578125" style="296" customWidth="1"/>
    <col min="9730" max="9730" width="13.28515625" style="296" customWidth="1"/>
    <col min="9731" max="9731" width="78.42578125" style="296" customWidth="1"/>
    <col min="9732" max="9732" width="11.28515625" style="296" bestFit="1" customWidth="1"/>
    <col min="9733" max="9733" width="15.85546875" style="296" customWidth="1"/>
    <col min="9734" max="9734" width="16.42578125" style="296" bestFit="1" customWidth="1"/>
    <col min="9735" max="9736" width="11.28515625" style="296" bestFit="1" customWidth="1"/>
    <col min="9737" max="9737" width="14.140625" style="296" customWidth="1"/>
    <col min="9738" max="9738" width="12" style="296" customWidth="1"/>
    <col min="9739" max="9739" width="9.42578125" style="296" customWidth="1"/>
    <col min="9740" max="9740" width="11" style="296" customWidth="1"/>
    <col min="9741" max="9741" width="11.42578125" style="296" customWidth="1"/>
    <col min="9742" max="9742" width="24.28515625" style="296" bestFit="1" customWidth="1"/>
    <col min="9743" max="9743" width="21.42578125" style="296" bestFit="1" customWidth="1"/>
    <col min="9744" max="9985" width="11.42578125" style="296" customWidth="1"/>
    <col min="9986" max="9986" width="13.28515625" style="296" customWidth="1"/>
    <col min="9987" max="9987" width="78.42578125" style="296" customWidth="1"/>
    <col min="9988" max="9988" width="11.28515625" style="296" bestFit="1" customWidth="1"/>
    <col min="9989" max="9989" width="15.85546875" style="296" customWidth="1"/>
    <col min="9990" max="9990" width="16.42578125" style="296" bestFit="1" customWidth="1"/>
    <col min="9991" max="9992" width="11.28515625" style="296" bestFit="1" customWidth="1"/>
    <col min="9993" max="9993" width="14.140625" style="296" customWidth="1"/>
    <col min="9994" max="9994" width="12" style="296" customWidth="1"/>
    <col min="9995" max="9995" width="9.42578125" style="296" customWidth="1"/>
    <col min="9996" max="9996" width="11" style="296" customWidth="1"/>
    <col min="9997" max="9997" width="11.42578125" style="296" customWidth="1"/>
    <col min="9998" max="9998" width="24.28515625" style="296" bestFit="1" customWidth="1"/>
    <col min="9999" max="9999" width="21.42578125" style="296" bestFit="1" customWidth="1"/>
    <col min="10000" max="10241" width="11.42578125" style="296" customWidth="1"/>
    <col min="10242" max="10242" width="13.28515625" style="296" customWidth="1"/>
    <col min="10243" max="10243" width="78.42578125" style="296" customWidth="1"/>
    <col min="10244" max="10244" width="11.28515625" style="296" bestFit="1" customWidth="1"/>
    <col min="10245" max="10245" width="15.85546875" style="296" customWidth="1"/>
    <col min="10246" max="10246" width="16.42578125" style="296" bestFit="1" customWidth="1"/>
    <col min="10247" max="10248" width="11.28515625" style="296" bestFit="1" customWidth="1"/>
    <col min="10249" max="10249" width="14.140625" style="296" customWidth="1"/>
    <col min="10250" max="10250" width="12" style="296" customWidth="1"/>
    <col min="10251" max="10251" width="9.42578125" style="296" customWidth="1"/>
    <col min="10252" max="10252" width="11" style="296" customWidth="1"/>
    <col min="10253" max="10253" width="11.42578125" style="296" customWidth="1"/>
    <col min="10254" max="10254" width="24.28515625" style="296" bestFit="1" customWidth="1"/>
    <col min="10255" max="10255" width="21.42578125" style="296" bestFit="1" customWidth="1"/>
    <col min="10256" max="10497" width="11.42578125" style="296" customWidth="1"/>
    <col min="10498" max="10498" width="13.28515625" style="296" customWidth="1"/>
    <col min="10499" max="10499" width="78.42578125" style="296" customWidth="1"/>
    <col min="10500" max="10500" width="11.28515625" style="296" bestFit="1" customWidth="1"/>
    <col min="10501" max="10501" width="15.85546875" style="296" customWidth="1"/>
    <col min="10502" max="10502" width="16.42578125" style="296" bestFit="1" customWidth="1"/>
    <col min="10503" max="10504" width="11.28515625" style="296" bestFit="1" customWidth="1"/>
    <col min="10505" max="10505" width="14.140625" style="296" customWidth="1"/>
    <col min="10506" max="10506" width="12" style="296" customWidth="1"/>
    <col min="10507" max="10507" width="9.42578125" style="296" customWidth="1"/>
    <col min="10508" max="10508" width="11" style="296" customWidth="1"/>
    <col min="10509" max="10509" width="11.42578125" style="296" customWidth="1"/>
    <col min="10510" max="10510" width="24.28515625" style="296" bestFit="1" customWidth="1"/>
    <col min="10511" max="10511" width="21.42578125" style="296" bestFit="1" customWidth="1"/>
    <col min="10512" max="10753" width="11.42578125" style="296" customWidth="1"/>
    <col min="10754" max="10754" width="13.28515625" style="296" customWidth="1"/>
    <col min="10755" max="10755" width="78.42578125" style="296" customWidth="1"/>
    <col min="10756" max="10756" width="11.28515625" style="296" bestFit="1" customWidth="1"/>
    <col min="10757" max="10757" width="15.85546875" style="296" customWidth="1"/>
    <col min="10758" max="10758" width="16.42578125" style="296" bestFit="1" customWidth="1"/>
    <col min="10759" max="10760" width="11.28515625" style="296" bestFit="1" customWidth="1"/>
    <col min="10761" max="10761" width="14.140625" style="296" customWidth="1"/>
    <col min="10762" max="10762" width="12" style="296" customWidth="1"/>
    <col min="10763" max="10763" width="9.42578125" style="296" customWidth="1"/>
    <col min="10764" max="10764" width="11" style="296" customWidth="1"/>
    <col min="10765" max="10765" width="11.42578125" style="296" customWidth="1"/>
    <col min="10766" max="10766" width="24.28515625" style="296" bestFit="1" customWidth="1"/>
    <col min="10767" max="10767" width="21.42578125" style="296" bestFit="1" customWidth="1"/>
    <col min="10768" max="11009" width="11.42578125" style="296" customWidth="1"/>
    <col min="11010" max="11010" width="13.28515625" style="296" customWidth="1"/>
    <col min="11011" max="11011" width="78.42578125" style="296" customWidth="1"/>
    <col min="11012" max="11012" width="11.28515625" style="296" bestFit="1" customWidth="1"/>
    <col min="11013" max="11013" width="15.85546875" style="296" customWidth="1"/>
    <col min="11014" max="11014" width="16.42578125" style="296" bestFit="1" customWidth="1"/>
    <col min="11015" max="11016" width="11.28515625" style="296" bestFit="1" customWidth="1"/>
    <col min="11017" max="11017" width="14.140625" style="296" customWidth="1"/>
    <col min="11018" max="11018" width="12" style="296" customWidth="1"/>
    <col min="11019" max="11019" width="9.42578125" style="296" customWidth="1"/>
    <col min="11020" max="11020" width="11" style="296" customWidth="1"/>
    <col min="11021" max="11021" width="11.42578125" style="296" customWidth="1"/>
    <col min="11022" max="11022" width="24.28515625" style="296" bestFit="1" customWidth="1"/>
    <col min="11023" max="11023" width="21.42578125" style="296" bestFit="1" customWidth="1"/>
    <col min="11024" max="11265" width="11.42578125" style="296" customWidth="1"/>
    <col min="11266" max="11266" width="13.28515625" style="296" customWidth="1"/>
    <col min="11267" max="11267" width="78.42578125" style="296" customWidth="1"/>
    <col min="11268" max="11268" width="11.28515625" style="296" bestFit="1" customWidth="1"/>
    <col min="11269" max="11269" width="15.85546875" style="296" customWidth="1"/>
    <col min="11270" max="11270" width="16.42578125" style="296" bestFit="1" customWidth="1"/>
    <col min="11271" max="11272" width="11.28515625" style="296" bestFit="1" customWidth="1"/>
    <col min="11273" max="11273" width="14.140625" style="296" customWidth="1"/>
    <col min="11274" max="11274" width="12" style="296" customWidth="1"/>
    <col min="11275" max="11275" width="9.42578125" style="296" customWidth="1"/>
    <col min="11276" max="11276" width="11" style="296" customWidth="1"/>
    <col min="11277" max="11277" width="11.42578125" style="296" customWidth="1"/>
    <col min="11278" max="11278" width="24.28515625" style="296" bestFit="1" customWidth="1"/>
    <col min="11279" max="11279" width="21.42578125" style="296" bestFit="1" customWidth="1"/>
    <col min="11280" max="11521" width="11.42578125" style="296" customWidth="1"/>
    <col min="11522" max="11522" width="13.28515625" style="296" customWidth="1"/>
    <col min="11523" max="11523" width="78.42578125" style="296" customWidth="1"/>
    <col min="11524" max="11524" width="11.28515625" style="296" bestFit="1" customWidth="1"/>
    <col min="11525" max="11525" width="15.85546875" style="296" customWidth="1"/>
    <col min="11526" max="11526" width="16.42578125" style="296" bestFit="1" customWidth="1"/>
    <col min="11527" max="11528" width="11.28515625" style="296" bestFit="1" customWidth="1"/>
    <col min="11529" max="11529" width="14.140625" style="296" customWidth="1"/>
    <col min="11530" max="11530" width="12" style="296" customWidth="1"/>
    <col min="11531" max="11531" width="9.42578125" style="296" customWidth="1"/>
    <col min="11532" max="11532" width="11" style="296" customWidth="1"/>
    <col min="11533" max="11533" width="11.42578125" style="296" customWidth="1"/>
    <col min="11534" max="11534" width="24.28515625" style="296" bestFit="1" customWidth="1"/>
    <col min="11535" max="11535" width="21.42578125" style="296" bestFit="1" customWidth="1"/>
    <col min="11536" max="11777" width="11.42578125" style="296" customWidth="1"/>
    <col min="11778" max="11778" width="13.28515625" style="296" customWidth="1"/>
    <col min="11779" max="11779" width="78.42578125" style="296" customWidth="1"/>
    <col min="11780" max="11780" width="11.28515625" style="296" bestFit="1" customWidth="1"/>
    <col min="11781" max="11781" width="15.85546875" style="296" customWidth="1"/>
    <col min="11782" max="11782" width="16.42578125" style="296" bestFit="1" customWidth="1"/>
    <col min="11783" max="11784" width="11.28515625" style="296" bestFit="1" customWidth="1"/>
    <col min="11785" max="11785" width="14.140625" style="296" customWidth="1"/>
    <col min="11786" max="11786" width="12" style="296" customWidth="1"/>
    <col min="11787" max="11787" width="9.42578125" style="296" customWidth="1"/>
    <col min="11788" max="11788" width="11" style="296" customWidth="1"/>
    <col min="11789" max="11789" width="11.42578125" style="296" customWidth="1"/>
    <col min="11790" max="11790" width="24.28515625" style="296" bestFit="1" customWidth="1"/>
    <col min="11791" max="11791" width="21.42578125" style="296" bestFit="1" customWidth="1"/>
    <col min="11792" max="12033" width="11.42578125" style="296" customWidth="1"/>
    <col min="12034" max="12034" width="13.28515625" style="296" customWidth="1"/>
    <col min="12035" max="12035" width="78.42578125" style="296" customWidth="1"/>
    <col min="12036" max="12036" width="11.28515625" style="296" bestFit="1" customWidth="1"/>
    <col min="12037" max="12037" width="15.85546875" style="296" customWidth="1"/>
    <col min="12038" max="12038" width="16.42578125" style="296" bestFit="1" customWidth="1"/>
    <col min="12039" max="12040" width="11.28515625" style="296" bestFit="1" customWidth="1"/>
    <col min="12041" max="12041" width="14.140625" style="296" customWidth="1"/>
    <col min="12042" max="12042" width="12" style="296" customWidth="1"/>
    <col min="12043" max="12043" width="9.42578125" style="296" customWidth="1"/>
    <col min="12044" max="12044" width="11" style="296" customWidth="1"/>
    <col min="12045" max="12045" width="11.42578125" style="296" customWidth="1"/>
    <col min="12046" max="12046" width="24.28515625" style="296" bestFit="1" customWidth="1"/>
    <col min="12047" max="12047" width="21.42578125" style="296" bestFit="1" customWidth="1"/>
    <col min="12048" max="12289" width="11.42578125" style="296" customWidth="1"/>
    <col min="12290" max="12290" width="13.28515625" style="296" customWidth="1"/>
    <col min="12291" max="12291" width="78.42578125" style="296" customWidth="1"/>
    <col min="12292" max="12292" width="11.28515625" style="296" bestFit="1" customWidth="1"/>
    <col min="12293" max="12293" width="15.85546875" style="296" customWidth="1"/>
    <col min="12294" max="12294" width="16.42578125" style="296" bestFit="1" customWidth="1"/>
    <col min="12295" max="12296" width="11.28515625" style="296" bestFit="1" customWidth="1"/>
    <col min="12297" max="12297" width="14.140625" style="296" customWidth="1"/>
    <col min="12298" max="12298" width="12" style="296" customWidth="1"/>
    <col min="12299" max="12299" width="9.42578125" style="296" customWidth="1"/>
    <col min="12300" max="12300" width="11" style="296" customWidth="1"/>
    <col min="12301" max="12301" width="11.42578125" style="296" customWidth="1"/>
    <col min="12302" max="12302" width="24.28515625" style="296" bestFit="1" customWidth="1"/>
    <col min="12303" max="12303" width="21.42578125" style="296" bestFit="1" customWidth="1"/>
    <col min="12304" max="12545" width="11.42578125" style="296" customWidth="1"/>
    <col min="12546" max="12546" width="13.28515625" style="296" customWidth="1"/>
    <col min="12547" max="12547" width="78.42578125" style="296" customWidth="1"/>
    <col min="12548" max="12548" width="11.28515625" style="296" bestFit="1" customWidth="1"/>
    <col min="12549" max="12549" width="15.85546875" style="296" customWidth="1"/>
    <col min="12550" max="12550" width="16.42578125" style="296" bestFit="1" customWidth="1"/>
    <col min="12551" max="12552" width="11.28515625" style="296" bestFit="1" customWidth="1"/>
    <col min="12553" max="12553" width="14.140625" style="296" customWidth="1"/>
    <col min="12554" max="12554" width="12" style="296" customWidth="1"/>
    <col min="12555" max="12555" width="9.42578125" style="296" customWidth="1"/>
    <col min="12556" max="12556" width="11" style="296" customWidth="1"/>
    <col min="12557" max="12557" width="11.42578125" style="296" customWidth="1"/>
    <col min="12558" max="12558" width="24.28515625" style="296" bestFit="1" customWidth="1"/>
    <col min="12559" max="12559" width="21.42578125" style="296" bestFit="1" customWidth="1"/>
    <col min="12560" max="12801" width="11.42578125" style="296" customWidth="1"/>
    <col min="12802" max="12802" width="13.28515625" style="296" customWidth="1"/>
    <col min="12803" max="12803" width="78.42578125" style="296" customWidth="1"/>
    <col min="12804" max="12804" width="11.28515625" style="296" bestFit="1" customWidth="1"/>
    <col min="12805" max="12805" width="15.85546875" style="296" customWidth="1"/>
    <col min="12806" max="12806" width="16.42578125" style="296" bestFit="1" customWidth="1"/>
    <col min="12807" max="12808" width="11.28515625" style="296" bestFit="1" customWidth="1"/>
    <col min="12809" max="12809" width="14.140625" style="296" customWidth="1"/>
    <col min="12810" max="12810" width="12" style="296" customWidth="1"/>
    <col min="12811" max="12811" width="9.42578125" style="296" customWidth="1"/>
    <col min="12812" max="12812" width="11" style="296" customWidth="1"/>
    <col min="12813" max="12813" width="11.42578125" style="296" customWidth="1"/>
    <col min="12814" max="12814" width="24.28515625" style="296" bestFit="1" customWidth="1"/>
    <col min="12815" max="12815" width="21.42578125" style="296" bestFit="1" customWidth="1"/>
    <col min="12816" max="13057" width="11.42578125" style="296" customWidth="1"/>
    <col min="13058" max="13058" width="13.28515625" style="296" customWidth="1"/>
    <col min="13059" max="13059" width="78.42578125" style="296" customWidth="1"/>
    <col min="13060" max="13060" width="11.28515625" style="296" bestFit="1" customWidth="1"/>
    <col min="13061" max="13061" width="15.85546875" style="296" customWidth="1"/>
    <col min="13062" max="13062" width="16.42578125" style="296" bestFit="1" customWidth="1"/>
    <col min="13063" max="13064" width="11.28515625" style="296" bestFit="1" customWidth="1"/>
    <col min="13065" max="13065" width="14.140625" style="296" customWidth="1"/>
    <col min="13066" max="13066" width="12" style="296" customWidth="1"/>
    <col min="13067" max="13067" width="9.42578125" style="296" customWidth="1"/>
    <col min="13068" max="13068" width="11" style="296" customWidth="1"/>
    <col min="13069" max="13069" width="11.42578125" style="296" customWidth="1"/>
    <col min="13070" max="13070" width="24.28515625" style="296" bestFit="1" customWidth="1"/>
    <col min="13071" max="13071" width="21.42578125" style="296" bestFit="1" customWidth="1"/>
    <col min="13072" max="13313" width="11.42578125" style="296" customWidth="1"/>
    <col min="13314" max="13314" width="13.28515625" style="296" customWidth="1"/>
    <col min="13315" max="13315" width="78.42578125" style="296" customWidth="1"/>
    <col min="13316" max="13316" width="11.28515625" style="296" bestFit="1" customWidth="1"/>
    <col min="13317" max="13317" width="15.85546875" style="296" customWidth="1"/>
    <col min="13318" max="13318" width="16.42578125" style="296" bestFit="1" customWidth="1"/>
    <col min="13319" max="13320" width="11.28515625" style="296" bestFit="1" customWidth="1"/>
    <col min="13321" max="13321" width="14.140625" style="296" customWidth="1"/>
    <col min="13322" max="13322" width="12" style="296" customWidth="1"/>
    <col min="13323" max="13323" width="9.42578125" style="296" customWidth="1"/>
    <col min="13324" max="13324" width="11" style="296" customWidth="1"/>
    <col min="13325" max="13325" width="11.42578125" style="296" customWidth="1"/>
    <col min="13326" max="13326" width="24.28515625" style="296" bestFit="1" customWidth="1"/>
    <col min="13327" max="13327" width="21.42578125" style="296" bestFit="1" customWidth="1"/>
    <col min="13328" max="13569" width="11.42578125" style="296" customWidth="1"/>
    <col min="13570" max="13570" width="13.28515625" style="296" customWidth="1"/>
    <col min="13571" max="13571" width="78.42578125" style="296" customWidth="1"/>
    <col min="13572" max="13572" width="11.28515625" style="296" bestFit="1" customWidth="1"/>
    <col min="13573" max="13573" width="15.85546875" style="296" customWidth="1"/>
    <col min="13574" max="13574" width="16.42578125" style="296" bestFit="1" customWidth="1"/>
    <col min="13575" max="13576" width="11.28515625" style="296" bestFit="1" customWidth="1"/>
    <col min="13577" max="13577" width="14.140625" style="296" customWidth="1"/>
    <col min="13578" max="13578" width="12" style="296" customWidth="1"/>
    <col min="13579" max="13579" width="9.42578125" style="296" customWidth="1"/>
    <col min="13580" max="13580" width="11" style="296" customWidth="1"/>
    <col min="13581" max="13581" width="11.42578125" style="296" customWidth="1"/>
    <col min="13582" max="13582" width="24.28515625" style="296" bestFit="1" customWidth="1"/>
    <col min="13583" max="13583" width="21.42578125" style="296" bestFit="1" customWidth="1"/>
    <col min="13584" max="13825" width="11.42578125" style="296" customWidth="1"/>
    <col min="13826" max="13826" width="13.28515625" style="296" customWidth="1"/>
    <col min="13827" max="13827" width="78.42578125" style="296" customWidth="1"/>
    <col min="13828" max="13828" width="11.28515625" style="296" bestFit="1" customWidth="1"/>
    <col min="13829" max="13829" width="15.85546875" style="296" customWidth="1"/>
    <col min="13830" max="13830" width="16.42578125" style="296" bestFit="1" customWidth="1"/>
    <col min="13831" max="13832" width="11.28515625" style="296" bestFit="1" customWidth="1"/>
    <col min="13833" max="13833" width="14.140625" style="296" customWidth="1"/>
    <col min="13834" max="13834" width="12" style="296" customWidth="1"/>
    <col min="13835" max="13835" width="9.42578125" style="296" customWidth="1"/>
    <col min="13836" max="13836" width="11" style="296" customWidth="1"/>
    <col min="13837" max="13837" width="11.42578125" style="296" customWidth="1"/>
    <col min="13838" max="13838" width="24.28515625" style="296" bestFit="1" customWidth="1"/>
    <col min="13839" max="13839" width="21.42578125" style="296" bestFit="1" customWidth="1"/>
    <col min="13840" max="14081" width="11.42578125" style="296" customWidth="1"/>
    <col min="14082" max="14082" width="13.28515625" style="296" customWidth="1"/>
    <col min="14083" max="14083" width="78.42578125" style="296" customWidth="1"/>
    <col min="14084" max="14084" width="11.28515625" style="296" bestFit="1" customWidth="1"/>
    <col min="14085" max="14085" width="15.85546875" style="296" customWidth="1"/>
    <col min="14086" max="14086" width="16.42578125" style="296" bestFit="1" customWidth="1"/>
    <col min="14087" max="14088" width="11.28515625" style="296" bestFit="1" customWidth="1"/>
    <col min="14089" max="14089" width="14.140625" style="296" customWidth="1"/>
    <col min="14090" max="14090" width="12" style="296" customWidth="1"/>
    <col min="14091" max="14091" width="9.42578125" style="296" customWidth="1"/>
    <col min="14092" max="14092" width="11" style="296" customWidth="1"/>
    <col min="14093" max="14093" width="11.42578125" style="296" customWidth="1"/>
    <col min="14094" max="14094" width="24.28515625" style="296" bestFit="1" customWidth="1"/>
    <col min="14095" max="14095" width="21.42578125" style="296" bestFit="1" customWidth="1"/>
    <col min="14096" max="14337" width="11.42578125" style="296" customWidth="1"/>
    <col min="14338" max="14338" width="13.28515625" style="296" customWidth="1"/>
    <col min="14339" max="14339" width="78.42578125" style="296" customWidth="1"/>
    <col min="14340" max="14340" width="11.28515625" style="296" bestFit="1" customWidth="1"/>
    <col min="14341" max="14341" width="15.85546875" style="296" customWidth="1"/>
    <col min="14342" max="14342" width="16.42578125" style="296" bestFit="1" customWidth="1"/>
    <col min="14343" max="14344" width="11.28515625" style="296" bestFit="1" customWidth="1"/>
    <col min="14345" max="14345" width="14.140625" style="296" customWidth="1"/>
    <col min="14346" max="14346" width="12" style="296" customWidth="1"/>
    <col min="14347" max="14347" width="9.42578125" style="296" customWidth="1"/>
    <col min="14348" max="14348" width="11" style="296" customWidth="1"/>
    <col min="14349" max="14349" width="11.42578125" style="296" customWidth="1"/>
    <col min="14350" max="14350" width="24.28515625" style="296" bestFit="1" customWidth="1"/>
    <col min="14351" max="14351" width="21.42578125" style="296" bestFit="1" customWidth="1"/>
    <col min="14352" max="14593" width="11.42578125" style="296" customWidth="1"/>
    <col min="14594" max="14594" width="13.28515625" style="296" customWidth="1"/>
    <col min="14595" max="14595" width="78.42578125" style="296" customWidth="1"/>
    <col min="14596" max="14596" width="11.28515625" style="296" bestFit="1" customWidth="1"/>
    <col min="14597" max="14597" width="15.85546875" style="296" customWidth="1"/>
    <col min="14598" max="14598" width="16.42578125" style="296" bestFit="1" customWidth="1"/>
    <col min="14599" max="14600" width="11.28515625" style="296" bestFit="1" customWidth="1"/>
    <col min="14601" max="14601" width="14.140625" style="296" customWidth="1"/>
    <col min="14602" max="14602" width="12" style="296" customWidth="1"/>
    <col min="14603" max="14603" width="9.42578125" style="296" customWidth="1"/>
    <col min="14604" max="14604" width="11" style="296" customWidth="1"/>
    <col min="14605" max="14605" width="11.42578125" style="296" customWidth="1"/>
    <col min="14606" max="14606" width="24.28515625" style="296" bestFit="1" customWidth="1"/>
    <col min="14607" max="14607" width="21.42578125" style="296" bestFit="1" customWidth="1"/>
    <col min="14608" max="14849" width="11.42578125" style="296" customWidth="1"/>
    <col min="14850" max="14850" width="13.28515625" style="296" customWidth="1"/>
    <col min="14851" max="14851" width="78.42578125" style="296" customWidth="1"/>
    <col min="14852" max="14852" width="11.28515625" style="296" bestFit="1" customWidth="1"/>
    <col min="14853" max="14853" width="15.85546875" style="296" customWidth="1"/>
    <col min="14854" max="14854" width="16.42578125" style="296" bestFit="1" customWidth="1"/>
    <col min="14855" max="14856" width="11.28515625" style="296" bestFit="1" customWidth="1"/>
    <col min="14857" max="14857" width="14.140625" style="296" customWidth="1"/>
    <col min="14858" max="14858" width="12" style="296" customWidth="1"/>
    <col min="14859" max="14859" width="9.42578125" style="296" customWidth="1"/>
    <col min="14860" max="14860" width="11" style="296" customWidth="1"/>
    <col min="14861" max="14861" width="11.42578125" style="296" customWidth="1"/>
    <col min="14862" max="14862" width="24.28515625" style="296" bestFit="1" customWidth="1"/>
    <col min="14863" max="14863" width="21.42578125" style="296" bestFit="1" customWidth="1"/>
    <col min="14864" max="15105" width="11.42578125" style="296" customWidth="1"/>
    <col min="15106" max="15106" width="13.28515625" style="296" customWidth="1"/>
    <col min="15107" max="15107" width="78.42578125" style="296" customWidth="1"/>
    <col min="15108" max="15108" width="11.28515625" style="296" bestFit="1" customWidth="1"/>
    <col min="15109" max="15109" width="15.85546875" style="296" customWidth="1"/>
    <col min="15110" max="15110" width="16.42578125" style="296" bestFit="1" customWidth="1"/>
    <col min="15111" max="15112" width="11.28515625" style="296" bestFit="1" customWidth="1"/>
    <col min="15113" max="15113" width="14.140625" style="296" customWidth="1"/>
    <col min="15114" max="15114" width="12" style="296" customWidth="1"/>
    <col min="15115" max="15115" width="9.42578125" style="296" customWidth="1"/>
    <col min="15116" max="15116" width="11" style="296" customWidth="1"/>
    <col min="15117" max="15117" width="11.42578125" style="296" customWidth="1"/>
    <col min="15118" max="15118" width="24.28515625" style="296" bestFit="1" customWidth="1"/>
    <col min="15119" max="15119" width="21.42578125" style="296" bestFit="1" customWidth="1"/>
    <col min="15120" max="15361" width="11.42578125" style="296" customWidth="1"/>
    <col min="15362" max="15362" width="13.28515625" style="296" customWidth="1"/>
    <col min="15363" max="15363" width="78.42578125" style="296" customWidth="1"/>
    <col min="15364" max="15364" width="11.28515625" style="296" bestFit="1" customWidth="1"/>
    <col min="15365" max="15365" width="15.85546875" style="296" customWidth="1"/>
    <col min="15366" max="15366" width="16.42578125" style="296" bestFit="1" customWidth="1"/>
    <col min="15367" max="15368" width="11.28515625" style="296" bestFit="1" customWidth="1"/>
    <col min="15369" max="15369" width="14.140625" style="296" customWidth="1"/>
    <col min="15370" max="15370" width="12" style="296" customWidth="1"/>
    <col min="15371" max="15371" width="9.42578125" style="296" customWidth="1"/>
    <col min="15372" max="15372" width="11" style="296" customWidth="1"/>
    <col min="15373" max="15373" width="11.42578125" style="296" customWidth="1"/>
    <col min="15374" max="15374" width="24.28515625" style="296" bestFit="1" customWidth="1"/>
    <col min="15375" max="15375" width="21.42578125" style="296" bestFit="1" customWidth="1"/>
    <col min="15376" max="15617" width="11.42578125" style="296" customWidth="1"/>
    <col min="15618" max="15618" width="13.28515625" style="296" customWidth="1"/>
    <col min="15619" max="15619" width="78.42578125" style="296" customWidth="1"/>
    <col min="15620" max="15620" width="11.28515625" style="296" bestFit="1" customWidth="1"/>
    <col min="15621" max="15621" width="15.85546875" style="296" customWidth="1"/>
    <col min="15622" max="15622" width="16.42578125" style="296" bestFit="1" customWidth="1"/>
    <col min="15623" max="15624" width="11.28515625" style="296" bestFit="1" customWidth="1"/>
    <col min="15625" max="15625" width="14.140625" style="296" customWidth="1"/>
    <col min="15626" max="15626" width="12" style="296" customWidth="1"/>
    <col min="15627" max="15627" width="9.42578125" style="296" customWidth="1"/>
    <col min="15628" max="15628" width="11" style="296" customWidth="1"/>
    <col min="15629" max="15629" width="11.42578125" style="296" customWidth="1"/>
    <col min="15630" max="15630" width="24.28515625" style="296" bestFit="1" customWidth="1"/>
    <col min="15631" max="15631" width="21.42578125" style="296" bestFit="1" customWidth="1"/>
    <col min="15632" max="15873" width="11.42578125" style="296" customWidth="1"/>
    <col min="15874" max="15874" width="13.28515625" style="296" customWidth="1"/>
    <col min="15875" max="15875" width="78.42578125" style="296" customWidth="1"/>
    <col min="15876" max="15876" width="11.28515625" style="296" bestFit="1" customWidth="1"/>
    <col min="15877" max="15877" width="15.85546875" style="296" customWidth="1"/>
    <col min="15878" max="15878" width="16.42578125" style="296" bestFit="1" customWidth="1"/>
    <col min="15879" max="15880" width="11.28515625" style="296" bestFit="1" customWidth="1"/>
    <col min="15881" max="15881" width="14.140625" style="296" customWidth="1"/>
    <col min="15882" max="15882" width="12" style="296" customWidth="1"/>
    <col min="15883" max="15883" width="9.42578125" style="296" customWidth="1"/>
    <col min="15884" max="15884" width="11" style="296" customWidth="1"/>
    <col min="15885" max="15885" width="11.42578125" style="296" customWidth="1"/>
    <col min="15886" max="15886" width="24.28515625" style="296" bestFit="1" customWidth="1"/>
    <col min="15887" max="15887" width="21.42578125" style="296" bestFit="1" customWidth="1"/>
    <col min="15888" max="16129" width="11.42578125" style="296" customWidth="1"/>
    <col min="16130" max="16130" width="13.28515625" style="296" customWidth="1"/>
    <col min="16131" max="16131" width="78.42578125" style="296" customWidth="1"/>
    <col min="16132" max="16132" width="11.28515625" style="296" bestFit="1" customWidth="1"/>
    <col min="16133" max="16133" width="15.85546875" style="296" customWidth="1"/>
    <col min="16134" max="16134" width="16.42578125" style="296" bestFit="1" customWidth="1"/>
    <col min="16135" max="16136" width="11.28515625" style="296" bestFit="1" customWidth="1"/>
    <col min="16137" max="16137" width="14.140625" style="296" customWidth="1"/>
    <col min="16138" max="16138" width="12" style="296" customWidth="1"/>
    <col min="16139" max="16139" width="9.42578125" style="296" customWidth="1"/>
    <col min="16140" max="16140" width="11" style="296" customWidth="1"/>
    <col min="16141" max="16141" width="11.42578125" style="296" customWidth="1"/>
    <col min="16142" max="16142" width="24.28515625" style="296" bestFit="1" customWidth="1"/>
    <col min="16143" max="16143" width="21.42578125" style="296" bestFit="1" customWidth="1"/>
    <col min="16144" max="16384" width="11.42578125" style="296" customWidth="1"/>
  </cols>
  <sheetData>
    <row r="1" spans="1:15">
      <c r="A1" s="1929"/>
      <c r="B1" s="1929"/>
      <c r="C1" s="1929"/>
      <c r="D1" s="1929"/>
      <c r="E1" s="1929"/>
      <c r="F1" s="1929"/>
      <c r="G1" s="1929"/>
      <c r="H1" s="1929"/>
      <c r="I1" s="1929"/>
      <c r="J1" s="1929"/>
      <c r="K1" s="1929"/>
      <c r="L1" s="1929"/>
    </row>
    <row r="2" spans="1:15">
      <c r="A2" s="1930"/>
      <c r="B2" s="1930"/>
      <c r="C2" s="1930"/>
      <c r="D2" s="1930"/>
      <c r="E2" s="1930"/>
      <c r="F2" s="1930"/>
      <c r="G2" s="1930"/>
      <c r="H2" s="1930"/>
      <c r="I2" s="1930"/>
      <c r="J2" s="1930"/>
      <c r="K2" s="1930"/>
      <c r="L2" s="1930"/>
    </row>
    <row r="3" spans="1:15" s="26" customFormat="1">
      <c r="A3" s="1986"/>
      <c r="B3" s="1986"/>
      <c r="C3" s="1986"/>
      <c r="D3" s="1986"/>
      <c r="E3" s="1986"/>
      <c r="F3" s="1986"/>
      <c r="G3" s="1986"/>
      <c r="H3" s="1986"/>
      <c r="I3" s="1986"/>
      <c r="J3" s="1986"/>
      <c r="K3" s="1986"/>
      <c r="L3" s="1986"/>
    </row>
    <row r="6" spans="1:15" ht="15.75" customHeight="1" thickBot="1">
      <c r="B6" s="332"/>
      <c r="C6" s="332"/>
      <c r="D6" s="332"/>
      <c r="E6" s="332"/>
      <c r="F6" s="332"/>
      <c r="G6" s="332"/>
      <c r="H6" s="332"/>
      <c r="I6" s="332"/>
      <c r="J6" s="332"/>
      <c r="K6" s="332"/>
      <c r="L6" s="332"/>
      <c r="M6" s="332"/>
      <c r="N6" s="332"/>
      <c r="O6" s="332"/>
    </row>
    <row r="7" spans="1:15" ht="15.75" thickBot="1">
      <c r="A7" s="26"/>
      <c r="B7" s="1955" t="s">
        <v>1659</v>
      </c>
      <c r="C7" s="1955"/>
      <c r="D7" s="1955"/>
      <c r="E7" s="1955"/>
      <c r="F7" s="1955"/>
      <c r="G7" s="1955"/>
      <c r="H7" s="1955"/>
      <c r="I7" s="1955"/>
      <c r="J7" s="1955"/>
      <c r="K7" s="1955"/>
      <c r="L7" s="1955"/>
      <c r="M7" s="332"/>
      <c r="N7" s="933" t="s">
        <v>1261</v>
      </c>
      <c r="O7" s="934">
        <v>6803041890807.7998</v>
      </c>
    </row>
    <row r="8" spans="1:15">
      <c r="B8" s="1967">
        <v>2023</v>
      </c>
      <c r="C8" s="1967"/>
      <c r="D8" s="1967"/>
      <c r="E8" s="1967"/>
      <c r="F8" s="1967"/>
      <c r="G8" s="1967"/>
      <c r="H8" s="1967"/>
      <c r="I8" s="1967"/>
      <c r="J8" s="1967"/>
      <c r="K8" s="1967"/>
      <c r="L8" s="1967"/>
      <c r="M8" s="332"/>
      <c r="N8" s="332"/>
      <c r="O8" s="332"/>
    </row>
    <row r="9" spans="1:15">
      <c r="B9" s="1623" t="s">
        <v>1625</v>
      </c>
      <c r="C9" s="1623"/>
      <c r="D9" s="1623"/>
      <c r="E9" s="1623"/>
      <c r="F9" s="1623"/>
      <c r="G9" s="1623"/>
      <c r="H9" s="1623"/>
      <c r="I9" s="1623"/>
      <c r="J9" s="1623"/>
      <c r="K9" s="1623"/>
      <c r="L9" s="1623"/>
      <c r="M9" s="332"/>
      <c r="N9" s="332"/>
      <c r="O9" s="332"/>
    </row>
    <row r="10" spans="1:15" ht="15.75" thickBot="1">
      <c r="B10" s="692"/>
      <c r="C10" s="692"/>
      <c r="D10" s="692"/>
      <c r="E10" s="692"/>
      <c r="F10" s="692"/>
      <c r="G10" s="692"/>
      <c r="H10" s="692"/>
      <c r="I10" s="692"/>
      <c r="J10" s="692"/>
      <c r="K10" s="692"/>
      <c r="L10" s="692"/>
      <c r="M10" s="332"/>
      <c r="N10" s="332"/>
      <c r="O10" s="332"/>
    </row>
    <row r="11" spans="1:15" ht="19.5" thickBot="1">
      <c r="B11" s="1977" t="s">
        <v>842</v>
      </c>
      <c r="C11" s="1114">
        <v>2022</v>
      </c>
      <c r="D11" s="2014">
        <v>2023</v>
      </c>
      <c r="E11" s="2015"/>
      <c r="F11" s="2015"/>
      <c r="G11" s="2015"/>
      <c r="H11" s="2015"/>
      <c r="I11" s="2016"/>
      <c r="J11" s="2003" t="s">
        <v>1627</v>
      </c>
      <c r="K11" s="2005"/>
      <c r="L11" s="1983" t="s">
        <v>1623</v>
      </c>
    </row>
    <row r="12" spans="1:15" ht="19.5" thickBot="1">
      <c r="B12" s="1978"/>
      <c r="C12" s="2017" t="s">
        <v>1629</v>
      </c>
      <c r="D12" s="2017" t="s">
        <v>1106</v>
      </c>
      <c r="E12" s="2017" t="s">
        <v>1647</v>
      </c>
      <c r="F12" s="2017" t="s">
        <v>1236</v>
      </c>
      <c r="G12" s="2017" t="s">
        <v>1629</v>
      </c>
      <c r="H12" s="2017" t="s">
        <v>1238</v>
      </c>
      <c r="I12" s="2017" t="s">
        <v>1239</v>
      </c>
      <c r="J12" s="2010" t="s">
        <v>1632</v>
      </c>
      <c r="K12" s="2011"/>
      <c r="L12" s="1984"/>
    </row>
    <row r="13" spans="1:15" ht="19.5" thickBot="1">
      <c r="B13" s="1978"/>
      <c r="C13" s="2018"/>
      <c r="D13" s="2018"/>
      <c r="E13" s="2018"/>
      <c r="F13" s="2018"/>
      <c r="G13" s="2018"/>
      <c r="H13" s="2018"/>
      <c r="I13" s="2018"/>
      <c r="J13" s="1077" t="s">
        <v>1242</v>
      </c>
      <c r="K13" s="1077" t="s">
        <v>1241</v>
      </c>
      <c r="L13" s="1985"/>
    </row>
    <row r="14" spans="1:15" ht="19.5" thickBot="1">
      <c r="B14" s="1979"/>
      <c r="C14" s="999">
        <v>1</v>
      </c>
      <c r="D14" s="999">
        <v>2</v>
      </c>
      <c r="E14" s="999">
        <v>3</v>
      </c>
      <c r="F14" s="999">
        <v>4</v>
      </c>
      <c r="G14" s="999">
        <v>5</v>
      </c>
      <c r="H14" s="999">
        <v>6</v>
      </c>
      <c r="I14" s="999" t="s">
        <v>1244</v>
      </c>
      <c r="J14" s="999" t="s">
        <v>1660</v>
      </c>
      <c r="K14" s="999" t="s">
        <v>1661</v>
      </c>
      <c r="L14" s="1000" t="s">
        <v>1662</v>
      </c>
      <c r="O14" s="1115"/>
    </row>
    <row r="15" spans="1:15" ht="18.75">
      <c r="B15" s="970" t="s">
        <v>1525</v>
      </c>
      <c r="C15" s="1116">
        <f>C16+C21+C30+C34+C41</f>
        <v>104232603228.20999</v>
      </c>
      <c r="D15" s="1116">
        <f t="shared" ref="D15:H15" si="0">D16+D21+D30+D34+D41</f>
        <v>160312757677</v>
      </c>
      <c r="E15" s="1116">
        <f t="shared" si="0"/>
        <v>189214987947.11002</v>
      </c>
      <c r="F15" s="1116">
        <f t="shared" si="0"/>
        <v>127732941614.21002</v>
      </c>
      <c r="G15" s="1116">
        <f t="shared" si="0"/>
        <v>124168292740.83998</v>
      </c>
      <c r="H15" s="1116">
        <f t="shared" si="0"/>
        <v>123631867951.70998</v>
      </c>
      <c r="I15" s="1002">
        <f>G15/E15</f>
        <v>0.65622863224528438</v>
      </c>
      <c r="J15" s="1116">
        <f>G15-C15</f>
        <v>19935689512.62999</v>
      </c>
      <c r="K15" s="1002">
        <f>IFERROR(((G15/C15)-1),"-")</f>
        <v>0.19126155248163745</v>
      </c>
      <c r="L15" s="1117">
        <f>G15/$O$7</f>
        <v>1.8251878311761522E-2</v>
      </c>
    </row>
    <row r="16" spans="1:15" ht="18.75">
      <c r="B16" s="1003" t="s">
        <v>980</v>
      </c>
      <c r="C16" s="1118">
        <f>SUM(C17:C20)</f>
        <v>5342104577.71</v>
      </c>
      <c r="D16" s="1118">
        <f t="shared" ref="D16:H16" si="1">SUM(D17:D20)</f>
        <v>17425785890</v>
      </c>
      <c r="E16" s="1118">
        <f t="shared" si="1"/>
        <v>21390081331.430004</v>
      </c>
      <c r="F16" s="1118">
        <f t="shared" si="1"/>
        <v>5055355311.6700001</v>
      </c>
      <c r="G16" s="1118">
        <f t="shared" si="1"/>
        <v>5000078977.6700001</v>
      </c>
      <c r="H16" s="1118">
        <f t="shared" si="1"/>
        <v>4900668235.8399982</v>
      </c>
      <c r="I16" s="1005">
        <f t="shared" ref="I16:I48" si="2">G16/E16</f>
        <v>0.23375689415088946</v>
      </c>
      <c r="J16" s="1118">
        <f t="shared" ref="J16:J49" si="3">G16-C16</f>
        <v>-342025600.03999996</v>
      </c>
      <c r="K16" s="1005">
        <f t="shared" ref="K16:K42" si="4">IFERROR(((G16/C16)-1),"-")</f>
        <v>-6.4024504774224389E-2</v>
      </c>
      <c r="L16" s="1005">
        <f t="shared" ref="L16:L49" si="5">G16/$O$7</f>
        <v>7.349769497121656E-4</v>
      </c>
      <c r="M16" s="327"/>
    </row>
    <row r="17" spans="2:14" ht="18.75">
      <c r="B17" s="1006" t="s">
        <v>981</v>
      </c>
      <c r="C17" s="1119">
        <v>4474727680.0599995</v>
      </c>
      <c r="D17" s="1119">
        <v>17326785890</v>
      </c>
      <c r="E17" s="1119">
        <v>21297581331.430004</v>
      </c>
      <c r="F17" s="1119">
        <v>5053927206.4400005</v>
      </c>
      <c r="G17" s="1119">
        <v>4998650872.4400005</v>
      </c>
      <c r="H17" s="1119">
        <v>4899240130.6099987</v>
      </c>
      <c r="I17" s="1120">
        <f t="shared" si="2"/>
        <v>0.23470509606944046</v>
      </c>
      <c r="J17" s="1121">
        <f t="shared" si="3"/>
        <v>523923192.38000107</v>
      </c>
      <c r="K17" s="1120">
        <f t="shared" si="4"/>
        <v>0.11708493339486892</v>
      </c>
      <c r="L17" s="1120">
        <f t="shared" si="5"/>
        <v>7.3476702814282628E-4</v>
      </c>
      <c r="M17" s="327"/>
    </row>
    <row r="18" spans="2:14" ht="18.75">
      <c r="B18" s="1009" t="s">
        <v>982</v>
      </c>
      <c r="C18" s="1119">
        <v>621903.56000000006</v>
      </c>
      <c r="D18" s="1119">
        <v>8500000</v>
      </c>
      <c r="E18" s="1119">
        <v>2000000</v>
      </c>
      <c r="F18" s="1119">
        <v>1428105.23</v>
      </c>
      <c r="G18" s="1119">
        <v>1428105.23</v>
      </c>
      <c r="H18" s="1119">
        <v>1428105.23</v>
      </c>
      <c r="I18" s="340">
        <f t="shared" si="2"/>
        <v>0.71405261499999995</v>
      </c>
      <c r="J18" s="1122">
        <f t="shared" si="3"/>
        <v>806201.66999999993</v>
      </c>
      <c r="K18" s="340">
        <f t="shared" si="4"/>
        <v>1.2963451600116258</v>
      </c>
      <c r="L18" s="340">
        <f t="shared" si="5"/>
        <v>2.099215693393923E-7</v>
      </c>
      <c r="M18" s="1093"/>
    </row>
    <row r="19" spans="2:14" ht="18.75">
      <c r="B19" s="1009" t="s">
        <v>983</v>
      </c>
      <c r="C19" s="1119">
        <v>237285650.32999998</v>
      </c>
      <c r="D19" s="1119">
        <v>90000000</v>
      </c>
      <c r="E19" s="1119">
        <v>90000000</v>
      </c>
      <c r="F19" s="1119">
        <v>0</v>
      </c>
      <c r="G19" s="1119">
        <v>0</v>
      </c>
      <c r="H19" s="1119">
        <v>0</v>
      </c>
      <c r="I19" s="340">
        <f t="shared" si="2"/>
        <v>0</v>
      </c>
      <c r="J19" s="1122">
        <f t="shared" si="3"/>
        <v>-237285650.32999998</v>
      </c>
      <c r="K19" s="340">
        <f t="shared" si="4"/>
        <v>-1</v>
      </c>
      <c r="L19" s="340">
        <f t="shared" si="5"/>
        <v>0</v>
      </c>
      <c r="M19" s="327"/>
    </row>
    <row r="20" spans="2:14" ht="18.75">
      <c r="B20" s="1009" t="s">
        <v>984</v>
      </c>
      <c r="C20" s="1119">
        <v>629469343.75999999</v>
      </c>
      <c r="D20" s="1119">
        <v>500000</v>
      </c>
      <c r="E20" s="1119">
        <v>500000</v>
      </c>
      <c r="F20" s="1119">
        <v>0</v>
      </c>
      <c r="G20" s="1119">
        <v>0</v>
      </c>
      <c r="H20" s="1119">
        <v>0</v>
      </c>
      <c r="I20" s="340">
        <f t="shared" si="2"/>
        <v>0</v>
      </c>
      <c r="J20" s="1122">
        <f t="shared" si="3"/>
        <v>-629469343.75999999</v>
      </c>
      <c r="K20" s="340">
        <f t="shared" si="4"/>
        <v>-1</v>
      </c>
      <c r="L20" s="340">
        <f t="shared" si="5"/>
        <v>0</v>
      </c>
      <c r="M20" s="327"/>
    </row>
    <row r="21" spans="2:14" ht="18.75">
      <c r="B21" s="1003" t="s">
        <v>985</v>
      </c>
      <c r="C21" s="1118">
        <f>SUM(C22:C29)</f>
        <v>26143443722.350002</v>
      </c>
      <c r="D21" s="1118">
        <f>SUM(D22:D29)</f>
        <v>31185590461</v>
      </c>
      <c r="E21" s="1118">
        <f t="shared" ref="E21:H21" si="6">SUM(E22:E29)</f>
        <v>44493911481.139999</v>
      </c>
      <c r="F21" s="1118">
        <f t="shared" si="6"/>
        <v>29615109409.310009</v>
      </c>
      <c r="G21" s="1118">
        <f t="shared" si="6"/>
        <v>28550949763.60001</v>
      </c>
      <c r="H21" s="1118">
        <f t="shared" si="6"/>
        <v>28294488146.250004</v>
      </c>
      <c r="I21" s="1005">
        <f t="shared" si="2"/>
        <v>0.64168217208105283</v>
      </c>
      <c r="J21" s="1118">
        <f t="shared" si="3"/>
        <v>2407506041.2500076</v>
      </c>
      <c r="K21" s="1005">
        <f t="shared" si="4"/>
        <v>9.208832879165918E-2</v>
      </c>
      <c r="L21" s="1005">
        <f t="shared" si="5"/>
        <v>4.1967917031611639E-3</v>
      </c>
      <c r="M21" s="327"/>
    </row>
    <row r="22" spans="2:14" ht="18.75">
      <c r="B22" s="1009" t="s">
        <v>986</v>
      </c>
      <c r="C22" s="1119">
        <v>2550967587.0700002</v>
      </c>
      <c r="D22" s="1119">
        <v>2785832352</v>
      </c>
      <c r="E22" s="1119">
        <v>3369541456.5700002</v>
      </c>
      <c r="F22" s="1119">
        <v>2877106301.0200005</v>
      </c>
      <c r="G22" s="1119">
        <v>2833390561.5299997</v>
      </c>
      <c r="H22" s="1119">
        <v>2833157131.1299996</v>
      </c>
      <c r="I22" s="1090">
        <f t="shared" si="2"/>
        <v>0.84088312847595259</v>
      </c>
      <c r="J22" s="1123">
        <f t="shared" si="3"/>
        <v>282422974.45999956</v>
      </c>
      <c r="K22" s="1090">
        <f t="shared" si="4"/>
        <v>0.11071209837847684</v>
      </c>
      <c r="L22" s="1090">
        <f t="shared" si="5"/>
        <v>4.164887717887564E-4</v>
      </c>
      <c r="M22" s="327"/>
    </row>
    <row r="23" spans="2:14" ht="18.75">
      <c r="B23" s="1009" t="s">
        <v>987</v>
      </c>
      <c r="C23" s="1119">
        <v>4729552752.79</v>
      </c>
      <c r="D23" s="1119">
        <v>4448379276</v>
      </c>
      <c r="E23" s="1119">
        <v>5375217761.4800034</v>
      </c>
      <c r="F23" s="1119">
        <v>4878177362.4799995</v>
      </c>
      <c r="G23" s="1119">
        <v>4755846422.8100014</v>
      </c>
      <c r="H23" s="1119">
        <v>4747487795.0100012</v>
      </c>
      <c r="I23" s="1090">
        <f t="shared" si="2"/>
        <v>0.88477279132604569</v>
      </c>
      <c r="J23" s="1123">
        <f t="shared" si="3"/>
        <v>26293670.020001411</v>
      </c>
      <c r="K23" s="1090">
        <f t="shared" si="4"/>
        <v>5.5594411130082122E-3</v>
      </c>
      <c r="L23" s="1090">
        <f t="shared" si="5"/>
        <v>6.9907645714133442E-4</v>
      </c>
      <c r="M23" s="327"/>
    </row>
    <row r="24" spans="2:14" ht="18.75">
      <c r="B24" s="1009" t="s">
        <v>988</v>
      </c>
      <c r="C24" s="1119">
        <v>9695813764.2299995</v>
      </c>
      <c r="D24" s="1119">
        <v>5887667429</v>
      </c>
      <c r="E24" s="1119">
        <v>14925587674.100002</v>
      </c>
      <c r="F24" s="1119">
        <v>10080818819.140011</v>
      </c>
      <c r="G24" s="1119">
        <v>9329738659.2700062</v>
      </c>
      <c r="H24" s="1119">
        <v>9329738659.2700062</v>
      </c>
      <c r="I24" s="1090">
        <f t="shared" si="2"/>
        <v>0.6250835051178365</v>
      </c>
      <c r="J24" s="1123">
        <f t="shared" si="3"/>
        <v>-366075104.95999336</v>
      </c>
      <c r="K24" s="1090">
        <f t="shared" si="4"/>
        <v>-3.775599592377954E-2</v>
      </c>
      <c r="L24" s="1090">
        <f t="shared" si="5"/>
        <v>1.37140691017591E-3</v>
      </c>
      <c r="M24" s="327"/>
    </row>
    <row r="25" spans="2:14" ht="18.75">
      <c r="B25" s="1009" t="s">
        <v>989</v>
      </c>
      <c r="C25" s="1119">
        <v>602452838.23000002</v>
      </c>
      <c r="D25" s="1119">
        <v>2159463581</v>
      </c>
      <c r="E25" s="1119">
        <v>2239399228.920001</v>
      </c>
      <c r="F25" s="1119">
        <v>727881927.07999945</v>
      </c>
      <c r="G25" s="1119">
        <v>688778503.26999927</v>
      </c>
      <c r="H25" s="1119">
        <v>688778503.26999927</v>
      </c>
      <c r="I25" s="1090">
        <f t="shared" si="2"/>
        <v>0.30757289471881155</v>
      </c>
      <c r="J25" s="1123">
        <f t="shared" si="3"/>
        <v>86325665.039999247</v>
      </c>
      <c r="K25" s="1090">
        <f t="shared" si="4"/>
        <v>0.1432903284074869</v>
      </c>
      <c r="L25" s="1090">
        <f t="shared" si="5"/>
        <v>1.0124566544278812E-4</v>
      </c>
      <c r="M25" s="327"/>
    </row>
    <row r="26" spans="2:14" ht="18.75">
      <c r="B26" s="1009" t="s">
        <v>991</v>
      </c>
      <c r="C26" s="1119">
        <v>6296836432.789999</v>
      </c>
      <c r="D26" s="1119">
        <v>10038486562</v>
      </c>
      <c r="E26" s="1119">
        <v>13167287233.369999</v>
      </c>
      <c r="F26" s="1119">
        <v>8529973846.75</v>
      </c>
      <c r="G26" s="1119">
        <v>8433301526.499999</v>
      </c>
      <c r="H26" s="1119">
        <v>8405039092.9199982</v>
      </c>
      <c r="I26" s="1090">
        <f t="shared" si="2"/>
        <v>0.64047372682259041</v>
      </c>
      <c r="J26" s="1123">
        <f t="shared" si="3"/>
        <v>2136465093.71</v>
      </c>
      <c r="K26" s="1090">
        <f t="shared" si="4"/>
        <v>0.33929182002959801</v>
      </c>
      <c r="L26" s="1090">
        <f t="shared" si="5"/>
        <v>1.2396368656637246E-3</v>
      </c>
      <c r="M26" s="327"/>
    </row>
    <row r="27" spans="2:14" ht="18.75">
      <c r="B27" s="1009" t="s">
        <v>992</v>
      </c>
      <c r="C27" s="1119">
        <v>1394456228.6799998</v>
      </c>
      <c r="D27" s="1119">
        <v>5085092480</v>
      </c>
      <c r="E27" s="1119">
        <v>4555691843.6999998</v>
      </c>
      <c r="F27" s="1119">
        <v>1692265336.7200003</v>
      </c>
      <c r="G27" s="1119">
        <v>1692265336.7200003</v>
      </c>
      <c r="H27" s="1119">
        <v>1472948731.7699997</v>
      </c>
      <c r="I27" s="1090">
        <f t="shared" si="2"/>
        <v>0.37146176580406981</v>
      </c>
      <c r="J27" s="1123">
        <f t="shared" si="3"/>
        <v>297809108.04000044</v>
      </c>
      <c r="K27" s="1090">
        <f t="shared" si="4"/>
        <v>0.2135664798327217</v>
      </c>
      <c r="L27" s="1090">
        <f t="shared" si="5"/>
        <v>2.4875127389801491E-4</v>
      </c>
      <c r="M27" s="327"/>
    </row>
    <row r="28" spans="2:14" ht="18.75">
      <c r="B28" s="1009" t="s">
        <v>993</v>
      </c>
      <c r="C28" s="1119">
        <v>708137336.88</v>
      </c>
      <c r="D28" s="1119">
        <v>620997524</v>
      </c>
      <c r="E28" s="1119">
        <v>698085826</v>
      </c>
      <c r="F28" s="1119">
        <v>668162201.88999999</v>
      </c>
      <c r="G28" s="1119">
        <v>664411737.54999995</v>
      </c>
      <c r="H28" s="1119">
        <v>664411737.52999997</v>
      </c>
      <c r="I28" s="1090">
        <f t="shared" si="2"/>
        <v>0.95176225158022321</v>
      </c>
      <c r="J28" s="1123">
        <f t="shared" si="3"/>
        <v>-43725599.330000043</v>
      </c>
      <c r="K28" s="1090">
        <f t="shared" si="4"/>
        <v>-6.1747343421618917E-2</v>
      </c>
      <c r="L28" s="1090">
        <f t="shared" si="5"/>
        <v>9.7663919789726158E-5</v>
      </c>
      <c r="M28" s="1093"/>
    </row>
    <row r="29" spans="2:14" ht="18.75">
      <c r="B29" s="1009" t="s">
        <v>994</v>
      </c>
      <c r="C29" s="1119">
        <v>165226781.68000004</v>
      </c>
      <c r="D29" s="1119">
        <v>159671257</v>
      </c>
      <c r="E29" s="1119">
        <v>163100456.99999997</v>
      </c>
      <c r="F29" s="1119">
        <v>160723614.22999993</v>
      </c>
      <c r="G29" s="1119">
        <v>153217015.94999996</v>
      </c>
      <c r="H29" s="1119">
        <v>152926495.34999996</v>
      </c>
      <c r="I29" s="340">
        <f t="shared" si="2"/>
        <v>0.93940273846075117</v>
      </c>
      <c r="J29" s="1122">
        <f t="shared" si="3"/>
        <v>-12009765.730000079</v>
      </c>
      <c r="K29" s="340">
        <f t="shared" si="4"/>
        <v>-7.2686556064862295E-2</v>
      </c>
      <c r="L29" s="340">
        <f t="shared" si="5"/>
        <v>2.252183926090845E-5</v>
      </c>
      <c r="M29" s="327"/>
    </row>
    <row r="30" spans="2:14" ht="18.75">
      <c r="B30" s="1003" t="s">
        <v>995</v>
      </c>
      <c r="C30" s="1118">
        <f>SUM(C31:C33)</f>
        <v>398403666.90999997</v>
      </c>
      <c r="D30" s="1118">
        <f t="shared" ref="D30:H30" si="7">SUM(D31:D33)</f>
        <v>1241372255</v>
      </c>
      <c r="E30" s="1118">
        <f t="shared" si="7"/>
        <v>1212068954.1300001</v>
      </c>
      <c r="F30" s="1118">
        <f t="shared" si="7"/>
        <v>711558206.58000016</v>
      </c>
      <c r="G30" s="1118">
        <f t="shared" si="7"/>
        <v>698000205.38000011</v>
      </c>
      <c r="H30" s="1118">
        <f t="shared" si="7"/>
        <v>697769219.96000004</v>
      </c>
      <c r="I30" s="1005">
        <f t="shared" si="2"/>
        <v>0.57587499704669132</v>
      </c>
      <c r="J30" s="1118">
        <f t="shared" si="3"/>
        <v>299596538.47000015</v>
      </c>
      <c r="K30" s="1005">
        <f t="shared" si="4"/>
        <v>0.7519924221422376</v>
      </c>
      <c r="L30" s="1005">
        <f t="shared" si="5"/>
        <v>1.0260119172911912E-4</v>
      </c>
      <c r="M30" s="327"/>
      <c r="N30" s="327"/>
    </row>
    <row r="31" spans="2:14" ht="18.75">
      <c r="B31" s="1009" t="s">
        <v>996</v>
      </c>
      <c r="C31" s="1119">
        <v>28586974.280000001</v>
      </c>
      <c r="D31" s="1119">
        <v>626025000</v>
      </c>
      <c r="E31" s="1119">
        <v>444257004.75</v>
      </c>
      <c r="F31" s="1119">
        <v>65352932.259999998</v>
      </c>
      <c r="G31" s="1119">
        <v>65110389.879999995</v>
      </c>
      <c r="H31" s="1119">
        <v>65110389.879999995</v>
      </c>
      <c r="I31" s="340">
        <f t="shared" si="2"/>
        <v>0.14656018742268351</v>
      </c>
      <c r="J31" s="1122">
        <f t="shared" si="3"/>
        <v>36523415.599999994</v>
      </c>
      <c r="K31" s="340">
        <f t="shared" si="4"/>
        <v>1.2776243908244771</v>
      </c>
      <c r="L31" s="340">
        <f t="shared" si="5"/>
        <v>9.5707759741971429E-6</v>
      </c>
    </row>
    <row r="32" spans="2:14" ht="18.75">
      <c r="B32" s="1009" t="s">
        <v>997</v>
      </c>
      <c r="C32" s="1119">
        <v>369816692.63</v>
      </c>
      <c r="D32" s="1119">
        <v>425180144</v>
      </c>
      <c r="E32" s="1119">
        <v>553167138.38000011</v>
      </c>
      <c r="F32" s="1119">
        <v>432835021.62000006</v>
      </c>
      <c r="G32" s="1119">
        <v>422338780.38000005</v>
      </c>
      <c r="H32" s="1119">
        <v>422181943.00000006</v>
      </c>
      <c r="I32" s="340">
        <f t="shared" si="2"/>
        <v>0.76349217275787074</v>
      </c>
      <c r="J32" s="1122">
        <f t="shared" si="3"/>
        <v>52522087.75000006</v>
      </c>
      <c r="K32" s="340">
        <f t="shared" si="4"/>
        <v>0.1420219497840467</v>
      </c>
      <c r="L32" s="340">
        <f t="shared" si="5"/>
        <v>6.2080873109227782E-5</v>
      </c>
    </row>
    <row r="33" spans="2:16" ht="18.75">
      <c r="B33" s="1009" t="s">
        <v>1355</v>
      </c>
      <c r="C33" s="1124">
        <v>0</v>
      </c>
      <c r="D33" s="1124">
        <v>190167111</v>
      </c>
      <c r="E33" s="1124">
        <v>214644811.00000006</v>
      </c>
      <c r="F33" s="1124">
        <v>213370252.70000005</v>
      </c>
      <c r="G33" s="1124">
        <v>210551035.12000003</v>
      </c>
      <c r="H33" s="1124">
        <v>210476887.08000001</v>
      </c>
      <c r="I33" s="340">
        <f t="shared" si="2"/>
        <v>0.98092767367201794</v>
      </c>
      <c r="J33" s="1122">
        <f t="shared" si="3"/>
        <v>210551035.12000003</v>
      </c>
      <c r="K33" s="340"/>
      <c r="L33" s="340"/>
    </row>
    <row r="34" spans="2:16" ht="18.75">
      <c r="B34" s="1003" t="s">
        <v>999</v>
      </c>
      <c r="C34" s="1118">
        <f>SUM(C35:C40)</f>
        <v>72348651261.23999</v>
      </c>
      <c r="D34" s="1118">
        <f>SUM(D35:D40)</f>
        <v>110445009071</v>
      </c>
      <c r="E34" s="1118">
        <f t="shared" ref="E34:H34" si="8">SUM(E35:E40)</f>
        <v>122103926180.41</v>
      </c>
      <c r="F34" s="1118">
        <f t="shared" si="8"/>
        <v>92350918686.650009</v>
      </c>
      <c r="G34" s="1118">
        <f t="shared" si="8"/>
        <v>89919263794.189972</v>
      </c>
      <c r="H34" s="1118">
        <f t="shared" si="8"/>
        <v>89738942349.659973</v>
      </c>
      <c r="I34" s="1005">
        <f t="shared" si="2"/>
        <v>0.7364158271318253</v>
      </c>
      <c r="J34" s="1118">
        <f t="shared" si="3"/>
        <v>17570612532.949982</v>
      </c>
      <c r="K34" s="1005">
        <f t="shared" si="4"/>
        <v>0.24286026382862569</v>
      </c>
      <c r="L34" s="1005">
        <f t="shared" si="5"/>
        <v>1.3217508467159075E-2</v>
      </c>
      <c r="M34" s="327"/>
    </row>
    <row r="35" spans="2:16" ht="18.75">
      <c r="B35" s="1009" t="s">
        <v>1000</v>
      </c>
      <c r="C35" s="1119">
        <v>142818957.38999999</v>
      </c>
      <c r="D35" s="1119">
        <v>3141496721</v>
      </c>
      <c r="E35" s="1119">
        <v>3545431845.2099996</v>
      </c>
      <c r="F35" s="1119">
        <v>193000184.70000005</v>
      </c>
      <c r="G35" s="1119">
        <v>170117930.66000006</v>
      </c>
      <c r="H35" s="1119">
        <v>167799200.42000005</v>
      </c>
      <c r="I35" s="340">
        <f t="shared" si="2"/>
        <v>4.7982287655546171E-2</v>
      </c>
      <c r="J35" s="1122">
        <f t="shared" si="3"/>
        <v>27298973.27000007</v>
      </c>
      <c r="K35" s="340">
        <f t="shared" si="4"/>
        <v>0.19114390532521508</v>
      </c>
      <c r="L35" s="340">
        <f t="shared" si="5"/>
        <v>2.5006156567970225E-5</v>
      </c>
      <c r="M35" s="327"/>
    </row>
    <row r="36" spans="2:16" ht="18.75">
      <c r="B36" s="1006" t="s">
        <v>1001</v>
      </c>
      <c r="C36" s="1119">
        <v>69992434298.62999</v>
      </c>
      <c r="D36" s="1119">
        <v>78479421489</v>
      </c>
      <c r="E36" s="1119">
        <v>85079953612.430008</v>
      </c>
      <c r="F36" s="1119">
        <v>79382742989.440018</v>
      </c>
      <c r="G36" s="1119">
        <v>77550602834.389969</v>
      </c>
      <c r="H36" s="1119">
        <v>77404281416.799988</v>
      </c>
      <c r="I36" s="1120">
        <f t="shared" si="2"/>
        <v>0.91150264594243957</v>
      </c>
      <c r="J36" s="1121">
        <f t="shared" si="3"/>
        <v>7558168535.7599792</v>
      </c>
      <c r="K36" s="1120">
        <f t="shared" si="4"/>
        <v>0.10798550745516677</v>
      </c>
      <c r="L36" s="1120">
        <f t="shared" si="5"/>
        <v>1.1399401044285138E-2</v>
      </c>
      <c r="M36" s="327"/>
    </row>
    <row r="37" spans="2:16" ht="18.75">
      <c r="B37" s="1006" t="s">
        <v>1002</v>
      </c>
      <c r="C37" s="1119">
        <v>531083443.70000011</v>
      </c>
      <c r="D37" s="1119">
        <v>577650290</v>
      </c>
      <c r="E37" s="1119">
        <v>841098125.85999978</v>
      </c>
      <c r="F37" s="1119">
        <v>656177417.55000031</v>
      </c>
      <c r="G37" s="1119">
        <v>626270372.89000034</v>
      </c>
      <c r="H37" s="1119">
        <v>623148910.79000032</v>
      </c>
      <c r="I37" s="1120">
        <f t="shared" si="2"/>
        <v>0.74458657513908511</v>
      </c>
      <c r="J37" s="1121">
        <f t="shared" si="3"/>
        <v>95186929.190000236</v>
      </c>
      <c r="K37" s="1120">
        <f t="shared" si="4"/>
        <v>0.17923158840509767</v>
      </c>
      <c r="L37" s="1120">
        <f t="shared" si="5"/>
        <v>9.2057403576510443E-5</v>
      </c>
      <c r="M37" s="327"/>
    </row>
    <row r="38" spans="2:16" ht="18.75">
      <c r="B38" s="1009" t="s">
        <v>1003</v>
      </c>
      <c r="C38" s="1119">
        <v>1412629.17</v>
      </c>
      <c r="D38" s="1119">
        <v>21835367039</v>
      </c>
      <c r="E38" s="1119">
        <v>24752589413.819996</v>
      </c>
      <c r="F38" s="1119">
        <v>5255871124.0699987</v>
      </c>
      <c r="G38" s="1119">
        <v>5078570214.6399956</v>
      </c>
      <c r="H38" s="1119">
        <v>5071405709.0599957</v>
      </c>
      <c r="I38" s="340">
        <f t="shared" si="2"/>
        <v>0.20517329034692838</v>
      </c>
      <c r="J38" s="1122">
        <f t="shared" si="3"/>
        <v>5077157585.4699955</v>
      </c>
      <c r="K38" s="340">
        <f t="shared" si="4"/>
        <v>3594.1191738734915</v>
      </c>
      <c r="L38" s="340">
        <f t="shared" si="5"/>
        <v>7.4651461745401087E-4</v>
      </c>
      <c r="M38" s="1010"/>
    </row>
    <row r="39" spans="2:16" ht="18.75">
      <c r="B39" s="1009" t="s">
        <v>1004</v>
      </c>
      <c r="C39" s="1119">
        <v>1680901932.3500001</v>
      </c>
      <c r="D39" s="1119">
        <v>1980199982</v>
      </c>
      <c r="E39" s="1119">
        <v>3458184322.9100027</v>
      </c>
      <c r="F39" s="1119">
        <v>3106990319.0499992</v>
      </c>
      <c r="G39" s="1119">
        <v>2924588765.5200005</v>
      </c>
      <c r="H39" s="1119">
        <v>2911321129.0200009</v>
      </c>
      <c r="I39" s="340">
        <f t="shared" si="2"/>
        <v>0.84570066035664904</v>
      </c>
      <c r="J39" s="1122">
        <f t="shared" si="3"/>
        <v>1243686833.1700003</v>
      </c>
      <c r="K39" s="340">
        <f t="shared" si="4"/>
        <v>0.73989255960414813</v>
      </c>
      <c r="L39" s="340">
        <f t="shared" si="5"/>
        <v>4.2989427559922492E-4</v>
      </c>
      <c r="M39" s="327"/>
    </row>
    <row r="40" spans="2:16" ht="18.75">
      <c r="B40" s="1009" t="s">
        <v>1005</v>
      </c>
      <c r="C40" s="1125">
        <v>0</v>
      </c>
      <c r="D40" s="1125">
        <v>4430873550</v>
      </c>
      <c r="E40" s="1125">
        <v>4426668860.1800003</v>
      </c>
      <c r="F40" s="1125">
        <v>3756136651.8399982</v>
      </c>
      <c r="G40" s="1125">
        <v>3569113676.0899997</v>
      </c>
      <c r="H40" s="1125">
        <v>3560985983.5699997</v>
      </c>
      <c r="I40" s="340">
        <f t="shared" si="2"/>
        <v>0.80627528031199291</v>
      </c>
      <c r="J40" s="1122">
        <f t="shared" si="3"/>
        <v>3569113676.0899997</v>
      </c>
      <c r="K40" s="340" t="str">
        <f t="shared" si="4"/>
        <v>-</v>
      </c>
      <c r="L40" s="340"/>
      <c r="M40" s="327"/>
    </row>
    <row r="41" spans="2:16" ht="18.75">
      <c r="B41" s="1003" t="s">
        <v>1663</v>
      </c>
      <c r="C41" s="1118">
        <f>SUM(C42)</f>
        <v>0</v>
      </c>
      <c r="D41" s="1118">
        <f t="shared" ref="D41:H41" si="9">SUM(D42)</f>
        <v>15000000</v>
      </c>
      <c r="E41" s="1118">
        <f t="shared" si="9"/>
        <v>15000000</v>
      </c>
      <c r="F41" s="1118">
        <f t="shared" si="9"/>
        <v>0</v>
      </c>
      <c r="G41" s="1118">
        <f t="shared" si="9"/>
        <v>0</v>
      </c>
      <c r="H41" s="1118">
        <f t="shared" si="9"/>
        <v>0</v>
      </c>
      <c r="I41" s="1005">
        <f t="shared" si="2"/>
        <v>0</v>
      </c>
      <c r="J41" s="1118">
        <f t="shared" si="3"/>
        <v>0</v>
      </c>
      <c r="K41" s="1005" t="str">
        <f t="shared" si="4"/>
        <v>-</v>
      </c>
      <c r="L41" s="1005">
        <f t="shared" ref="L41:L42" si="10">G41/$O$7</f>
        <v>0</v>
      </c>
      <c r="M41" s="327"/>
    </row>
    <row r="42" spans="2:16" ht="19.5" thickBot="1">
      <c r="B42" s="1009" t="s">
        <v>1664</v>
      </c>
      <c r="C42" s="1119">
        <v>0</v>
      </c>
      <c r="D42" s="1119">
        <v>15000000</v>
      </c>
      <c r="E42" s="1119">
        <v>15000000</v>
      </c>
      <c r="F42" s="1119">
        <v>0</v>
      </c>
      <c r="G42" s="1119">
        <v>0</v>
      </c>
      <c r="H42" s="1119">
        <v>0</v>
      </c>
      <c r="I42" s="340">
        <f t="shared" si="2"/>
        <v>0</v>
      </c>
      <c r="J42" s="1122">
        <f t="shared" si="3"/>
        <v>0</v>
      </c>
      <c r="K42" s="340" t="str">
        <f t="shared" si="4"/>
        <v>-</v>
      </c>
      <c r="L42" s="340">
        <f t="shared" si="10"/>
        <v>0</v>
      </c>
      <c r="M42" s="327"/>
    </row>
    <row r="43" spans="2:16" ht="18.75">
      <c r="B43" s="970" t="s">
        <v>1542</v>
      </c>
      <c r="C43" s="1116">
        <f>C44+C46</f>
        <v>20950118147.93</v>
      </c>
      <c r="D43" s="1116">
        <f>D44+D46</f>
        <v>69991690752</v>
      </c>
      <c r="E43" s="1116">
        <f t="shared" ref="E43:H43" si="11">E44+E46</f>
        <v>73685085627.460022</v>
      </c>
      <c r="F43" s="1116">
        <f t="shared" si="11"/>
        <v>21620828548.800003</v>
      </c>
      <c r="G43" s="1116">
        <f t="shared" si="11"/>
        <v>21430223577.940014</v>
      </c>
      <c r="H43" s="1116">
        <f t="shared" si="11"/>
        <v>21430155221.740017</v>
      </c>
      <c r="I43" s="1002">
        <f t="shared" si="2"/>
        <v>0.29083529448941386</v>
      </c>
      <c r="J43" s="1116">
        <f t="shared" si="3"/>
        <v>480105430.01001358</v>
      </c>
      <c r="K43" s="1126">
        <f t="shared" ref="K43:K48" si="12">IFERROR(J43/C43,"-")</f>
        <v>2.29165977308558E-2</v>
      </c>
      <c r="L43" s="1117">
        <f t="shared" si="5"/>
        <v>3.1500943139709768E-3</v>
      </c>
    </row>
    <row r="44" spans="2:16" ht="18.75">
      <c r="B44" s="1003" t="s">
        <v>980</v>
      </c>
      <c r="C44" s="1118">
        <f>C45</f>
        <v>0</v>
      </c>
      <c r="D44" s="1118">
        <f t="shared" ref="D44:H44" si="13">D45</f>
        <v>0</v>
      </c>
      <c r="E44" s="1118">
        <f t="shared" si="13"/>
        <v>1000000</v>
      </c>
      <c r="F44" s="1118">
        <f t="shared" si="13"/>
        <v>403680</v>
      </c>
      <c r="G44" s="1118">
        <f t="shared" si="13"/>
        <v>403680</v>
      </c>
      <c r="H44" s="1118">
        <f t="shared" si="13"/>
        <v>403680</v>
      </c>
      <c r="I44" s="1005">
        <v>0</v>
      </c>
      <c r="J44" s="1118">
        <f t="shared" si="3"/>
        <v>403680</v>
      </c>
      <c r="K44" s="1005" t="str">
        <f>IFERROR(J44/C44,"-")</f>
        <v>-</v>
      </c>
      <c r="L44" s="1005">
        <f t="shared" si="5"/>
        <v>5.9338161734010231E-8</v>
      </c>
      <c r="N44" s="327"/>
    </row>
    <row r="45" spans="2:16" ht="18.75">
      <c r="B45" s="1009" t="s">
        <v>982</v>
      </c>
      <c r="C45" s="1122">
        <v>0</v>
      </c>
      <c r="D45" s="1122">
        <v>0</v>
      </c>
      <c r="E45" s="1122">
        <v>1000000</v>
      </c>
      <c r="F45" s="1122">
        <v>403680</v>
      </c>
      <c r="G45" s="1122">
        <v>403680</v>
      </c>
      <c r="H45" s="1122">
        <v>403680</v>
      </c>
      <c r="I45" s="340">
        <v>0</v>
      </c>
      <c r="J45" s="1122">
        <f t="shared" si="3"/>
        <v>403680</v>
      </c>
      <c r="K45" s="340" t="str">
        <f t="shared" si="12"/>
        <v>-</v>
      </c>
      <c r="L45" s="340">
        <f>G45/$O$7</f>
        <v>5.9338161734010231E-8</v>
      </c>
      <c r="M45" s="1016"/>
    </row>
    <row r="46" spans="2:16" ht="18.75">
      <c r="B46" s="1003" t="s">
        <v>999</v>
      </c>
      <c r="C46" s="1118">
        <f>C47+C48</f>
        <v>20950118147.93</v>
      </c>
      <c r="D46" s="1118">
        <f>D47+D48</f>
        <v>69991690752</v>
      </c>
      <c r="E46" s="1118">
        <f>E47+E48</f>
        <v>73684085627.460022</v>
      </c>
      <c r="F46" s="1118">
        <f t="shared" ref="F46:H46" si="14">F47+F48</f>
        <v>21620424868.800003</v>
      </c>
      <c r="G46" s="1118">
        <f t="shared" si="14"/>
        <v>21429819897.940014</v>
      </c>
      <c r="H46" s="1118">
        <f t="shared" si="14"/>
        <v>21429751541.740017</v>
      </c>
      <c r="I46" s="1005">
        <f t="shared" si="2"/>
        <v>0.29083376302295744</v>
      </c>
      <c r="J46" s="1118">
        <f t="shared" si="3"/>
        <v>479701750.01001358</v>
      </c>
      <c r="K46" s="1005">
        <f t="shared" si="12"/>
        <v>2.289732910443806E-2</v>
      </c>
      <c r="L46" s="1005">
        <f t="shared" si="5"/>
        <v>3.1500349758092428E-3</v>
      </c>
      <c r="M46" s="1016"/>
    </row>
    <row r="47" spans="2:16" ht="18.75">
      <c r="B47" s="1009" t="s">
        <v>1001</v>
      </c>
      <c r="C47" s="1122">
        <v>3407117.6500000004</v>
      </c>
      <c r="D47" s="1122">
        <v>4648472</v>
      </c>
      <c r="E47" s="1122">
        <v>4648472</v>
      </c>
      <c r="F47" s="1122">
        <v>4648472</v>
      </c>
      <c r="G47" s="1122">
        <v>4648472</v>
      </c>
      <c r="H47" s="1122">
        <v>4648472</v>
      </c>
      <c r="I47" s="340">
        <f t="shared" si="2"/>
        <v>1</v>
      </c>
      <c r="J47" s="1122">
        <f t="shared" si="3"/>
        <v>1241354.3499999996</v>
      </c>
      <c r="K47" s="340">
        <f t="shared" si="12"/>
        <v>0.36434149845104397</v>
      </c>
      <c r="L47" s="340">
        <f t="shared" si="5"/>
        <v>6.8329316129612076E-7</v>
      </c>
      <c r="M47" s="1017"/>
    </row>
    <row r="48" spans="2:16" s="789" customFormat="1" ht="19.5" thickBot="1">
      <c r="B48" s="1009" t="s">
        <v>1004</v>
      </c>
      <c r="C48" s="1122">
        <v>20946711030.279999</v>
      </c>
      <c r="D48" s="1122">
        <v>69987042280</v>
      </c>
      <c r="E48" s="1122">
        <v>73679437155.460022</v>
      </c>
      <c r="F48" s="1122">
        <v>21615776396.800003</v>
      </c>
      <c r="G48" s="1122">
        <v>21425171425.940014</v>
      </c>
      <c r="H48" s="1122">
        <v>21425103069.740017</v>
      </c>
      <c r="I48" s="340">
        <f t="shared" si="2"/>
        <v>0.29078902137558332</v>
      </c>
      <c r="J48" s="1122">
        <f t="shared" si="3"/>
        <v>478460395.66001511</v>
      </c>
      <c r="K48" s="340">
        <f t="shared" si="12"/>
        <v>2.2841791008066409E-2</v>
      </c>
      <c r="L48" s="340">
        <f t="shared" si="5"/>
        <v>3.1493516826479467E-3</v>
      </c>
      <c r="M48" s="1017"/>
      <c r="N48" s="1017"/>
      <c r="P48" s="296"/>
    </row>
    <row r="49" spans="2:12" ht="19.5" thickBot="1">
      <c r="B49" s="1018" t="s">
        <v>1008</v>
      </c>
      <c r="C49" s="1094">
        <f t="shared" ref="C49:H49" si="15">C15+C43</f>
        <v>125182721376.13998</v>
      </c>
      <c r="D49" s="1094">
        <f t="shared" si="15"/>
        <v>230304448429</v>
      </c>
      <c r="E49" s="1094">
        <f t="shared" si="15"/>
        <v>262900073574.57004</v>
      </c>
      <c r="F49" s="1094">
        <f t="shared" si="15"/>
        <v>149353770163.01001</v>
      </c>
      <c r="G49" s="1094">
        <f t="shared" si="15"/>
        <v>145598516318.78</v>
      </c>
      <c r="H49" s="1094">
        <f t="shared" si="15"/>
        <v>145062023173.44998</v>
      </c>
      <c r="I49" s="1019">
        <f>G49/E49</f>
        <v>0.55381694778218404</v>
      </c>
      <c r="J49" s="1094">
        <f t="shared" si="3"/>
        <v>20415794942.640015</v>
      </c>
      <c r="K49" s="1019">
        <f>IFERROR(J49/C49,"-")</f>
        <v>0.16308796228591413</v>
      </c>
      <c r="L49" s="1127">
        <f t="shared" si="5"/>
        <v>2.1401972625732499E-2</v>
      </c>
    </row>
    <row r="50" spans="2:12">
      <c r="B50" s="929" t="s">
        <v>1638</v>
      </c>
    </row>
    <row r="51" spans="2:12">
      <c r="B51" s="929" t="s">
        <v>1545</v>
      </c>
    </row>
    <row r="52" spans="2:12">
      <c r="B52" s="2013" t="s">
        <v>1639</v>
      </c>
      <c r="C52" s="2013"/>
      <c r="D52" s="2013"/>
      <c r="E52" s="2013"/>
    </row>
    <row r="53" spans="2:12">
      <c r="B53" s="929" t="s">
        <v>838</v>
      </c>
      <c r="C53" s="1021"/>
      <c r="D53" s="1021"/>
      <c r="E53" s="1021"/>
      <c r="F53" s="1021"/>
      <c r="G53" s="1021"/>
      <c r="H53" s="1021"/>
      <c r="I53" s="1021"/>
      <c r="J53" s="1021"/>
      <c r="K53" s="1021"/>
    </row>
    <row r="54" spans="2:12">
      <c r="B54" s="1021"/>
      <c r="C54" s="1021"/>
      <c r="D54" s="1021"/>
      <c r="E54" s="1021"/>
      <c r="F54" s="1021"/>
      <c r="G54" s="1021"/>
      <c r="H54" s="1021"/>
      <c r="I54" s="1021"/>
      <c r="J54" s="1021"/>
      <c r="K54" s="1021"/>
    </row>
    <row r="55" spans="2:12">
      <c r="B55" s="1021"/>
    </row>
    <row r="58" spans="2:12">
      <c r="L58" s="997"/>
    </row>
  </sheetData>
  <mergeCells count="19">
    <mergeCell ref="B9:L9"/>
    <mergeCell ref="A1:L1"/>
    <mergeCell ref="A2:L2"/>
    <mergeCell ref="A3:L3"/>
    <mergeCell ref="B7:L7"/>
    <mergeCell ref="B8:L8"/>
    <mergeCell ref="B52:E52"/>
    <mergeCell ref="B11:B14"/>
    <mergeCell ref="D11:I11"/>
    <mergeCell ref="J11:K11"/>
    <mergeCell ref="L11:L13"/>
    <mergeCell ref="C12:C13"/>
    <mergeCell ref="D12:D13"/>
    <mergeCell ref="E12:E13"/>
    <mergeCell ref="F12:F13"/>
    <mergeCell ref="G12:G13"/>
    <mergeCell ref="H12:H13"/>
    <mergeCell ref="I12:I13"/>
    <mergeCell ref="J12:K12"/>
  </mergeCells>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7AB66-7152-421B-AC01-4438455933A1}">
  <dimension ref="A2:N53"/>
  <sheetViews>
    <sheetView showGridLines="0" zoomScale="70" zoomScaleNormal="70" workbookViewId="0">
      <selection activeCell="E41" sqref="E41"/>
    </sheetView>
  </sheetViews>
  <sheetFormatPr baseColWidth="10" defaultColWidth="11.5703125" defaultRowHeight="15"/>
  <cols>
    <col min="1" max="1" width="11.5703125" style="694"/>
    <col min="2" max="2" width="87.85546875" style="694" bestFit="1" customWidth="1"/>
    <col min="3" max="3" width="24.7109375" style="694" customWidth="1"/>
    <col min="4" max="4" width="34.42578125" style="694" bestFit="1" customWidth="1"/>
    <col min="5" max="5" width="32.7109375" style="694" bestFit="1" customWidth="1"/>
    <col min="6" max="6" width="27.7109375" style="694" bestFit="1" customWidth="1"/>
    <col min="7" max="7" width="26.5703125" style="694" customWidth="1"/>
    <col min="8" max="8" width="20.28515625" style="694" customWidth="1"/>
    <col min="9" max="9" width="21.5703125" style="694" customWidth="1"/>
    <col min="10" max="12" width="11.5703125" style="694"/>
    <col min="13" max="13" width="36.28515625" style="694" bestFit="1" customWidth="1"/>
    <col min="14" max="14" width="15.5703125" style="694" bestFit="1" customWidth="1"/>
    <col min="15" max="16384" width="11.5703125" style="694"/>
  </cols>
  <sheetData>
    <row r="2" spans="1:14">
      <c r="A2" s="1777" t="s">
        <v>1312</v>
      </c>
      <c r="B2" s="1777"/>
      <c r="C2" s="1777"/>
      <c r="D2" s="1777"/>
      <c r="E2" s="1777"/>
      <c r="F2" s="1777"/>
      <c r="G2" s="1777"/>
      <c r="H2" s="1777"/>
      <c r="I2" s="1777"/>
      <c r="J2" s="1777"/>
      <c r="K2" s="1777"/>
      <c r="L2" s="1777"/>
    </row>
    <row r="3" spans="1:14">
      <c r="A3" s="1777" t="s">
        <v>1313</v>
      </c>
      <c r="B3" s="1777"/>
      <c r="C3" s="1777"/>
      <c r="D3" s="1777"/>
      <c r="E3" s="1777"/>
      <c r="F3" s="1777"/>
      <c r="G3" s="1777"/>
      <c r="H3" s="1777"/>
      <c r="I3" s="1777"/>
      <c r="J3" s="1777"/>
      <c r="K3" s="1777"/>
      <c r="L3" s="1777"/>
    </row>
    <row r="4" spans="1:14">
      <c r="A4" s="1778" t="s">
        <v>1314</v>
      </c>
      <c r="B4" s="1778"/>
      <c r="C4" s="1778"/>
      <c r="D4" s="1778"/>
      <c r="E4" s="1778"/>
      <c r="F4" s="1778"/>
      <c r="G4" s="1778"/>
      <c r="H4" s="1778"/>
      <c r="I4" s="1778"/>
      <c r="J4" s="1778"/>
      <c r="K4" s="1778"/>
      <c r="L4" s="1778"/>
    </row>
    <row r="5" spans="1:14">
      <c r="B5" s="695"/>
      <c r="C5" s="695"/>
      <c r="D5" s="695"/>
      <c r="E5" s="695"/>
      <c r="F5" s="695"/>
      <c r="G5" s="695"/>
      <c r="H5" s="695"/>
      <c r="I5" s="695"/>
      <c r="J5" s="695"/>
      <c r="K5" s="695"/>
      <c r="L5" s="695"/>
    </row>
    <row r="6" spans="1:14">
      <c r="B6" s="695"/>
      <c r="C6" s="695"/>
      <c r="D6" s="695"/>
      <c r="E6" s="695"/>
      <c r="F6" s="695"/>
      <c r="G6" s="695"/>
      <c r="H6" s="695"/>
      <c r="I6" s="695"/>
      <c r="J6" s="695"/>
      <c r="K6" s="695"/>
      <c r="L6" s="695"/>
    </row>
    <row r="7" spans="1:14">
      <c r="A7" s="1779" t="s">
        <v>1665</v>
      </c>
      <c r="B7" s="1779"/>
      <c r="C7" s="1779"/>
      <c r="D7" s="1779"/>
      <c r="E7" s="1779"/>
      <c r="F7" s="1779"/>
      <c r="G7" s="1779"/>
      <c r="H7" s="1779"/>
      <c r="I7" s="1779"/>
      <c r="J7" s="1779"/>
      <c r="K7" s="1779"/>
      <c r="L7" s="1779"/>
    </row>
    <row r="8" spans="1:14">
      <c r="A8" s="1780" t="s">
        <v>1316</v>
      </c>
      <c r="B8" s="1780"/>
      <c r="C8" s="1780"/>
      <c r="D8" s="1780"/>
      <c r="E8" s="1780"/>
      <c r="F8" s="1780"/>
      <c r="G8" s="1780"/>
      <c r="H8" s="1780"/>
      <c r="I8" s="1780"/>
      <c r="J8" s="1780"/>
      <c r="K8" s="1780"/>
      <c r="L8" s="1780"/>
    </row>
    <row r="10" spans="1:14" ht="19.149999999999999" customHeight="1" thickBot="1">
      <c r="B10" s="2025" t="s">
        <v>842</v>
      </c>
      <c r="C10" s="2027">
        <v>2023</v>
      </c>
      <c r="D10" s="2027"/>
      <c r="E10" s="2027"/>
      <c r="F10" s="2027"/>
      <c r="G10" s="2027"/>
      <c r="H10" s="2027"/>
      <c r="I10" s="2023" t="s">
        <v>1318</v>
      </c>
    </row>
    <row r="11" spans="1:14" ht="14.45" customHeight="1" thickBot="1">
      <c r="B11" s="2025"/>
      <c r="C11" s="2028" t="s">
        <v>1106</v>
      </c>
      <c r="D11" s="2019" t="s">
        <v>1107</v>
      </c>
      <c r="E11" s="2019" t="s">
        <v>1319</v>
      </c>
      <c r="F11" s="2019" t="s">
        <v>1320</v>
      </c>
      <c r="G11" s="2019" t="s">
        <v>1321</v>
      </c>
      <c r="H11" s="2022" t="s">
        <v>1322</v>
      </c>
      <c r="I11" s="2023"/>
      <c r="M11" s="1473" t="s">
        <v>1323</v>
      </c>
      <c r="N11" s="1474">
        <v>6803041890807.7998</v>
      </c>
    </row>
    <row r="12" spans="1:14" ht="14.45" customHeight="1">
      <c r="B12" s="2025"/>
      <c r="C12" s="2029"/>
      <c r="D12" s="2020"/>
      <c r="E12" s="2020"/>
      <c r="F12" s="2020"/>
      <c r="G12" s="2020"/>
      <c r="H12" s="2023"/>
      <c r="I12" s="2023"/>
    </row>
    <row r="13" spans="1:14" ht="14.45" customHeight="1" thickBot="1">
      <c r="B13" s="2025"/>
      <c r="C13" s="2030"/>
      <c r="D13" s="2021"/>
      <c r="E13" s="2021"/>
      <c r="F13" s="2021"/>
      <c r="G13" s="2021"/>
      <c r="H13" s="2024"/>
      <c r="I13" s="2024"/>
    </row>
    <row r="14" spans="1:14" ht="22.9" customHeight="1" thickBot="1">
      <c r="B14" s="2026"/>
      <c r="C14" s="1475">
        <v>1</v>
      </c>
      <c r="D14" s="1476">
        <v>2</v>
      </c>
      <c r="E14" s="1475">
        <v>3</v>
      </c>
      <c r="F14" s="1476">
        <v>4</v>
      </c>
      <c r="G14" s="1477">
        <v>5</v>
      </c>
      <c r="H14" s="1475" t="s">
        <v>1324</v>
      </c>
      <c r="I14" s="1478" t="s">
        <v>1325</v>
      </c>
    </row>
    <row r="15" spans="1:14" ht="20.25">
      <c r="B15" s="1479" t="s">
        <v>1329</v>
      </c>
      <c r="C15" s="1480">
        <v>2159463581</v>
      </c>
      <c r="D15" s="1480">
        <v>2239399228.9200001</v>
      </c>
      <c r="E15" s="1481">
        <v>688778503.26999998</v>
      </c>
      <c r="F15" s="1481"/>
      <c r="G15" s="1481">
        <v>688778503.26999998</v>
      </c>
      <c r="H15" s="1480">
        <f>F15-G15</f>
        <v>-688778503.26999998</v>
      </c>
      <c r="I15" s="1482">
        <f>E15/$N$11</f>
        <v>1.0124566544278823E-4</v>
      </c>
    </row>
    <row r="16" spans="1:14" ht="20.25">
      <c r="B16" s="706" t="s">
        <v>1332</v>
      </c>
      <c r="C16" s="707">
        <v>2159463581</v>
      </c>
      <c r="D16" s="707">
        <v>2239399228.9200001</v>
      </c>
      <c r="E16" s="708">
        <v>688778503.26999998</v>
      </c>
      <c r="F16" s="709"/>
      <c r="G16" s="709">
        <v>688778503.26999998</v>
      </c>
      <c r="H16" s="707">
        <f t="shared" ref="H16:H29" si="0">F16-G16</f>
        <v>-688778503.26999998</v>
      </c>
      <c r="I16" s="1483">
        <f t="shared" ref="I16:I29" si="1">E16/$N$11</f>
        <v>1.0124566544278823E-4</v>
      </c>
    </row>
    <row r="17" spans="2:10" ht="21" thickBot="1">
      <c r="B17" s="711" t="s">
        <v>1334</v>
      </c>
      <c r="C17" s="712">
        <v>2159463581</v>
      </c>
      <c r="D17" s="712">
        <v>2239399228.9200001</v>
      </c>
      <c r="E17" s="713">
        <v>688778503.26999998</v>
      </c>
      <c r="F17" s="712"/>
      <c r="G17" s="712">
        <v>688778503.26999998</v>
      </c>
      <c r="H17" s="712">
        <f t="shared" si="0"/>
        <v>-688778503.26999998</v>
      </c>
      <c r="I17" s="1484">
        <f t="shared" si="1"/>
        <v>1.0124566544278823E-4</v>
      </c>
    </row>
    <row r="18" spans="2:10" ht="20.25">
      <c r="B18" s="1479" t="s">
        <v>1341</v>
      </c>
      <c r="C18" s="1481">
        <v>523596669</v>
      </c>
      <c r="D18" s="1481">
        <v>582405225.82000005</v>
      </c>
      <c r="E18" s="1481">
        <v>525485196.96999997</v>
      </c>
      <c r="F18" s="1481">
        <v>525485196.96999997</v>
      </c>
      <c r="G18" s="1481"/>
      <c r="H18" s="1481">
        <f>F18-G18</f>
        <v>525485196.96999997</v>
      </c>
      <c r="I18" s="1482">
        <f t="shared" si="1"/>
        <v>7.7242681348181925E-5</v>
      </c>
      <c r="J18" s="725"/>
    </row>
    <row r="19" spans="2:10" ht="20.25">
      <c r="B19" s="706" t="s">
        <v>1342</v>
      </c>
      <c r="C19" s="709">
        <v>35000000</v>
      </c>
      <c r="D19" s="709">
        <v>55714373.75</v>
      </c>
      <c r="E19" s="709">
        <v>33813962.979999997</v>
      </c>
      <c r="F19" s="709">
        <v>33813962.979999997</v>
      </c>
      <c r="G19" s="709"/>
      <c r="H19" s="709">
        <f>F19-G19</f>
        <v>33813962.979999997</v>
      </c>
      <c r="I19" s="1483">
        <f t="shared" si="1"/>
        <v>4.9704181633350039E-6</v>
      </c>
      <c r="J19" s="725"/>
    </row>
    <row r="20" spans="2:10" ht="20.25">
      <c r="B20" s="726" t="s">
        <v>1343</v>
      </c>
      <c r="C20" s="719">
        <v>35000000</v>
      </c>
      <c r="D20" s="719">
        <v>55714373.75</v>
      </c>
      <c r="E20" s="719">
        <v>33813962.979999997</v>
      </c>
      <c r="F20" s="719">
        <v>33813962.979999997</v>
      </c>
      <c r="G20" s="719"/>
      <c r="H20" s="719">
        <f t="shared" si="0"/>
        <v>33813962.979999997</v>
      </c>
      <c r="I20" s="1485">
        <f t="shared" si="1"/>
        <v>4.9704181633350039E-6</v>
      </c>
    </row>
    <row r="21" spans="2:10" ht="40.5">
      <c r="B21" s="1486" t="s">
        <v>1345</v>
      </c>
      <c r="C21" s="722">
        <v>298429558</v>
      </c>
      <c r="D21" s="722">
        <v>312046041.06999999</v>
      </c>
      <c r="E21" s="722">
        <v>281120198.87</v>
      </c>
      <c r="F21" s="722">
        <v>281120198.87</v>
      </c>
      <c r="G21" s="722"/>
      <c r="H21" s="722">
        <f t="shared" si="0"/>
        <v>281120198.87</v>
      </c>
      <c r="I21" s="1487">
        <f t="shared" si="1"/>
        <v>4.1322720539152745E-5</v>
      </c>
    </row>
    <row r="22" spans="2:10" ht="20.25">
      <c r="B22" s="1488" t="s">
        <v>1347</v>
      </c>
      <c r="C22" s="719">
        <v>154289918</v>
      </c>
      <c r="D22" s="719">
        <v>153469544.38999999</v>
      </c>
      <c r="E22" s="719">
        <v>145823197.95000002</v>
      </c>
      <c r="F22" s="719">
        <v>145823197.95000002</v>
      </c>
      <c r="G22" s="719"/>
      <c r="H22" s="719">
        <f t="shared" si="0"/>
        <v>145823197.95000002</v>
      </c>
      <c r="I22" s="1485">
        <f t="shared" si="1"/>
        <v>2.1434999268053139E-5</v>
      </c>
    </row>
    <row r="23" spans="2:10" ht="20.25">
      <c r="B23" s="718" t="s">
        <v>1349</v>
      </c>
      <c r="C23" s="719">
        <v>21084863</v>
      </c>
      <c r="D23" s="719">
        <v>21083434.43</v>
      </c>
      <c r="E23" s="719">
        <v>18371656.210000001</v>
      </c>
      <c r="F23" s="719">
        <v>18371656.210000001</v>
      </c>
      <c r="G23" s="719"/>
      <c r="H23" s="719">
        <f t="shared" si="0"/>
        <v>18371656.210000001</v>
      </c>
      <c r="I23" s="1485">
        <f t="shared" si="1"/>
        <v>2.7005061125411549E-6</v>
      </c>
    </row>
    <row r="24" spans="2:10" ht="20.25">
      <c r="B24" s="1489" t="s">
        <v>1350</v>
      </c>
      <c r="C24" s="719">
        <v>27771640</v>
      </c>
      <c r="D24" s="719">
        <v>26103090.850000001</v>
      </c>
      <c r="E24" s="719">
        <v>22540119.530000001</v>
      </c>
      <c r="F24" s="719">
        <v>22540119.530000001</v>
      </c>
      <c r="G24" s="719"/>
      <c r="H24" s="719">
        <f t="shared" si="0"/>
        <v>22540119.530000001</v>
      </c>
      <c r="I24" s="1485">
        <f t="shared" si="1"/>
        <v>3.3132413252453992E-6</v>
      </c>
    </row>
    <row r="25" spans="2:10" ht="40.5">
      <c r="B25" s="1489" t="s">
        <v>1353</v>
      </c>
      <c r="C25" s="719">
        <v>11658644</v>
      </c>
      <c r="D25" s="719">
        <v>10012134.15</v>
      </c>
      <c r="E25" s="719">
        <v>9548618.7700000014</v>
      </c>
      <c r="F25" s="719">
        <v>9548618.7700000014</v>
      </c>
      <c r="G25" s="719"/>
      <c r="H25" s="719">
        <f t="shared" si="0"/>
        <v>9548618.7700000014</v>
      </c>
      <c r="I25" s="1485">
        <f t="shared" si="1"/>
        <v>1.4035807692000245E-6</v>
      </c>
    </row>
    <row r="26" spans="2:10" ht="40.5">
      <c r="B26" s="1490" t="s">
        <v>1354</v>
      </c>
      <c r="C26" s="719">
        <v>83624493</v>
      </c>
      <c r="D26" s="719">
        <v>101377837.25</v>
      </c>
      <c r="E26" s="719">
        <v>84836606.409999967</v>
      </c>
      <c r="F26" s="719">
        <v>84836606.409999967</v>
      </c>
      <c r="G26" s="719"/>
      <c r="H26" s="719">
        <f t="shared" si="0"/>
        <v>84836606.409999967</v>
      </c>
      <c r="I26" s="1485">
        <f t="shared" si="1"/>
        <v>1.2470393064113028E-5</v>
      </c>
    </row>
    <row r="27" spans="2:10" ht="20.25">
      <c r="B27" s="1491" t="s">
        <v>1355</v>
      </c>
      <c r="C27" s="709">
        <v>190167111</v>
      </c>
      <c r="D27" s="709">
        <v>214644811</v>
      </c>
      <c r="E27" s="709">
        <v>210551035.11999997</v>
      </c>
      <c r="F27" s="709">
        <v>210551035.11999997</v>
      </c>
      <c r="G27" s="716"/>
      <c r="H27" s="709">
        <f t="shared" si="0"/>
        <v>210551035.11999997</v>
      </c>
      <c r="I27" s="1492">
        <f t="shared" si="1"/>
        <v>3.0949542645694179E-5</v>
      </c>
    </row>
    <row r="28" spans="2:10" ht="20.25">
      <c r="B28" s="718" t="s">
        <v>1356</v>
      </c>
      <c r="C28" s="719">
        <v>179037835</v>
      </c>
      <c r="D28" s="719">
        <v>205956018.56</v>
      </c>
      <c r="E28" s="719">
        <v>201882243.68999997</v>
      </c>
      <c r="F28" s="719">
        <v>201882243.68999997</v>
      </c>
      <c r="G28" s="713"/>
      <c r="H28" s="719">
        <f t="shared" si="0"/>
        <v>201882243.68999997</v>
      </c>
      <c r="I28" s="1485">
        <f t="shared" si="1"/>
        <v>2.9675290396606433E-5</v>
      </c>
    </row>
    <row r="29" spans="2:10" ht="21" thickBot="1">
      <c r="B29" s="724" t="s">
        <v>1358</v>
      </c>
      <c r="C29" s="719">
        <v>11129276</v>
      </c>
      <c r="D29" s="729">
        <v>8688792.4399999995</v>
      </c>
      <c r="E29" s="713">
        <v>8668791.4299999997</v>
      </c>
      <c r="F29" s="713">
        <v>8668791.4299999997</v>
      </c>
      <c r="G29" s="719"/>
      <c r="H29" s="719">
        <f t="shared" si="0"/>
        <v>8668791.4299999997</v>
      </c>
      <c r="I29" s="1493">
        <f t="shared" si="1"/>
        <v>1.2742522490877472E-6</v>
      </c>
    </row>
    <row r="30" spans="2:10" ht="21" thickBot="1">
      <c r="B30" s="1494" t="s">
        <v>460</v>
      </c>
      <c r="C30" s="1495">
        <f>C15+C18</f>
        <v>2683060250</v>
      </c>
      <c r="D30" s="1495">
        <f t="shared" ref="D30:G30" si="2">D15+D18</f>
        <v>2821804454.7400002</v>
      </c>
      <c r="E30" s="1495">
        <f t="shared" si="2"/>
        <v>1214263700.24</v>
      </c>
      <c r="F30" s="1495">
        <f t="shared" si="2"/>
        <v>525485196.96999997</v>
      </c>
      <c r="G30" s="1495">
        <f t="shared" si="2"/>
        <v>688778503.26999998</v>
      </c>
      <c r="H30" s="1495">
        <f>F30-G30</f>
        <v>-163293306.30000001</v>
      </c>
      <c r="I30" s="1496">
        <f>E30/$N$11</f>
        <v>1.7848834679097018E-4</v>
      </c>
    </row>
    <row r="31" spans="2:10">
      <c r="F31" s="725"/>
      <c r="G31" s="725"/>
    </row>
    <row r="32" spans="2:10">
      <c r="B32" s="736" t="s">
        <v>1362</v>
      </c>
      <c r="F32" s="715"/>
      <c r="G32" s="715"/>
    </row>
    <row r="33" spans="2:10">
      <c r="B33" s="695" t="s">
        <v>1666</v>
      </c>
      <c r="F33" s="715"/>
      <c r="G33" s="715"/>
    </row>
    <row r="34" spans="2:10">
      <c r="B34" s="736" t="s">
        <v>1364</v>
      </c>
      <c r="F34" s="715"/>
    </row>
    <row r="35" spans="2:10">
      <c r="F35" s="715"/>
    </row>
    <row r="36" spans="2:10">
      <c r="E36" s="725"/>
      <c r="F36" s="715"/>
    </row>
    <row r="43" spans="2:10">
      <c r="I43" s="715"/>
      <c r="J43" s="715"/>
    </row>
    <row r="45" spans="2:10">
      <c r="I45" s="715"/>
    </row>
    <row r="46" spans="2:10">
      <c r="I46" s="715"/>
    </row>
    <row r="47" spans="2:10">
      <c r="I47" s="715"/>
    </row>
    <row r="48" spans="2:10">
      <c r="I48" s="737"/>
    </row>
    <row r="49" spans="9:9">
      <c r="I49" s="737"/>
    </row>
    <row r="53" spans="9:9">
      <c r="I53" s="715"/>
    </row>
  </sheetData>
  <mergeCells count="14">
    <mergeCell ref="E11:E13"/>
    <mergeCell ref="F11:F13"/>
    <mergeCell ref="G11:G13"/>
    <mergeCell ref="H11:H13"/>
    <mergeCell ref="A2:L2"/>
    <mergeCell ref="A3:L3"/>
    <mergeCell ref="A4:L4"/>
    <mergeCell ref="A7:L7"/>
    <mergeCell ref="A8:L8"/>
    <mergeCell ref="B10:B14"/>
    <mergeCell ref="C10:H10"/>
    <mergeCell ref="I10:I13"/>
    <mergeCell ref="C11:C13"/>
    <mergeCell ref="D11:D13"/>
  </mergeCells>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B253A-CCE5-45E7-BAFA-3459D0995CB6}">
  <dimension ref="B2:I260"/>
  <sheetViews>
    <sheetView showGridLines="0" zoomScale="70" zoomScaleNormal="70" workbookViewId="0">
      <selection activeCell="G25" sqref="G25"/>
    </sheetView>
  </sheetViews>
  <sheetFormatPr baseColWidth="10" defaultColWidth="11.42578125" defaultRowHeight="15"/>
  <cols>
    <col min="1" max="1" width="11.42578125" style="738"/>
    <col min="2" max="2" width="119.7109375" style="738" customWidth="1"/>
    <col min="3" max="5" width="29.42578125" style="738" customWidth="1"/>
    <col min="6" max="6" width="21.85546875" style="738" bestFit="1" customWidth="1"/>
    <col min="7" max="7" width="38.5703125" style="738" customWidth="1"/>
    <col min="8" max="8" width="31.7109375" style="738" customWidth="1"/>
    <col min="9" max="9" width="15.7109375" style="738" bestFit="1" customWidth="1"/>
    <col min="10" max="16384" width="11.42578125" style="738"/>
  </cols>
  <sheetData>
    <row r="2" spans="2:9" ht="13.9" customHeight="1">
      <c r="B2" s="2039" t="s">
        <v>1312</v>
      </c>
      <c r="C2" s="2039"/>
      <c r="D2" s="2039"/>
      <c r="E2" s="2039"/>
    </row>
    <row r="3" spans="2:9" ht="13.9" customHeight="1">
      <c r="B3" s="2039" t="s">
        <v>1313</v>
      </c>
      <c r="C3" s="2039"/>
      <c r="D3" s="2039"/>
      <c r="E3" s="2039"/>
    </row>
    <row r="4" spans="2:9" ht="13.9" customHeight="1">
      <c r="B4" s="2040" t="s">
        <v>1314</v>
      </c>
      <c r="C4" s="2040"/>
      <c r="D4" s="2040"/>
      <c r="E4" s="2040"/>
    </row>
    <row r="6" spans="2:9">
      <c r="G6" s="739"/>
      <c r="H6" s="739"/>
    </row>
    <row r="7" spans="2:9">
      <c r="B7" s="1787" t="s">
        <v>1667</v>
      </c>
      <c r="C7" s="1787"/>
      <c r="D7" s="1787"/>
      <c r="E7" s="1787"/>
      <c r="G7" s="739"/>
      <c r="H7" s="739"/>
    </row>
    <row r="8" spans="2:9">
      <c r="B8" s="2041" t="s">
        <v>1668</v>
      </c>
      <c r="C8" s="2041"/>
      <c r="D8" s="2041"/>
      <c r="E8" s="2041"/>
      <c r="G8" s="739"/>
      <c r="H8" s="739"/>
    </row>
    <row r="9" spans="2:9" ht="15.75" thickBot="1">
      <c r="B9" s="1788" t="s">
        <v>1316</v>
      </c>
      <c r="C9" s="1788"/>
      <c r="D9" s="1788"/>
      <c r="E9" s="1788"/>
      <c r="G9" s="740"/>
      <c r="H9" s="740"/>
    </row>
    <row r="10" spans="2:9" ht="15.75" thickBot="1">
      <c r="B10" s="741"/>
      <c r="C10" s="741"/>
      <c r="D10" s="741"/>
      <c r="E10" s="741"/>
      <c r="F10" s="741"/>
      <c r="G10" s="740"/>
      <c r="H10" s="740"/>
    </row>
    <row r="11" spans="2:9" ht="21.6" customHeight="1" thickBot="1">
      <c r="B11" s="2031" t="s">
        <v>842</v>
      </c>
      <c r="C11" s="2034">
        <v>2023</v>
      </c>
      <c r="D11" s="2035"/>
      <c r="E11" s="2035"/>
      <c r="F11" s="2035"/>
    </row>
    <row r="12" spans="2:9" ht="21.6" customHeight="1">
      <c r="B12" s="2032"/>
      <c r="C12" s="2036" t="s">
        <v>1106</v>
      </c>
      <c r="D12" s="2036" t="s">
        <v>1107</v>
      </c>
      <c r="E12" s="2036" t="s">
        <v>1319</v>
      </c>
      <c r="F12" s="2036" t="s">
        <v>1318</v>
      </c>
      <c r="H12" s="694"/>
      <c r="I12" s="694"/>
    </row>
    <row r="13" spans="2:9" ht="15" customHeight="1" thickBot="1">
      <c r="B13" s="2032"/>
      <c r="C13" s="2037"/>
      <c r="D13" s="2037"/>
      <c r="E13" s="2037"/>
      <c r="F13" s="2037"/>
      <c r="G13" s="742"/>
      <c r="H13" s="694"/>
      <c r="I13" s="694"/>
    </row>
    <row r="14" spans="2:9" ht="15" customHeight="1" thickBot="1">
      <c r="B14" s="2032"/>
      <c r="C14" s="2038"/>
      <c r="D14" s="2038"/>
      <c r="E14" s="2038"/>
      <c r="F14" s="2038"/>
      <c r="G14" s="742"/>
      <c r="H14" s="1473" t="s">
        <v>1323</v>
      </c>
      <c r="I14" s="1474">
        <v>6803041890807.7998</v>
      </c>
    </row>
    <row r="15" spans="2:9" ht="21" thickBot="1">
      <c r="B15" s="2033"/>
      <c r="C15" s="1511">
        <v>1</v>
      </c>
      <c r="D15" s="1511">
        <v>2</v>
      </c>
      <c r="E15" s="1511">
        <v>3</v>
      </c>
      <c r="F15" s="1512" t="s">
        <v>1669</v>
      </c>
      <c r="G15" s="742"/>
      <c r="H15" s="694"/>
      <c r="I15" s="694"/>
    </row>
    <row r="16" spans="2:9" ht="26.25" customHeight="1">
      <c r="B16" s="1516" t="s">
        <v>1329</v>
      </c>
      <c r="C16" s="1517">
        <f t="shared" ref="C16:E17" si="0">C17</f>
        <v>98695595</v>
      </c>
      <c r="D16" s="1517">
        <f t="shared" si="0"/>
        <v>5120121.049999997</v>
      </c>
      <c r="E16" s="1517">
        <f t="shared" si="0"/>
        <v>5120121.05</v>
      </c>
      <c r="F16" s="1518">
        <f>+E16/$I$14</f>
        <v>7.5262230222604611E-7</v>
      </c>
      <c r="G16" s="749"/>
      <c r="H16" s="694"/>
      <c r="I16" s="694"/>
    </row>
    <row r="17" spans="2:9" ht="39.75" customHeight="1">
      <c r="B17" s="1497" t="s">
        <v>1369</v>
      </c>
      <c r="C17" s="1498">
        <f t="shared" si="0"/>
        <v>98695595</v>
      </c>
      <c r="D17" s="1498">
        <f t="shared" si="0"/>
        <v>5120121.049999997</v>
      </c>
      <c r="E17" s="1498">
        <f t="shared" si="0"/>
        <v>5120121.05</v>
      </c>
      <c r="F17" s="1499">
        <f t="shared" ref="F17:F27" si="1">+E17/$I$14</f>
        <v>7.5262230222604611E-7</v>
      </c>
      <c r="G17" s="756"/>
      <c r="H17" s="694"/>
      <c r="I17" s="694"/>
    </row>
    <row r="18" spans="2:9" ht="21" thickBot="1">
      <c r="B18" s="757" t="s">
        <v>1370</v>
      </c>
      <c r="C18" s="753">
        <v>98695595</v>
      </c>
      <c r="D18" s="753">
        <v>5120121.049999997</v>
      </c>
      <c r="E18" s="753">
        <v>5120121.05</v>
      </c>
      <c r="F18" s="1500">
        <f t="shared" si="1"/>
        <v>7.5262230222604611E-7</v>
      </c>
      <c r="G18" s="749"/>
    </row>
    <row r="19" spans="2:9" ht="20.25">
      <c r="B19" s="1516" t="s">
        <v>1371</v>
      </c>
      <c r="C19" s="1517">
        <f>C20+C22+C24</f>
        <v>6006083837</v>
      </c>
      <c r="D19" s="1517">
        <f>D20+D22+D24</f>
        <v>6880173718.8900003</v>
      </c>
      <c r="E19" s="1517">
        <f>E20+E22+E24</f>
        <v>5650716311.2800007</v>
      </c>
      <c r="F19" s="1518">
        <f t="shared" si="1"/>
        <v>8.3061612760538639E-4</v>
      </c>
      <c r="G19" s="749"/>
    </row>
    <row r="20" spans="2:9" ht="20.25">
      <c r="B20" s="750" t="s">
        <v>1372</v>
      </c>
      <c r="C20" s="751">
        <f>C21</f>
        <v>158130333</v>
      </c>
      <c r="D20" s="751">
        <f>D21</f>
        <v>348586173.92000002</v>
      </c>
      <c r="E20" s="751">
        <f>E21</f>
        <v>302294894.00000012</v>
      </c>
      <c r="F20" s="1501">
        <f t="shared" si="1"/>
        <v>4.4435253942572053E-5</v>
      </c>
      <c r="G20" s="749"/>
    </row>
    <row r="21" spans="2:9" ht="40.5">
      <c r="B21" s="1502" t="s">
        <v>1373</v>
      </c>
      <c r="C21" s="1503">
        <v>158130333</v>
      </c>
      <c r="D21" s="1503">
        <v>348586173.92000002</v>
      </c>
      <c r="E21" s="1504">
        <v>302294894.00000012</v>
      </c>
      <c r="F21" s="1505">
        <f t="shared" si="1"/>
        <v>4.4435253942572053E-5</v>
      </c>
      <c r="G21" s="749"/>
    </row>
    <row r="22" spans="2:9" ht="20.25">
      <c r="B22" s="1506" t="s">
        <v>1374</v>
      </c>
      <c r="C22" s="751">
        <f>C23</f>
        <v>1417079954</v>
      </c>
      <c r="D22" s="751">
        <f>D23</f>
        <v>2104918684.79</v>
      </c>
      <c r="E22" s="1507">
        <f>E23</f>
        <v>1779307741.1900001</v>
      </c>
      <c r="F22" s="1508">
        <f t="shared" si="1"/>
        <v>2.6154590398659491E-4</v>
      </c>
      <c r="G22" s="749"/>
    </row>
    <row r="23" spans="2:9" ht="20.25">
      <c r="B23" s="1502" t="s">
        <v>1375</v>
      </c>
      <c r="C23" s="1503">
        <v>1417079954</v>
      </c>
      <c r="D23" s="1503">
        <v>2104918684.79</v>
      </c>
      <c r="E23" s="1503">
        <v>1779307741.1900001</v>
      </c>
      <c r="F23" s="1509">
        <f t="shared" si="1"/>
        <v>2.6154590398659491E-4</v>
      </c>
      <c r="G23" s="749"/>
    </row>
    <row r="24" spans="2:9" ht="30" customHeight="1">
      <c r="B24" s="1510" t="s">
        <v>1376</v>
      </c>
      <c r="C24" s="751">
        <f>C25+C26</f>
        <v>4430873550</v>
      </c>
      <c r="D24" s="751">
        <f t="shared" ref="D24:E24" si="2">D25+D26</f>
        <v>4426668860.1800003</v>
      </c>
      <c r="E24" s="751">
        <f t="shared" si="2"/>
        <v>3569113676.0900002</v>
      </c>
      <c r="F24" s="1501">
        <f t="shared" si="1"/>
        <v>5.2463496967621937E-4</v>
      </c>
      <c r="G24" s="749"/>
    </row>
    <row r="25" spans="2:9" ht="26.25" customHeight="1">
      <c r="B25" s="757" t="s">
        <v>1378</v>
      </c>
      <c r="C25" s="1504">
        <v>4430506260</v>
      </c>
      <c r="D25" s="1504">
        <v>4426301570.1800003</v>
      </c>
      <c r="E25" s="1503">
        <v>3568925399.8099999</v>
      </c>
      <c r="F25" s="1509">
        <f t="shared" si="1"/>
        <v>5.246072943681701E-4</v>
      </c>
      <c r="G25" s="742"/>
      <c r="H25" s="742"/>
    </row>
    <row r="26" spans="2:9" ht="25.5" customHeight="1">
      <c r="B26" s="1502" t="s">
        <v>1379</v>
      </c>
      <c r="C26" s="1504">
        <v>367290</v>
      </c>
      <c r="D26" s="1504">
        <v>367290</v>
      </c>
      <c r="E26" s="753">
        <v>188276.28</v>
      </c>
      <c r="F26" s="1500">
        <f t="shared" si="1"/>
        <v>2.7675308049241467E-8</v>
      </c>
      <c r="G26" s="756"/>
      <c r="H26" s="742"/>
    </row>
    <row r="27" spans="2:9" ht="21" thickBot="1">
      <c r="B27" s="1513" t="s">
        <v>978</v>
      </c>
      <c r="C27" s="1514">
        <f>C16+C19</f>
        <v>6104779432</v>
      </c>
      <c r="D27" s="1514">
        <f t="shared" ref="D27:E27" si="3">D16+D19</f>
        <v>6885293839.9400005</v>
      </c>
      <c r="E27" s="1514">
        <f t="shared" si="3"/>
        <v>5655836432.3300009</v>
      </c>
      <c r="F27" s="1515">
        <f t="shared" si="1"/>
        <v>8.3136874990761243E-4</v>
      </c>
    </row>
    <row r="28" spans="2:9">
      <c r="B28" s="760"/>
      <c r="C28" s="761"/>
      <c r="D28" s="761"/>
      <c r="E28" s="761"/>
      <c r="F28" s="762"/>
    </row>
    <row r="29" spans="2:9">
      <c r="B29" s="763" t="s">
        <v>1362</v>
      </c>
    </row>
    <row r="30" spans="2:9">
      <c r="B30" s="738" t="s">
        <v>1670</v>
      </c>
    </row>
    <row r="31" spans="2:9">
      <c r="B31" s="763" t="s">
        <v>1364</v>
      </c>
    </row>
    <row r="37" spans="8:8">
      <c r="H37" s="742"/>
    </row>
    <row r="260" spans="2:2">
      <c r="B260" s="738" t="s">
        <v>1381</v>
      </c>
    </row>
  </sheetData>
  <mergeCells count="12">
    <mergeCell ref="B9:E9"/>
    <mergeCell ref="B2:E2"/>
    <mergeCell ref="B3:E3"/>
    <mergeCell ref="B4:E4"/>
    <mergeCell ref="B7:E7"/>
    <mergeCell ref="B8:E8"/>
    <mergeCell ref="B11:B15"/>
    <mergeCell ref="C11:F11"/>
    <mergeCell ref="C12:C14"/>
    <mergeCell ref="D12:D14"/>
    <mergeCell ref="E12:E14"/>
    <mergeCell ref="F12:F14"/>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FFCD8D-DC2F-4F9A-8902-032DAC2C50F8}">
  <dimension ref="C4:L49"/>
  <sheetViews>
    <sheetView showGridLines="0" topLeftCell="C1" zoomScaleNormal="100" workbookViewId="0">
      <selection activeCell="M15" sqref="M15"/>
    </sheetView>
  </sheetViews>
  <sheetFormatPr baseColWidth="10" defaultColWidth="11.42578125" defaultRowHeight="15"/>
  <cols>
    <col min="3" max="3" width="29.42578125" style="43" customWidth="1"/>
    <col min="13" max="13" width="34.5703125" customWidth="1"/>
    <col min="14" max="14" width="16.28515625" customWidth="1"/>
  </cols>
  <sheetData>
    <row r="4" spans="3:12">
      <c r="C4" s="1557" t="s">
        <v>53</v>
      </c>
      <c r="D4" s="1557"/>
      <c r="E4" s="1557"/>
      <c r="F4" s="1557"/>
      <c r="G4" s="1557"/>
      <c r="H4" s="1557"/>
      <c r="I4" s="1557"/>
      <c r="J4" s="1557"/>
      <c r="K4" s="1557"/>
      <c r="L4" s="1557"/>
    </row>
    <row r="5" spans="3:12">
      <c r="C5" s="1557">
        <v>2023</v>
      </c>
      <c r="D5" s="1557"/>
      <c r="E5" s="1557"/>
      <c r="F5" s="1557"/>
      <c r="G5" s="1557"/>
      <c r="H5" s="1557"/>
      <c r="I5" s="1557"/>
      <c r="J5" s="1557"/>
      <c r="K5" s="1557"/>
    </row>
    <row r="6" spans="3:12">
      <c r="C6" s="1553" t="s">
        <v>25</v>
      </c>
      <c r="D6" s="1553"/>
      <c r="E6" s="1553"/>
      <c r="F6" s="1553"/>
      <c r="G6" s="1553"/>
      <c r="H6" s="1553"/>
      <c r="I6" s="1553"/>
      <c r="J6" s="1553"/>
      <c r="K6" s="1553"/>
    </row>
    <row r="7" spans="3:12" ht="15.75" thickBot="1"/>
    <row r="8" spans="3:12" ht="15.75" thickBot="1">
      <c r="C8" s="44" t="s">
        <v>54</v>
      </c>
      <c r="D8" s="45" t="s">
        <v>55</v>
      </c>
    </row>
    <row r="9" spans="3:12">
      <c r="C9" s="46" t="s">
        <v>56</v>
      </c>
      <c r="D9" s="47">
        <v>-2.5</v>
      </c>
    </row>
    <row r="10" spans="3:12">
      <c r="C10" s="48" t="s">
        <v>57</v>
      </c>
      <c r="D10" s="49">
        <v>4.3</v>
      </c>
    </row>
    <row r="11" spans="3:12">
      <c r="C11" s="48" t="s">
        <v>58</v>
      </c>
      <c r="D11" s="49">
        <v>4.9000000000000004</v>
      </c>
    </row>
    <row r="12" spans="3:12">
      <c r="C12" s="48" t="s">
        <v>59</v>
      </c>
      <c r="D12" s="49">
        <v>4.8</v>
      </c>
    </row>
    <row r="13" spans="3:12">
      <c r="C13" s="48" t="s">
        <v>60</v>
      </c>
      <c r="D13" s="49">
        <v>2.2000000000000002</v>
      </c>
    </row>
    <row r="14" spans="3:12">
      <c r="C14" s="48" t="s">
        <v>61</v>
      </c>
      <c r="D14" s="49">
        <v>3</v>
      </c>
    </row>
    <row r="15" spans="3:12">
      <c r="C15" s="48" t="s">
        <v>62</v>
      </c>
      <c r="D15" s="49">
        <v>0.1</v>
      </c>
    </row>
    <row r="16" spans="3:12">
      <c r="C16" s="48" t="s">
        <v>63</v>
      </c>
      <c r="D16" s="49">
        <v>0.9</v>
      </c>
    </row>
    <row r="17" spans="3:5">
      <c r="C17" s="48" t="s">
        <v>64</v>
      </c>
      <c r="D17" s="49">
        <v>4.9000000000000004</v>
      </c>
    </row>
    <row r="18" spans="3:5">
      <c r="C18" s="48" t="s">
        <v>65</v>
      </c>
      <c r="D18" s="49">
        <v>3.3</v>
      </c>
    </row>
    <row r="19" spans="3:5">
      <c r="C19" s="48" t="s">
        <v>66</v>
      </c>
      <c r="D19" s="49">
        <v>3.1</v>
      </c>
    </row>
    <row r="20" spans="3:5">
      <c r="C20" s="48" t="s">
        <v>67</v>
      </c>
      <c r="D20" s="49">
        <v>1.9</v>
      </c>
    </row>
    <row r="21" spans="3:5">
      <c r="C21" s="48" t="s">
        <v>68</v>
      </c>
      <c r="D21" s="49">
        <v>2.2999999999999998</v>
      </c>
    </row>
    <row r="22" spans="3:5">
      <c r="C22" s="48" t="s">
        <v>69</v>
      </c>
      <c r="D22" s="49">
        <v>5.8</v>
      </c>
    </row>
    <row r="23" spans="3:5">
      <c r="C23" s="48" t="s">
        <v>70</v>
      </c>
      <c r="D23" s="49">
        <v>3.4</v>
      </c>
    </row>
    <row r="24" spans="3:5">
      <c r="C24" s="48" t="s">
        <v>71</v>
      </c>
      <c r="D24" s="49">
        <v>39.200000000000003</v>
      </c>
    </row>
    <row r="25" spans="3:5">
      <c r="C25" s="48" t="s">
        <v>72</v>
      </c>
      <c r="D25" s="49">
        <v>-1.8</v>
      </c>
    </row>
    <row r="26" spans="3:5">
      <c r="C26" s="48" t="s">
        <v>73</v>
      </c>
      <c r="D26" s="49">
        <v>3.3</v>
      </c>
    </row>
    <row r="27" spans="3:5">
      <c r="C27" s="48" t="s">
        <v>74</v>
      </c>
      <c r="D27" s="49">
        <v>2.1</v>
      </c>
    </row>
    <row r="28" spans="3:5">
      <c r="C28" s="48" t="s">
        <v>75</v>
      </c>
      <c r="D28" s="49">
        <v>3.6</v>
      </c>
    </row>
    <row r="29" spans="3:5">
      <c r="C29" s="48" t="s">
        <v>76</v>
      </c>
      <c r="D29" s="49">
        <v>3.3</v>
      </c>
      <c r="E29" s="50"/>
    </row>
    <row r="30" spans="3:5">
      <c r="C30" s="48" t="s">
        <v>77</v>
      </c>
      <c r="D30" s="49">
        <v>6.1</v>
      </c>
    </row>
    <row r="31" spans="3:5">
      <c r="C31" s="48" t="s">
        <v>78</v>
      </c>
      <c r="D31" s="49">
        <v>4.5</v>
      </c>
    </row>
    <row r="32" spans="3:5">
      <c r="C32" s="48" t="s">
        <v>79</v>
      </c>
      <c r="D32" s="49">
        <v>0.3</v>
      </c>
    </row>
    <row r="33" spans="3:4">
      <c r="C33" s="48" t="s">
        <v>80</v>
      </c>
      <c r="D33" s="49">
        <v>4</v>
      </c>
    </row>
    <row r="34" spans="3:4">
      <c r="C34" s="51" t="s">
        <v>81</v>
      </c>
      <c r="D34" s="49">
        <v>5.9</v>
      </c>
    </row>
    <row r="35" spans="3:4">
      <c r="C35" s="48" t="s">
        <v>82</v>
      </c>
      <c r="D35" s="49">
        <v>2</v>
      </c>
    </row>
    <row r="36" spans="3:4" ht="15.75" thickBot="1">
      <c r="C36" s="52" t="s">
        <v>83</v>
      </c>
      <c r="D36" s="53">
        <v>1</v>
      </c>
    </row>
    <row r="37" spans="3:4">
      <c r="C37" s="54"/>
      <c r="D37" s="55"/>
    </row>
    <row r="38" spans="3:4">
      <c r="C38" s="54"/>
      <c r="D38" s="55"/>
    </row>
    <row r="39" spans="3:4">
      <c r="C39" s="41" t="s">
        <v>84</v>
      </c>
      <c r="D39" s="55"/>
    </row>
    <row r="40" spans="3:4">
      <c r="C40" s="41" t="s">
        <v>85</v>
      </c>
      <c r="D40" s="55"/>
    </row>
    <row r="41" spans="3:4">
      <c r="C41" s="41" t="s">
        <v>86</v>
      </c>
      <c r="D41" s="55"/>
    </row>
    <row r="42" spans="3:4">
      <c r="C42" s="54"/>
      <c r="D42" s="55"/>
    </row>
    <row r="43" spans="3:4">
      <c r="C43" s="54"/>
      <c r="D43" s="55"/>
    </row>
    <row r="44" spans="3:4">
      <c r="D44" s="55"/>
    </row>
    <row r="45" spans="3:4">
      <c r="C45" s="41"/>
      <c r="D45" s="55"/>
    </row>
    <row r="46" spans="3:4">
      <c r="C46" s="54"/>
      <c r="D46" s="55"/>
    </row>
    <row r="47" spans="3:4">
      <c r="C47" s="54"/>
      <c r="D47" s="55"/>
    </row>
    <row r="48" spans="3:4">
      <c r="C48" s="54"/>
      <c r="D48" s="55"/>
    </row>
    <row r="49" spans="3:4">
      <c r="C49" s="56"/>
      <c r="D49" s="57"/>
    </row>
  </sheetData>
  <mergeCells count="3">
    <mergeCell ref="C4:L4"/>
    <mergeCell ref="C5:K5"/>
    <mergeCell ref="C6:K6"/>
  </mergeCells>
  <pageMargins left="0.7" right="0.7" top="0.75" bottom="0.75" header="0.3" footer="0.3"/>
  <pageSetup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BAC89-86E7-49C7-8F58-27CBDDAA81F3}">
  <dimension ref="D5:I41"/>
  <sheetViews>
    <sheetView showGridLines="0" zoomScale="80" zoomScaleNormal="80" workbookViewId="0">
      <selection activeCell="F45" sqref="F45"/>
    </sheetView>
  </sheetViews>
  <sheetFormatPr baseColWidth="10" defaultColWidth="11.42578125" defaultRowHeight="15"/>
  <cols>
    <col min="4" max="4" width="79.5703125" customWidth="1"/>
    <col min="5" max="5" width="18.5703125" bestFit="1" customWidth="1"/>
    <col min="6" max="6" width="16.5703125" bestFit="1" customWidth="1"/>
    <col min="7" max="7" width="14.85546875" bestFit="1" customWidth="1"/>
    <col min="8" max="8" width="12.5703125" customWidth="1"/>
  </cols>
  <sheetData>
    <row r="5" spans="4:9" ht="29.25" customHeight="1">
      <c r="D5" s="1557" t="s">
        <v>1671</v>
      </c>
      <c r="E5" s="1557"/>
      <c r="F5" s="1557"/>
      <c r="G5" s="1557"/>
      <c r="H5" s="1557"/>
    </row>
    <row r="6" spans="4:9">
      <c r="D6" s="2042">
        <v>2023</v>
      </c>
      <c r="E6" s="2042"/>
      <c r="F6" s="2042"/>
      <c r="G6" s="2042"/>
      <c r="H6" s="2042"/>
    </row>
    <row r="7" spans="4:9">
      <c r="D7" s="1553" t="s">
        <v>229</v>
      </c>
      <c r="E7" s="1553"/>
      <c r="F7" s="1553"/>
      <c r="G7" s="1553"/>
      <c r="H7" s="1553"/>
    </row>
    <row r="8" spans="4:9">
      <c r="F8" s="26"/>
    </row>
    <row r="9" spans="4:9" ht="31.5">
      <c r="D9" s="1154" t="s">
        <v>842</v>
      </c>
      <c r="E9" s="1155" t="s">
        <v>1107</v>
      </c>
      <c r="F9" s="1155" t="s">
        <v>1237</v>
      </c>
      <c r="G9" s="1156" t="s">
        <v>1239</v>
      </c>
    </row>
    <row r="10" spans="4:9">
      <c r="D10" s="1128" t="s">
        <v>469</v>
      </c>
      <c r="E10" s="1129">
        <f>E11+E14+E18</f>
        <v>2394.9892234899999</v>
      </c>
      <c r="F10" s="1129">
        <f>F11+F14+F18</f>
        <v>2349.8293563100001</v>
      </c>
      <c r="G10" s="1130">
        <f>F10/E10</f>
        <v>0.98114402071747431</v>
      </c>
    </row>
    <row r="11" spans="4:9">
      <c r="D11" s="1131" t="s">
        <v>470</v>
      </c>
      <c r="E11" s="1132">
        <f>SUM(E12:E13)</f>
        <v>681.93505405999986</v>
      </c>
      <c r="F11" s="1132">
        <f>SUM(F12:F13)</f>
        <v>636.80873875999987</v>
      </c>
      <c r="G11" s="1133">
        <f t="shared" ref="G11:G34" si="0">F11/E11</f>
        <v>0.9338260806049874</v>
      </c>
      <c r="I11" s="75"/>
    </row>
    <row r="12" spans="4:9">
      <c r="D12" s="1134" t="s">
        <v>525</v>
      </c>
      <c r="E12" s="1135">
        <v>681.93496209999989</v>
      </c>
      <c r="F12" s="1136">
        <v>636.80873875999987</v>
      </c>
      <c r="G12" s="1137">
        <f t="shared" si="0"/>
        <v>0.93382620653290005</v>
      </c>
    </row>
    <row r="13" spans="4:9">
      <c r="D13" s="1134" t="s">
        <v>688</v>
      </c>
      <c r="E13" s="1138">
        <v>9.1959999999999994E-5</v>
      </c>
      <c r="F13" s="1139">
        <v>0</v>
      </c>
      <c r="G13" s="1140">
        <f t="shared" si="0"/>
        <v>0</v>
      </c>
    </row>
    <row r="14" spans="4:9">
      <c r="D14" s="1131" t="s">
        <v>705</v>
      </c>
      <c r="E14" s="1132">
        <f>SUM(E15:E17)</f>
        <v>1712.2541694299998</v>
      </c>
      <c r="F14" s="1132">
        <f>SUM(F15:F17)</f>
        <v>1712.22061755</v>
      </c>
      <c r="G14" s="1133">
        <f t="shared" si="0"/>
        <v>0.99998040484841633</v>
      </c>
      <c r="H14" s="75"/>
      <c r="I14" s="75"/>
    </row>
    <row r="15" spans="4:9">
      <c r="D15" s="1134" t="s">
        <v>706</v>
      </c>
      <c r="E15" s="1138">
        <v>839.41713067999979</v>
      </c>
      <c r="F15" s="1139">
        <v>839.3835787999999</v>
      </c>
      <c r="G15" s="1140">
        <f t="shared" si="0"/>
        <v>0.99996002955053742</v>
      </c>
      <c r="I15" s="75"/>
    </row>
    <row r="16" spans="4:9">
      <c r="D16" s="1134" t="s">
        <v>707</v>
      </c>
      <c r="E16" s="1138">
        <v>825.93283050000002</v>
      </c>
      <c r="F16" s="1139">
        <v>825.93283050000002</v>
      </c>
      <c r="G16" s="1140">
        <f t="shared" si="0"/>
        <v>1</v>
      </c>
    </row>
    <row r="17" spans="4:9">
      <c r="D17" s="1134" t="s">
        <v>709</v>
      </c>
      <c r="E17" s="1138">
        <v>46.904208250000003</v>
      </c>
      <c r="F17" s="1139">
        <v>46.904208250000003</v>
      </c>
      <c r="G17" s="1140">
        <f t="shared" si="0"/>
        <v>1</v>
      </c>
    </row>
    <row r="18" spans="4:9">
      <c r="D18" s="1131" t="s">
        <v>710</v>
      </c>
      <c r="E18" s="1132">
        <f>E19</f>
        <v>0.8</v>
      </c>
      <c r="F18" s="1132">
        <f>F19</f>
        <v>0.8</v>
      </c>
      <c r="G18" s="1133">
        <f t="shared" si="0"/>
        <v>1</v>
      </c>
    </row>
    <row r="19" spans="4:9">
      <c r="D19" s="1134" t="s">
        <v>711</v>
      </c>
      <c r="E19" s="1138">
        <v>0.8</v>
      </c>
      <c r="F19" s="1139">
        <v>0.8</v>
      </c>
      <c r="G19" s="1140">
        <f t="shared" si="0"/>
        <v>1</v>
      </c>
      <c r="I19" s="75"/>
    </row>
    <row r="20" spans="4:9">
      <c r="D20" s="1128" t="s">
        <v>714</v>
      </c>
      <c r="E20" s="1129">
        <f>E21+E23+E28</f>
        <v>2553.0044325099998</v>
      </c>
      <c r="F20" s="1129">
        <f>F21+F23+F28</f>
        <v>2475.02252443</v>
      </c>
      <c r="G20" s="1130">
        <f t="shared" si="0"/>
        <v>0.96945484814402316</v>
      </c>
      <c r="I20" s="75"/>
    </row>
    <row r="21" spans="4:9">
      <c r="D21" s="1131" t="s">
        <v>715</v>
      </c>
      <c r="E21" s="1132">
        <f>E22</f>
        <v>53.17440062</v>
      </c>
      <c r="F21" s="1132">
        <f>F22</f>
        <v>24.251097860000002</v>
      </c>
      <c r="G21" s="1133">
        <f t="shared" si="0"/>
        <v>0.45606715970915257</v>
      </c>
    </row>
    <row r="22" spans="4:9">
      <c r="D22" s="1141" t="s">
        <v>716</v>
      </c>
      <c r="E22" s="1135">
        <v>53.17440062</v>
      </c>
      <c r="F22" s="1136">
        <v>24.251097860000002</v>
      </c>
      <c r="G22" s="1137">
        <f t="shared" si="0"/>
        <v>0.45606715970915257</v>
      </c>
    </row>
    <row r="23" spans="4:9">
      <c r="D23" s="1131" t="s">
        <v>732</v>
      </c>
      <c r="E23" s="1132">
        <f>SUM(E24:E27)</f>
        <v>481.88748042000003</v>
      </c>
      <c r="F23" s="1132">
        <f>SUM(F24:F27)</f>
        <v>435.16220844999992</v>
      </c>
      <c r="G23" s="1133">
        <f t="shared" si="0"/>
        <v>0.90303696636966868</v>
      </c>
    </row>
    <row r="24" spans="4:9">
      <c r="D24" s="1141" t="s">
        <v>733</v>
      </c>
      <c r="E24" s="1135">
        <v>168.49076589000001</v>
      </c>
      <c r="F24" s="1136">
        <v>147.36231074</v>
      </c>
      <c r="G24" s="1137">
        <f t="shared" si="0"/>
        <v>0.874601702720054</v>
      </c>
    </row>
    <row r="25" spans="4:9">
      <c r="D25" s="1141" t="s">
        <v>748</v>
      </c>
      <c r="E25" s="1135">
        <v>313.21443253000001</v>
      </c>
      <c r="F25" s="1136">
        <v>287.63327219999996</v>
      </c>
      <c r="G25" s="1137">
        <f t="shared" si="0"/>
        <v>0.91832700644294274</v>
      </c>
    </row>
    <row r="26" spans="4:9">
      <c r="D26" s="1141" t="s">
        <v>786</v>
      </c>
      <c r="E26" s="1135">
        <v>0.17</v>
      </c>
      <c r="F26" s="1136">
        <v>0.15434400000000001</v>
      </c>
      <c r="G26" s="1137">
        <f t="shared" si="0"/>
        <v>0.90790588235294112</v>
      </c>
    </row>
    <row r="27" spans="4:9">
      <c r="D27" s="1141" t="s">
        <v>795</v>
      </c>
      <c r="E27" s="1135">
        <v>1.2282E-2</v>
      </c>
      <c r="F27" s="1136">
        <v>1.2281510000000001E-2</v>
      </c>
      <c r="G27" s="1137">
        <f t="shared" si="0"/>
        <v>0.99996010421755421</v>
      </c>
    </row>
    <row r="28" spans="4:9">
      <c r="D28" s="1131" t="s">
        <v>827</v>
      </c>
      <c r="E28" s="1132">
        <f>SUM(E29:E33)</f>
        <v>2017.9425514699999</v>
      </c>
      <c r="F28" s="1132">
        <f>SUM(F29:F33)</f>
        <v>2015.6092181200002</v>
      </c>
      <c r="G28" s="1133">
        <f t="shared" si="0"/>
        <v>0.99884370675057133</v>
      </c>
      <c r="I28" s="75"/>
    </row>
    <row r="29" spans="4:9">
      <c r="D29" s="1141" t="s">
        <v>828</v>
      </c>
      <c r="E29" s="1135">
        <v>836.57819563999999</v>
      </c>
      <c r="F29" s="1136">
        <v>836.57819560999997</v>
      </c>
      <c r="G29" s="1137">
        <f t="shared" si="0"/>
        <v>0.99999999996413957</v>
      </c>
    </row>
    <row r="30" spans="4:9">
      <c r="D30" s="1141" t="s">
        <v>829</v>
      </c>
      <c r="E30" s="1135">
        <v>1139.99807326</v>
      </c>
      <c r="F30" s="1136">
        <v>1137.6647399400001</v>
      </c>
      <c r="G30" s="1137">
        <f t="shared" si="0"/>
        <v>0.99795321292664352</v>
      </c>
    </row>
    <row r="31" spans="4:9">
      <c r="D31" s="1141" t="s">
        <v>830</v>
      </c>
      <c r="E31" s="1135">
        <v>41.366282570000003</v>
      </c>
      <c r="F31" s="1136">
        <v>41.366282570000003</v>
      </c>
      <c r="G31" s="1137">
        <f t="shared" si="0"/>
        <v>1</v>
      </c>
    </row>
    <row r="32" spans="4:9" hidden="1">
      <c r="D32" s="1142" t="s">
        <v>831</v>
      </c>
      <c r="E32" s="1135">
        <v>0</v>
      </c>
      <c r="F32" s="1136">
        <v>0</v>
      </c>
      <c r="G32" s="1137">
        <v>0</v>
      </c>
    </row>
    <row r="33" spans="4:8" hidden="1">
      <c r="D33" s="1141" t="s">
        <v>832</v>
      </c>
      <c r="E33" s="1135">
        <v>0</v>
      </c>
      <c r="F33" s="1136">
        <v>0</v>
      </c>
      <c r="G33" s="1137">
        <v>0</v>
      </c>
    </row>
    <row r="34" spans="4:8">
      <c r="D34" s="1157" t="s">
        <v>460</v>
      </c>
      <c r="E34" s="1158">
        <f>E10+E20</f>
        <v>4947.9936559999996</v>
      </c>
      <c r="F34" s="1158">
        <f>F10+F20</f>
        <v>4824.8518807399996</v>
      </c>
      <c r="G34" s="1159">
        <f t="shared" si="0"/>
        <v>0.97511278634913434</v>
      </c>
    </row>
    <row r="35" spans="4:8">
      <c r="D35" s="539" t="s">
        <v>461</v>
      </c>
      <c r="E35" s="666"/>
      <c r="F35" s="666"/>
      <c r="G35" s="665"/>
      <c r="H35" s="665"/>
    </row>
    <row r="36" spans="4:8" ht="33.75" customHeight="1">
      <c r="D36" s="1759" t="s">
        <v>1163</v>
      </c>
      <c r="E36" s="1759"/>
      <c r="F36" s="1759"/>
      <c r="G36" s="1759"/>
      <c r="H36" s="665"/>
    </row>
    <row r="37" spans="4:8" ht="15" customHeight="1">
      <c r="D37" s="876" t="s">
        <v>21</v>
      </c>
      <c r="E37" s="1143"/>
      <c r="F37" s="1143"/>
      <c r="G37" s="1143"/>
      <c r="H37" s="1143"/>
    </row>
    <row r="38" spans="4:8">
      <c r="D38" s="1143"/>
      <c r="E38" s="1143"/>
      <c r="F38" s="1143"/>
      <c r="G38" s="1143"/>
      <c r="H38" s="1143"/>
    </row>
    <row r="39" spans="4:8">
      <c r="D39" s="807"/>
      <c r="E39" s="632"/>
      <c r="F39" s="632"/>
      <c r="G39" s="632"/>
    </row>
    <row r="40" spans="4:8">
      <c r="D40" s="1144"/>
    </row>
    <row r="41" spans="4:8">
      <c r="G41" s="487">
        <v>5328201.2933499403</v>
      </c>
    </row>
  </sheetData>
  <mergeCells count="4">
    <mergeCell ref="D5:H5"/>
    <mergeCell ref="D6:H6"/>
    <mergeCell ref="D7:H7"/>
    <mergeCell ref="D36:G36"/>
  </mergeCells>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D6838-552F-471E-8114-C222590CF1E2}">
  <dimension ref="B2:I19"/>
  <sheetViews>
    <sheetView showGridLines="0" workbookViewId="0">
      <selection activeCell="D34" sqref="D34"/>
    </sheetView>
  </sheetViews>
  <sheetFormatPr baseColWidth="10" defaultColWidth="11.42578125" defaultRowHeight="15"/>
  <cols>
    <col min="2" max="2" width="73.7109375" customWidth="1"/>
    <col min="3" max="3" width="18" bestFit="1" customWidth="1"/>
    <col min="4" max="4" width="16.5703125" bestFit="1" customWidth="1"/>
    <col min="5" max="5" width="15.5703125" customWidth="1"/>
  </cols>
  <sheetData>
    <row r="2" spans="2:9">
      <c r="B2" s="2043" t="s">
        <v>1672</v>
      </c>
      <c r="C2" s="1554"/>
      <c r="D2" s="1554"/>
      <c r="E2" s="1554"/>
      <c r="F2" s="1145"/>
      <c r="G2" s="1145"/>
      <c r="H2" s="1145"/>
      <c r="I2" s="1145"/>
    </row>
    <row r="3" spans="2:9">
      <c r="B3" s="2044" t="s">
        <v>229</v>
      </c>
      <c r="C3" s="2044"/>
      <c r="D3" s="2044"/>
      <c r="E3" s="2044"/>
    </row>
    <row r="4" spans="2:9" ht="31.5">
      <c r="B4" s="1154" t="s">
        <v>842</v>
      </c>
      <c r="C4" s="1155" t="s">
        <v>1107</v>
      </c>
      <c r="D4" s="1155" t="s">
        <v>1237</v>
      </c>
      <c r="E4" s="1156" t="s">
        <v>1239</v>
      </c>
    </row>
    <row r="5" spans="2:9">
      <c r="B5" s="1146" t="s">
        <v>1673</v>
      </c>
      <c r="C5" s="1138">
        <v>4577.9721414899996</v>
      </c>
      <c r="D5" s="1139">
        <v>4512.1527190799998</v>
      </c>
      <c r="E5" s="1140">
        <f>D5/C5</f>
        <v>0.98562258127054103</v>
      </c>
      <c r="G5" s="75"/>
      <c r="H5">
        <v>1000000</v>
      </c>
    </row>
    <row r="6" spans="2:9">
      <c r="B6" s="1147" t="s">
        <v>1674</v>
      </c>
      <c r="C6" s="1138">
        <v>60.170765009999997</v>
      </c>
      <c r="D6" s="1139">
        <v>51.191530710000002</v>
      </c>
      <c r="E6" s="1140">
        <f t="shared" ref="E6:E16" si="0">D6/C6</f>
        <v>0.85077081372477648</v>
      </c>
      <c r="G6" s="75"/>
    </row>
    <row r="7" spans="2:9">
      <c r="B7" s="1147" t="s">
        <v>1675</v>
      </c>
      <c r="C7" s="1138">
        <v>14.669339730000001</v>
      </c>
      <c r="D7" s="1139">
        <v>14.669339730000001</v>
      </c>
      <c r="E7" s="1140">
        <f t="shared" si="0"/>
        <v>1</v>
      </c>
      <c r="G7" s="75"/>
    </row>
    <row r="8" spans="2:9">
      <c r="B8" s="1147" t="s">
        <v>1676</v>
      </c>
      <c r="C8" s="1138">
        <v>25</v>
      </c>
      <c r="D8" s="1138">
        <v>24.99063408</v>
      </c>
      <c r="E8" s="1140">
        <f t="shared" si="0"/>
        <v>0.99962536319999995</v>
      </c>
      <c r="G8" s="75"/>
    </row>
    <row r="9" spans="2:9">
      <c r="B9" s="1147" t="s">
        <v>1677</v>
      </c>
      <c r="C9" s="1138">
        <v>18</v>
      </c>
      <c r="D9" s="1138">
        <v>18</v>
      </c>
      <c r="E9" s="1140">
        <f t="shared" si="0"/>
        <v>1</v>
      </c>
      <c r="G9" s="75"/>
    </row>
    <row r="10" spans="2:9">
      <c r="B10" s="1147" t="s">
        <v>1678</v>
      </c>
      <c r="C10" s="1138">
        <v>104.54846547999999</v>
      </c>
      <c r="D10" s="1139">
        <v>102.21513252000001</v>
      </c>
      <c r="E10" s="1140">
        <f t="shared" si="0"/>
        <v>0.9776818057607326</v>
      </c>
      <c r="F10" s="679"/>
      <c r="G10" s="75"/>
      <c r="H10" s="679"/>
    </row>
    <row r="11" spans="2:9">
      <c r="B11" s="1147" t="s">
        <v>1679</v>
      </c>
      <c r="C11" s="1138">
        <v>33.267389289999997</v>
      </c>
      <c r="D11" s="1139">
        <v>27.244732330000001</v>
      </c>
      <c r="E11" s="1140">
        <f t="shared" si="0"/>
        <v>0.81896214014574398</v>
      </c>
      <c r="G11" s="75"/>
      <c r="H11" s="679"/>
    </row>
    <row r="12" spans="2:9">
      <c r="B12" s="1147" t="s">
        <v>1680</v>
      </c>
      <c r="C12" s="1138">
        <v>55.505279999999999</v>
      </c>
      <c r="D12" s="1139">
        <v>39.411780659999998</v>
      </c>
      <c r="E12" s="1140">
        <f t="shared" si="0"/>
        <v>0.71005462291154997</v>
      </c>
      <c r="G12" s="75"/>
    </row>
    <row r="13" spans="2:9">
      <c r="B13" s="1147" t="s">
        <v>1681</v>
      </c>
      <c r="C13" s="1138">
        <v>14.6</v>
      </c>
      <c r="D13" s="1139">
        <v>14.6</v>
      </c>
      <c r="E13" s="1140">
        <f t="shared" si="0"/>
        <v>1</v>
      </c>
      <c r="G13" s="75"/>
    </row>
    <row r="14" spans="2:9">
      <c r="B14" s="1147" t="s">
        <v>1682</v>
      </c>
      <c r="C14" s="1138">
        <v>38.534999999999997</v>
      </c>
      <c r="D14" s="1139">
        <v>14.650736630000001</v>
      </c>
      <c r="E14" s="1140">
        <f t="shared" si="0"/>
        <v>0.38019298378097838</v>
      </c>
      <c r="G14" s="75"/>
    </row>
    <row r="15" spans="2:9">
      <c r="B15" s="1147" t="s">
        <v>1683</v>
      </c>
      <c r="C15" s="1138">
        <v>5.7252749999999999</v>
      </c>
      <c r="D15" s="1139">
        <v>5.7252749999999999</v>
      </c>
      <c r="E15" s="1140">
        <f t="shared" si="0"/>
        <v>1</v>
      </c>
      <c r="G15" s="75"/>
    </row>
    <row r="16" spans="2:9">
      <c r="B16" s="1157" t="s">
        <v>460</v>
      </c>
      <c r="C16" s="1160">
        <f>SUM(C5:C15)</f>
        <v>4947.9936559999996</v>
      </c>
      <c r="D16" s="1160">
        <f>SUM(D5:D15)</f>
        <v>4824.8518807399996</v>
      </c>
      <c r="E16" s="1159">
        <f t="shared" si="0"/>
        <v>0.97511278634913434</v>
      </c>
    </row>
    <row r="17" spans="2:5">
      <c r="B17" s="539" t="s">
        <v>461</v>
      </c>
    </row>
    <row r="18" spans="2:5" ht="23.25" customHeight="1">
      <c r="B18" s="1759" t="s">
        <v>1163</v>
      </c>
      <c r="C18" s="1759"/>
      <c r="D18" s="1759"/>
      <c r="E18" s="1759"/>
    </row>
    <row r="19" spans="2:5">
      <c r="B19" s="876" t="s">
        <v>21</v>
      </c>
    </row>
  </sheetData>
  <mergeCells count="3">
    <mergeCell ref="B2:E2"/>
    <mergeCell ref="B3:E3"/>
    <mergeCell ref="B18:E18"/>
  </mergeCell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718F8-1128-4A3E-B8B4-E8F22886665C}">
  <dimension ref="B2:I25"/>
  <sheetViews>
    <sheetView showGridLines="0" workbookViewId="0">
      <selection activeCell="B35" sqref="B35"/>
    </sheetView>
  </sheetViews>
  <sheetFormatPr baseColWidth="10" defaultColWidth="11.42578125" defaultRowHeight="15"/>
  <cols>
    <col min="2" max="2" width="65.140625" customWidth="1"/>
    <col min="3" max="3" width="18" bestFit="1" customWidth="1"/>
    <col min="4" max="4" width="16.5703125" bestFit="1" customWidth="1"/>
    <col min="5" max="5" width="14.7109375" bestFit="1" customWidth="1"/>
  </cols>
  <sheetData>
    <row r="2" spans="2:9">
      <c r="B2" s="2045" t="s">
        <v>1684</v>
      </c>
      <c r="C2" s="1651"/>
      <c r="D2" s="1651"/>
      <c r="E2" s="1651"/>
      <c r="F2" s="1145"/>
      <c r="G2" s="1145"/>
      <c r="H2" s="1145"/>
      <c r="I2" s="1145"/>
    </row>
    <row r="3" spans="2:9">
      <c r="B3" s="2046" t="s">
        <v>229</v>
      </c>
      <c r="C3" s="2046"/>
      <c r="D3" s="2046"/>
      <c r="E3" s="2046"/>
      <c r="F3" s="31"/>
      <c r="G3" s="31"/>
      <c r="H3" s="31"/>
      <c r="I3" s="31"/>
    </row>
    <row r="4" spans="2:9">
      <c r="C4" s="1148"/>
    </row>
    <row r="5" spans="2:9" ht="31.5">
      <c r="B5" s="1154" t="s">
        <v>842</v>
      </c>
      <c r="C5" s="1155" t="s">
        <v>1107</v>
      </c>
      <c r="D5" s="1155" t="s">
        <v>1237</v>
      </c>
      <c r="E5" s="1156" t="s">
        <v>1239</v>
      </c>
    </row>
    <row r="6" spans="2:9">
      <c r="B6" s="1149" t="s">
        <v>1326</v>
      </c>
      <c r="C6" s="1150">
        <f>SUM(C7:C8)</f>
        <v>2067.0770752699996</v>
      </c>
      <c r="D6" s="1150">
        <f>SUM(D7:D8)</f>
        <v>2006.1593108000002</v>
      </c>
      <c r="E6" s="1151">
        <f t="shared" ref="E6:E22" si="0">D6/C6</f>
        <v>0.97052951474388427</v>
      </c>
      <c r="G6" s="75"/>
    </row>
    <row r="7" spans="2:9">
      <c r="B7" s="1152" t="s">
        <v>1366</v>
      </c>
      <c r="C7" s="1138">
        <v>1983.5132926999997</v>
      </c>
      <c r="D7" s="1139">
        <v>1925.9577919600001</v>
      </c>
      <c r="E7" s="1140">
        <f t="shared" si="0"/>
        <v>0.97098305267132656</v>
      </c>
      <c r="G7" s="75"/>
    </row>
    <row r="8" spans="2:9">
      <c r="B8" s="1152" t="s">
        <v>1327</v>
      </c>
      <c r="C8" s="1138">
        <v>83.563782569999987</v>
      </c>
      <c r="D8" s="1138">
        <v>80.201518840000006</v>
      </c>
      <c r="E8" s="1140">
        <f t="shared" si="0"/>
        <v>0.95976410322039374</v>
      </c>
      <c r="G8" s="75"/>
    </row>
    <row r="9" spans="2:9">
      <c r="B9" s="1153" t="s">
        <v>1329</v>
      </c>
      <c r="C9" s="1150">
        <f>SUM(C10:C11)</f>
        <v>990.67023547999997</v>
      </c>
      <c r="D9" s="1150">
        <f>SUM(D10:D11)</f>
        <v>988.33690251999997</v>
      </c>
      <c r="E9" s="1151">
        <f t="shared" si="0"/>
        <v>0.99764469257636523</v>
      </c>
      <c r="G9" s="75"/>
    </row>
    <row r="10" spans="2:9">
      <c r="B10" s="1152" t="s">
        <v>1369</v>
      </c>
      <c r="C10" s="1138">
        <v>3</v>
      </c>
      <c r="D10" s="1139">
        <v>3</v>
      </c>
      <c r="E10" s="1140">
        <f t="shared" si="0"/>
        <v>1</v>
      </c>
    </row>
    <row r="11" spans="2:9">
      <c r="B11" s="1152" t="s">
        <v>1330</v>
      </c>
      <c r="C11" s="1138">
        <v>987.67023547999997</v>
      </c>
      <c r="D11" s="1139">
        <v>985.33690251999997</v>
      </c>
      <c r="E11" s="1140">
        <f t="shared" si="0"/>
        <v>0.99763753844534353</v>
      </c>
    </row>
    <row r="12" spans="2:9">
      <c r="B12" s="1153" t="s">
        <v>1341</v>
      </c>
      <c r="C12" s="1150">
        <f>SUM(C13:C14)</f>
        <v>62.060194620000004</v>
      </c>
      <c r="D12" s="1150">
        <f>SUM(D13:D14)</f>
        <v>58.527817569999996</v>
      </c>
      <c r="E12" s="1151">
        <f t="shared" si="0"/>
        <v>0.94308143776169151</v>
      </c>
    </row>
    <row r="13" spans="2:9">
      <c r="B13" s="1152" t="s">
        <v>1345</v>
      </c>
      <c r="C13" s="1138">
        <v>16.624643500000001</v>
      </c>
      <c r="D13" s="1139">
        <v>16.624643500000001</v>
      </c>
      <c r="E13" s="1140">
        <f t="shared" si="0"/>
        <v>1</v>
      </c>
    </row>
    <row r="14" spans="2:9">
      <c r="B14" s="1152" t="s">
        <v>1355</v>
      </c>
      <c r="C14" s="1138">
        <v>45.43555112</v>
      </c>
      <c r="D14" s="1139">
        <v>41.903174069999999</v>
      </c>
      <c r="E14" s="1140">
        <f t="shared" si="0"/>
        <v>0.92225521727092896</v>
      </c>
      <c r="G14" s="75"/>
    </row>
    <row r="15" spans="2:9">
      <c r="B15" s="1153" t="s">
        <v>1371</v>
      </c>
      <c r="C15" s="1150">
        <f>SUM(C16:C21)</f>
        <v>1828.1861506300002</v>
      </c>
      <c r="D15" s="1150">
        <f>SUM(D16:D21)</f>
        <v>1771.8278498499997</v>
      </c>
      <c r="E15" s="1151">
        <f t="shared" si="0"/>
        <v>0.96917255895381371</v>
      </c>
    </row>
    <row r="16" spans="2:9">
      <c r="B16" s="1152" t="s">
        <v>1685</v>
      </c>
      <c r="C16" s="1138">
        <v>39.619339730000007</v>
      </c>
      <c r="D16" s="1139">
        <v>39.619339730000007</v>
      </c>
      <c r="E16" s="1140">
        <f t="shared" si="0"/>
        <v>1</v>
      </c>
    </row>
    <row r="17" spans="2:5">
      <c r="B17" s="1152" t="s">
        <v>1372</v>
      </c>
      <c r="C17" s="1138">
        <v>60.060375669999999</v>
      </c>
      <c r="D17" s="1139">
        <v>60.060375669999999</v>
      </c>
      <c r="E17" s="1140">
        <f t="shared" si="0"/>
        <v>1</v>
      </c>
    </row>
    <row r="18" spans="2:5">
      <c r="B18" s="1152" t="s">
        <v>1686</v>
      </c>
      <c r="C18" s="1138">
        <v>1007.1824098899999</v>
      </c>
      <c r="D18" s="1139">
        <v>991.07954459999985</v>
      </c>
      <c r="E18" s="1140">
        <f t="shared" si="0"/>
        <v>0.98401196731408491</v>
      </c>
    </row>
    <row r="19" spans="2:5">
      <c r="B19" s="1152" t="s">
        <v>1687</v>
      </c>
      <c r="C19" s="1138">
        <v>310.68256334000006</v>
      </c>
      <c r="D19" s="1139">
        <v>286.79829997000002</v>
      </c>
      <c r="E19" s="1140">
        <f t="shared" si="0"/>
        <v>0.92312325766457015</v>
      </c>
    </row>
    <row r="20" spans="2:5">
      <c r="B20" s="1152" t="s">
        <v>1374</v>
      </c>
      <c r="C20" s="1138">
        <v>398.28328865000003</v>
      </c>
      <c r="D20" s="1139">
        <v>384.65524842000002</v>
      </c>
      <c r="E20" s="1140">
        <f t="shared" si="0"/>
        <v>0.96578304784970292</v>
      </c>
    </row>
    <row r="21" spans="2:5">
      <c r="B21" s="1152" t="s">
        <v>1688</v>
      </c>
      <c r="C21" s="1138">
        <v>12.35817335</v>
      </c>
      <c r="D21" s="1139">
        <v>9.6150414600000005</v>
      </c>
      <c r="E21" s="1140">
        <f t="shared" si="0"/>
        <v>0.77803095875815664</v>
      </c>
    </row>
    <row r="22" spans="2:5">
      <c r="B22" s="1157" t="s">
        <v>460</v>
      </c>
      <c r="C22" s="1158">
        <f>+C6+C9+C12+C15</f>
        <v>4947.9936559999996</v>
      </c>
      <c r="D22" s="1158">
        <f>+D6+D9+D12+D15</f>
        <v>4824.8518807399996</v>
      </c>
      <c r="E22" s="1159">
        <f t="shared" si="0"/>
        <v>0.97511278634913434</v>
      </c>
    </row>
    <row r="23" spans="2:5">
      <c r="B23" s="539" t="s">
        <v>461</v>
      </c>
    </row>
    <row r="24" spans="2:5" ht="21.75" customHeight="1">
      <c r="B24" s="1759" t="s">
        <v>1163</v>
      </c>
      <c r="C24" s="1759"/>
      <c r="D24" s="1759"/>
      <c r="E24" s="1759"/>
    </row>
    <row r="25" spans="2:5">
      <c r="B25" s="293" t="s">
        <v>21</v>
      </c>
    </row>
  </sheetData>
  <mergeCells count="3">
    <mergeCell ref="B2:E2"/>
    <mergeCell ref="B3:E3"/>
    <mergeCell ref="B24:E24"/>
  </mergeCell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ECBBA-0A9D-47A2-819D-F8097B5925DB}">
  <dimension ref="C3:AI40"/>
  <sheetViews>
    <sheetView showGridLines="0" zoomScale="80" zoomScaleNormal="80" workbookViewId="0">
      <selection activeCell="C43" sqref="C43"/>
    </sheetView>
  </sheetViews>
  <sheetFormatPr baseColWidth="10" defaultColWidth="11.42578125" defaultRowHeight="15"/>
  <cols>
    <col min="1" max="2" width="11.42578125" style="296"/>
    <col min="3" max="3" width="82" style="296" bestFit="1" customWidth="1"/>
    <col min="4" max="4" width="27.140625" style="296" bestFit="1" customWidth="1"/>
    <col min="5" max="5" width="20.85546875" style="296" bestFit="1" customWidth="1"/>
    <col min="6" max="6" width="17.7109375" style="296" bestFit="1" customWidth="1"/>
    <col min="7" max="7" width="8.85546875" style="296" bestFit="1" customWidth="1"/>
    <col min="8" max="8" width="20" style="296" bestFit="1" customWidth="1"/>
    <col min="9" max="11" width="11.42578125" style="296"/>
    <col min="12" max="12" width="20.42578125" style="296" bestFit="1" customWidth="1"/>
    <col min="13" max="34" width="11.42578125" style="296"/>
    <col min="35" max="35" width="23" style="296" bestFit="1" customWidth="1"/>
    <col min="36" max="16384" width="11.42578125" style="296"/>
  </cols>
  <sheetData>
    <row r="3" spans="3:32" ht="15.75" customHeight="1">
      <c r="C3" s="2042" t="s">
        <v>1689</v>
      </c>
      <c r="D3" s="2042"/>
      <c r="E3" s="2042"/>
      <c r="F3" s="2042"/>
      <c r="G3" s="2042"/>
    </row>
    <row r="4" spans="3:32" ht="19.899999999999999" customHeight="1">
      <c r="C4" s="2042"/>
      <c r="D4" s="2042"/>
      <c r="E4" s="2042"/>
      <c r="F4" s="2042"/>
      <c r="G4" s="2042"/>
    </row>
    <row r="5" spans="3:32">
      <c r="C5" s="2047">
        <v>2023</v>
      </c>
      <c r="D5" s="2047"/>
      <c r="E5" s="2047"/>
      <c r="F5" s="2047"/>
      <c r="G5" s="2047"/>
    </row>
    <row r="6" spans="3:32">
      <c r="C6" s="1553" t="s">
        <v>1</v>
      </c>
      <c r="D6" s="1553"/>
      <c r="E6" s="1553"/>
      <c r="F6" s="1553"/>
      <c r="G6" s="1553"/>
    </row>
    <row r="7" spans="3:32">
      <c r="C7" s="26"/>
      <c r="D7" s="26"/>
      <c r="E7" s="26"/>
      <c r="F7" s="26"/>
      <c r="G7" s="26"/>
    </row>
    <row r="8" spans="3:32" ht="18.75">
      <c r="C8" s="1154" t="s">
        <v>2</v>
      </c>
      <c r="D8" s="1257" t="s">
        <v>1690</v>
      </c>
      <c r="E8" s="1257" t="s">
        <v>1465</v>
      </c>
      <c r="F8" s="1257" t="s">
        <v>1691</v>
      </c>
      <c r="G8" s="1258" t="s">
        <v>1692</v>
      </c>
    </row>
    <row r="9" spans="3:32" ht="15.75">
      <c r="C9" s="1161" t="s">
        <v>1526</v>
      </c>
      <c r="D9" s="1162">
        <v>6118365433.7600002</v>
      </c>
      <c r="E9" s="1162">
        <v>3706510443.8900003</v>
      </c>
      <c r="F9" s="1163">
        <f>E9/D9</f>
        <v>0.60580076231441926</v>
      </c>
      <c r="G9" s="1164">
        <f t="shared" ref="G9:G20" si="0">E9/$H$31</f>
        <v>5.4483134212330664E-4</v>
      </c>
      <c r="AB9" s="1165"/>
      <c r="AC9" s="1165"/>
      <c r="AD9" s="1166"/>
      <c r="AE9" s="1166"/>
      <c r="AF9" s="1167"/>
    </row>
    <row r="10" spans="3:32" ht="15.75">
      <c r="C10" s="1168" t="s">
        <v>1527</v>
      </c>
      <c r="D10" s="1162">
        <v>3903168461.7600002</v>
      </c>
      <c r="E10" s="1162">
        <v>1541955542.3600004</v>
      </c>
      <c r="F10" s="1169">
        <f>E10/D10</f>
        <v>0.39505226522165232</v>
      </c>
      <c r="G10" s="1170">
        <f t="shared" si="0"/>
        <v>2.2665677605828496E-4</v>
      </c>
      <c r="AB10" s="1165"/>
      <c r="AC10" s="1165"/>
      <c r="AD10" s="1166"/>
      <c r="AE10" s="1166"/>
      <c r="AF10" s="1167"/>
    </row>
    <row r="11" spans="3:32" ht="15.75">
      <c r="C11" s="1171" t="s">
        <v>471</v>
      </c>
      <c r="D11" s="1172">
        <v>84808400</v>
      </c>
      <c r="E11" s="1172">
        <v>77345393.88000001</v>
      </c>
      <c r="F11" s="1173">
        <f t="shared" ref="F11:F25" si="1">E11/D11</f>
        <v>0.91200156918418473</v>
      </c>
      <c r="G11" s="1174">
        <f t="shared" si="0"/>
        <v>1.1369236750475701E-5</v>
      </c>
      <c r="AB11" s="1165"/>
      <c r="AC11" s="1165"/>
      <c r="AD11" s="1166"/>
      <c r="AE11" s="1166"/>
      <c r="AF11" s="1167"/>
    </row>
    <row r="12" spans="3:32" ht="15.75">
      <c r="C12" s="1171" t="s">
        <v>1529</v>
      </c>
      <c r="D12" s="1172">
        <v>3818360061.7600002</v>
      </c>
      <c r="E12" s="1172">
        <v>1464610148.4800003</v>
      </c>
      <c r="F12" s="1173">
        <f t="shared" si="1"/>
        <v>0.38357046606152595</v>
      </c>
      <c r="G12" s="1174">
        <f>E12/$H$31</f>
        <v>2.1528753930780925E-4</v>
      </c>
      <c r="AB12" s="1165"/>
      <c r="AC12" s="1165"/>
      <c r="AD12" s="1166"/>
      <c r="AE12" s="1166"/>
      <c r="AF12" s="1167"/>
    </row>
    <row r="13" spans="3:32" ht="15.75">
      <c r="C13" s="1168" t="s">
        <v>1533</v>
      </c>
      <c r="D13" s="1162">
        <v>2215196972</v>
      </c>
      <c r="E13" s="1162">
        <v>2164554901.5299997</v>
      </c>
      <c r="F13" s="1169">
        <f t="shared" si="1"/>
        <v>0.97713879573233708</v>
      </c>
      <c r="G13" s="1170">
        <f t="shared" si="0"/>
        <v>3.1817456606502163E-4</v>
      </c>
      <c r="AB13" s="1165"/>
      <c r="AC13" s="1165"/>
      <c r="AD13" s="1166"/>
      <c r="AE13" s="1166"/>
      <c r="AF13" s="1167"/>
    </row>
    <row r="14" spans="3:32" ht="15.75">
      <c r="C14" s="1171" t="s">
        <v>1693</v>
      </c>
      <c r="D14" s="1172">
        <v>1008000000</v>
      </c>
      <c r="E14" s="1172">
        <v>972357929.52999997</v>
      </c>
      <c r="F14" s="1173">
        <f t="shared" si="1"/>
        <v>0.96464080310515865</v>
      </c>
      <c r="G14" s="1174">
        <f t="shared" si="0"/>
        <v>1.4292987536116916E-4</v>
      </c>
      <c r="AB14" s="1165"/>
      <c r="AC14" s="1165"/>
      <c r="AD14" s="1166"/>
      <c r="AE14" s="1166"/>
      <c r="AF14" s="1167"/>
    </row>
    <row r="15" spans="3:32" ht="15.75">
      <c r="C15" s="1171" t="s">
        <v>1694</v>
      </c>
      <c r="D15" s="1172">
        <v>869696972</v>
      </c>
      <c r="E15" s="1172">
        <v>854696972</v>
      </c>
      <c r="F15" s="1173">
        <f>E15/D15</f>
        <v>0.98275261328609065</v>
      </c>
      <c r="G15" s="1174">
        <f t="shared" si="0"/>
        <v>1.2563453021725951E-4</v>
      </c>
      <c r="AB15" s="1165"/>
      <c r="AC15" s="1165"/>
      <c r="AD15" s="1166"/>
      <c r="AE15" s="1166"/>
      <c r="AF15" s="1167"/>
    </row>
    <row r="16" spans="3:32" ht="15.75">
      <c r="C16" s="1171" t="s">
        <v>709</v>
      </c>
      <c r="D16" s="1172">
        <v>337500000</v>
      </c>
      <c r="E16" s="1172">
        <v>337500000</v>
      </c>
      <c r="F16" s="1173">
        <f t="shared" si="1"/>
        <v>1</v>
      </c>
      <c r="G16" s="1174">
        <f>E16/$H$31</f>
        <v>4.9610160486593003E-5</v>
      </c>
      <c r="AB16" s="1165"/>
      <c r="AC16" s="1165"/>
      <c r="AD16" s="1166"/>
      <c r="AE16" s="1166"/>
      <c r="AF16" s="1167"/>
    </row>
    <row r="17" spans="3:34" ht="15.75">
      <c r="C17" s="1161" t="s">
        <v>1535</v>
      </c>
      <c r="D17" s="1162">
        <v>10500170053.030001</v>
      </c>
      <c r="E17" s="1162">
        <v>5727861845.0299997</v>
      </c>
      <c r="F17" s="1163">
        <f t="shared" si="1"/>
        <v>0.54550181721839153</v>
      </c>
      <c r="G17" s="1164">
        <f t="shared" si="0"/>
        <v>8.4195598630213623E-4</v>
      </c>
      <c r="AB17" s="1165"/>
      <c r="AC17" s="1165"/>
      <c r="AD17" s="1166"/>
      <c r="AE17" s="1166"/>
      <c r="AF17" s="1167"/>
    </row>
    <row r="18" spans="3:34" ht="15.75">
      <c r="C18" s="1168" t="s">
        <v>715</v>
      </c>
      <c r="D18" s="1162">
        <v>3550988110.5100002</v>
      </c>
      <c r="E18" s="1162">
        <v>884971569.13</v>
      </c>
      <c r="F18" s="1169">
        <f t="shared" si="1"/>
        <v>0.24921839825673159</v>
      </c>
      <c r="G18" s="1170">
        <f t="shared" si="0"/>
        <v>1.300846861351447E-4</v>
      </c>
      <c r="AB18" s="1165"/>
      <c r="AC18" s="1165"/>
      <c r="AD18" s="1166"/>
      <c r="AE18" s="1166"/>
      <c r="AF18" s="1167"/>
    </row>
    <row r="19" spans="3:34" ht="15.75">
      <c r="C19" s="1171" t="s">
        <v>716</v>
      </c>
      <c r="D19" s="1172">
        <v>3550988110.5100002</v>
      </c>
      <c r="E19" s="1172">
        <v>884971569.13</v>
      </c>
      <c r="F19" s="1173">
        <f t="shared" si="1"/>
        <v>0.24921839825673159</v>
      </c>
      <c r="G19" s="1174">
        <f t="shared" si="0"/>
        <v>1.300846861351447E-4</v>
      </c>
      <c r="AB19" s="1165"/>
      <c r="AC19" s="1165"/>
      <c r="AD19" s="1166"/>
      <c r="AE19" s="1166"/>
      <c r="AF19" s="1167"/>
    </row>
    <row r="20" spans="3:34" ht="15.75">
      <c r="C20" s="1168" t="s">
        <v>1537</v>
      </c>
      <c r="D20" s="1162">
        <v>3912132950.5700002</v>
      </c>
      <c r="E20" s="1162">
        <v>2105841283.95</v>
      </c>
      <c r="F20" s="1169">
        <f t="shared" si="1"/>
        <v>0.53828469291749859</v>
      </c>
      <c r="G20" s="1170">
        <f t="shared" si="0"/>
        <v>3.0954407127719278E-4</v>
      </c>
      <c r="AB20" s="1165"/>
      <c r="AC20" s="1165"/>
      <c r="AD20" s="1166"/>
      <c r="AE20" s="1166"/>
      <c r="AF20" s="1167"/>
    </row>
    <row r="21" spans="3:34" ht="15.75">
      <c r="C21" s="1171" t="s">
        <v>733</v>
      </c>
      <c r="D21" s="1172">
        <v>913493944.90999997</v>
      </c>
      <c r="E21" s="1172">
        <v>755278364.28999996</v>
      </c>
      <c r="F21" s="1173">
        <f t="shared" si="1"/>
        <v>0.82680171937473779</v>
      </c>
      <c r="G21" s="1174">
        <f>E21/$H$31</f>
        <v>1.1102068404289883E-4</v>
      </c>
      <c r="AB21" s="1165"/>
      <c r="AC21" s="1165"/>
      <c r="AD21" s="1166"/>
      <c r="AE21" s="1166"/>
      <c r="AF21" s="1167"/>
    </row>
    <row r="22" spans="3:34" ht="15.75">
      <c r="C22" s="1171" t="s">
        <v>748</v>
      </c>
      <c r="D22" s="1172">
        <v>2511639005.6599998</v>
      </c>
      <c r="E22" s="1172">
        <v>1350562919.6600001</v>
      </c>
      <c r="F22" s="1173">
        <f t="shared" si="1"/>
        <v>0.53772174927069338</v>
      </c>
      <c r="G22" s="1174">
        <f>E22/$H$31</f>
        <v>1.9852338723429398E-4</v>
      </c>
      <c r="AB22" s="1165"/>
      <c r="AC22" s="1165"/>
      <c r="AD22" s="1166"/>
      <c r="AE22" s="1166"/>
      <c r="AF22" s="1167"/>
    </row>
    <row r="23" spans="3:34" ht="15.75">
      <c r="C23" s="1171" t="s">
        <v>786</v>
      </c>
      <c r="D23" s="1172">
        <v>487000000</v>
      </c>
      <c r="E23" s="1175" t="s">
        <v>1248</v>
      </c>
      <c r="F23" s="149" t="s">
        <v>1248</v>
      </c>
      <c r="G23" s="1176" t="s">
        <v>1248</v>
      </c>
      <c r="AB23" s="1165"/>
      <c r="AC23" s="1165"/>
      <c r="AD23" s="1166"/>
      <c r="AE23" s="1166"/>
      <c r="AF23" s="1167"/>
    </row>
    <row r="24" spans="3:34" ht="15.75">
      <c r="C24" s="1168" t="s">
        <v>827</v>
      </c>
      <c r="D24" s="1162">
        <v>3037048991.9499998</v>
      </c>
      <c r="E24" s="1162">
        <v>2737048991.9499998</v>
      </c>
      <c r="F24" s="1169">
        <f t="shared" si="1"/>
        <v>0.90121990103051353</v>
      </c>
      <c r="G24" s="1170">
        <f>E24/$H$31</f>
        <v>4.0232722888979878E-4</v>
      </c>
      <c r="AB24" s="1165"/>
      <c r="AC24" s="1165"/>
      <c r="AD24" s="1166"/>
      <c r="AE24" s="1166"/>
      <c r="AF24" s="1167"/>
    </row>
    <row r="25" spans="3:34" ht="15.75">
      <c r="C25" s="1171" t="s">
        <v>829</v>
      </c>
      <c r="D25" s="1172">
        <v>3037048991.9499998</v>
      </c>
      <c r="E25" s="1172">
        <v>2737048991.9499998</v>
      </c>
      <c r="F25" s="1173">
        <f t="shared" si="1"/>
        <v>0.90121990103051353</v>
      </c>
      <c r="G25" s="1174">
        <f>E25/$H$31</f>
        <v>4.0232722888979878E-4</v>
      </c>
      <c r="AB25" s="1165"/>
      <c r="AC25" s="1165"/>
      <c r="AD25" s="1166"/>
      <c r="AE25" s="1166"/>
      <c r="AF25" s="1167"/>
    </row>
    <row r="26" spans="3:34" ht="15.75">
      <c r="C26" s="1259" t="s">
        <v>1695</v>
      </c>
      <c r="D26" s="1260">
        <f>D9+D17</f>
        <v>16618535486.790001</v>
      </c>
      <c r="E26" s="1260">
        <f>E9+E17</f>
        <v>9434372288.9200001</v>
      </c>
      <c r="F26" s="1261">
        <f>E26/D26</f>
        <v>0.56770178674404492</v>
      </c>
      <c r="G26" s="1262">
        <f>E26/$H$31</f>
        <v>1.3867873284254429E-3</v>
      </c>
      <c r="H26" s="1"/>
      <c r="AD26" s="1165"/>
      <c r="AE26" s="1165"/>
      <c r="AF26" s="1166"/>
      <c r="AG26" s="1166"/>
      <c r="AH26" s="1167"/>
    </row>
    <row r="27" spans="3:34" ht="15.75">
      <c r="C27" s="1177" t="s">
        <v>461</v>
      </c>
      <c r="D27" s="1177"/>
      <c r="E27" s="1178"/>
      <c r="F27" s="1178"/>
      <c r="G27" s="1179"/>
      <c r="Y27" s="1165"/>
      <c r="Z27" s="1165"/>
      <c r="AA27" s="1166"/>
      <c r="AB27" s="1166"/>
      <c r="AC27" s="1167"/>
    </row>
    <row r="28" spans="3:34" ht="21" customHeight="1">
      <c r="C28" s="2048" t="s">
        <v>1658</v>
      </c>
      <c r="D28" s="2049"/>
      <c r="E28" s="2049"/>
      <c r="F28" s="2049"/>
      <c r="G28" s="2049"/>
      <c r="Y28" s="1165"/>
      <c r="Z28" s="1165"/>
      <c r="AA28" s="1166"/>
      <c r="AB28" s="1166"/>
      <c r="AC28" s="1167"/>
    </row>
    <row r="29" spans="3:34" ht="14.45" customHeight="1">
      <c r="C29" s="1144" t="s">
        <v>1696</v>
      </c>
      <c r="D29" s="911"/>
      <c r="Y29" s="1165"/>
      <c r="Z29" s="1165"/>
      <c r="AA29" s="1166"/>
      <c r="AB29" s="1166"/>
      <c r="AC29" s="1167"/>
    </row>
    <row r="30" spans="3:34" ht="15.75">
      <c r="C30" s="911" t="s">
        <v>1697</v>
      </c>
      <c r="D30" s="1"/>
      <c r="Y30" s="1165"/>
      <c r="Z30" s="1165"/>
      <c r="AA30" s="1166"/>
      <c r="AB30" s="1166"/>
      <c r="AC30" s="1167"/>
    </row>
    <row r="31" spans="3:34" ht="15.75">
      <c r="C31" s="1"/>
      <c r="D31" s="1"/>
      <c r="E31" s="344"/>
      <c r="H31" s="1180">
        <v>6803041890808</v>
      </c>
      <c r="Y31" s="1165"/>
      <c r="Z31" s="1165"/>
      <c r="AA31" s="1166"/>
      <c r="AB31" s="1166"/>
      <c r="AC31" s="1167"/>
    </row>
    <row r="32" spans="3:34" ht="15.75">
      <c r="C32" s="1"/>
      <c r="D32" s="1"/>
      <c r="Y32" s="1165"/>
      <c r="Z32" s="1165"/>
      <c r="AA32" s="1166"/>
      <c r="AB32" s="1166"/>
      <c r="AC32" s="1167"/>
    </row>
    <row r="33" spans="3:35" ht="15.75">
      <c r="C33" s="1"/>
      <c r="D33" s="1"/>
      <c r="H33" s="828"/>
      <c r="Y33" s="1165"/>
      <c r="Z33" s="1165"/>
      <c r="AA33" s="1166"/>
      <c r="AB33" s="1166"/>
      <c r="AC33" s="1167"/>
    </row>
    <row r="34" spans="3:35" ht="15.75">
      <c r="C34" s="1"/>
      <c r="D34" s="1"/>
      <c r="Y34" s="1165"/>
      <c r="Z34" s="1165"/>
      <c r="AA34" s="1166"/>
      <c r="AB34" s="1166"/>
      <c r="AC34" s="1167"/>
    </row>
    <row r="35" spans="3:35" ht="15.75">
      <c r="C35" s="1"/>
      <c r="D35" s="1"/>
      <c r="E35" s="344"/>
      <c r="Y35" s="1165"/>
      <c r="Z35" s="1165"/>
      <c r="AA35" s="1166"/>
      <c r="AB35" s="1166"/>
      <c r="AC35" s="1167"/>
    </row>
    <row r="36" spans="3:35" ht="15.75">
      <c r="C36" s="1"/>
      <c r="D36" s="1"/>
      <c r="Y36" s="1165"/>
      <c r="Z36" s="1165"/>
      <c r="AA36" s="1166"/>
      <c r="AB36" s="1166"/>
      <c r="AC36" s="1167"/>
    </row>
    <row r="37" spans="3:35" ht="18" customHeight="1">
      <c r="C37" s="1"/>
      <c r="D37" s="1"/>
      <c r="Y37" s="1165"/>
      <c r="Z37" s="1165"/>
      <c r="AA37" s="1166"/>
      <c r="AB37" s="1166"/>
      <c r="AC37" s="1167"/>
    </row>
    <row r="38" spans="3:35" ht="15.75">
      <c r="C38" s="1"/>
      <c r="D38" s="1"/>
      <c r="Y38" s="1165"/>
      <c r="Z38" s="1165"/>
      <c r="AA38" s="1166"/>
      <c r="AB38" s="1166"/>
      <c r="AC38" s="1167"/>
    </row>
    <row r="39" spans="3:35" ht="15.75">
      <c r="Y39" s="1165"/>
      <c r="Z39" s="1165"/>
      <c r="AA39" s="1166"/>
      <c r="AB39" s="1166"/>
      <c r="AC39" s="1167"/>
      <c r="AI39" s="942">
        <v>4489239338399.999</v>
      </c>
    </row>
    <row r="40" spans="3:35">
      <c r="C40" s="1"/>
      <c r="D40" s="1"/>
    </row>
  </sheetData>
  <mergeCells count="4">
    <mergeCell ref="C3:G4"/>
    <mergeCell ref="C5:G5"/>
    <mergeCell ref="C6:G6"/>
    <mergeCell ref="C28:G28"/>
  </mergeCells>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AFC71-9FF1-48B1-9E97-62EA8A297BC0}">
  <dimension ref="C1:I41"/>
  <sheetViews>
    <sheetView showGridLines="0" zoomScale="80" zoomScaleNormal="80" workbookViewId="0">
      <selection activeCell="D43" sqref="D43"/>
    </sheetView>
  </sheetViews>
  <sheetFormatPr baseColWidth="10" defaultColWidth="11.5703125" defaultRowHeight="15"/>
  <cols>
    <col min="1" max="2" width="11.5703125" style="590"/>
    <col min="3" max="3" width="71.7109375" style="590" customWidth="1"/>
    <col min="4" max="4" width="27.140625" style="590" bestFit="1" customWidth="1"/>
    <col min="5" max="5" width="18.140625" style="590" bestFit="1" customWidth="1"/>
    <col min="6" max="6" width="17.5703125" style="590" bestFit="1" customWidth="1"/>
    <col min="7" max="7" width="9" style="590" customWidth="1"/>
    <col min="8" max="8" width="11.5703125" style="590"/>
    <col min="9" max="9" width="27.7109375" style="590" bestFit="1" customWidth="1"/>
    <col min="10" max="16384" width="11.5703125" style="590"/>
  </cols>
  <sheetData>
    <row r="1" spans="3:9">
      <c r="C1" s="2042" t="s">
        <v>1698</v>
      </c>
      <c r="D1" s="2042"/>
      <c r="E1" s="2042"/>
      <c r="F1" s="2042"/>
      <c r="G1" s="2042"/>
    </row>
    <row r="2" spans="3:9">
      <c r="C2" s="2042"/>
      <c r="D2" s="2042"/>
      <c r="E2" s="2042"/>
      <c r="F2" s="2042"/>
      <c r="G2" s="2042"/>
    </row>
    <row r="3" spans="3:9">
      <c r="C3" s="2050">
        <v>2023</v>
      </c>
      <c r="D3" s="2050"/>
      <c r="E3" s="2050"/>
      <c r="F3" s="2050"/>
      <c r="G3" s="2050"/>
    </row>
    <row r="4" spans="3:9">
      <c r="C4" s="1553" t="s">
        <v>1</v>
      </c>
      <c r="D4" s="1553"/>
      <c r="E4" s="1553"/>
      <c r="F4" s="1553"/>
      <c r="G4" s="1553"/>
    </row>
    <row r="5" spans="3:9">
      <c r="C5" s="1181"/>
      <c r="D5" s="1181"/>
      <c r="E5" s="1181"/>
      <c r="F5" s="1181"/>
      <c r="G5" s="1181"/>
      <c r="I5" s="1182"/>
    </row>
    <row r="6" spans="3:9" ht="18.75">
      <c r="C6" s="1154" t="s">
        <v>2</v>
      </c>
      <c r="D6" s="1257" t="s">
        <v>1690</v>
      </c>
      <c r="E6" s="1257" t="s">
        <v>1465</v>
      </c>
      <c r="F6" s="1257" t="s">
        <v>1691</v>
      </c>
      <c r="G6" s="1258" t="s">
        <v>1692</v>
      </c>
      <c r="I6" s="1183"/>
    </row>
    <row r="7" spans="3:9" ht="14.45" customHeight="1">
      <c r="C7" s="1270" t="s">
        <v>1668</v>
      </c>
      <c r="D7" s="1271">
        <v>3465651853.8899999</v>
      </c>
      <c r="E7" s="1271">
        <v>811712897.91999996</v>
      </c>
      <c r="F7" s="1272">
        <f>IFERROR(E7/D7,"NA")</f>
        <v>0.23421651456677559</v>
      </c>
      <c r="G7" s="1273">
        <f t="shared" ref="G7:G26" si="0">E7/$I$30</f>
        <v>1.1931616928844055E-4</v>
      </c>
      <c r="I7" s="1184"/>
    </row>
    <row r="8" spans="3:9" ht="14.45" customHeight="1">
      <c r="C8" s="1185" t="s">
        <v>1526</v>
      </c>
      <c r="D8" s="1184">
        <v>355245039.94999999</v>
      </c>
      <c r="E8" s="1184">
        <v>75858602.549999997</v>
      </c>
      <c r="F8" s="1186">
        <f t="shared" ref="F8:F26" si="1">IFERROR(E8/D8,"NA")</f>
        <v>0.21353880848182127</v>
      </c>
      <c r="G8" s="1187">
        <f t="shared" si="0"/>
        <v>1.1150688731241995E-5</v>
      </c>
      <c r="I8" s="1184"/>
    </row>
    <row r="9" spans="3:9">
      <c r="C9" s="1188" t="s">
        <v>1527</v>
      </c>
      <c r="D9" s="1184">
        <v>355245039.94999999</v>
      </c>
      <c r="E9" s="1184">
        <v>75858602.549999997</v>
      </c>
      <c r="F9" s="1186">
        <f t="shared" si="1"/>
        <v>0.21353880848182127</v>
      </c>
      <c r="G9" s="1187">
        <f t="shared" si="0"/>
        <v>1.1150688731241995E-5</v>
      </c>
      <c r="I9" s="1189"/>
    </row>
    <row r="10" spans="3:9">
      <c r="C10" s="1190" t="s">
        <v>1528</v>
      </c>
      <c r="D10" s="1191">
        <v>94099000</v>
      </c>
      <c r="E10" s="1191">
        <v>13795000</v>
      </c>
      <c r="F10" s="1186">
        <f t="shared" si="1"/>
        <v>0.1466009203073359</v>
      </c>
      <c r="G10" s="1187">
        <f t="shared" si="0"/>
        <v>2.0277693745557052E-6</v>
      </c>
    </row>
    <row r="11" spans="3:9">
      <c r="C11" s="1190" t="s">
        <v>1529</v>
      </c>
      <c r="D11" s="1191">
        <v>261146039.94999999</v>
      </c>
      <c r="E11" s="1191">
        <v>62063602.549999997</v>
      </c>
      <c r="F11" s="1186">
        <f t="shared" si="1"/>
        <v>0.23765860114854864</v>
      </c>
      <c r="G11" s="1187">
        <f t="shared" si="0"/>
        <v>9.1229193566862897E-6</v>
      </c>
    </row>
    <row r="12" spans="3:9">
      <c r="C12" s="1185" t="s">
        <v>1535</v>
      </c>
      <c r="D12" s="1184">
        <v>3110406813.9400001</v>
      </c>
      <c r="E12" s="1184">
        <v>735854295.37</v>
      </c>
      <c r="F12" s="1186">
        <f t="shared" si="1"/>
        <v>0.23657815179419636</v>
      </c>
      <c r="G12" s="1187">
        <f>E12/$I$30</f>
        <v>1.0816548055719856E-4</v>
      </c>
      <c r="H12" s="1192"/>
    </row>
    <row r="13" spans="3:9">
      <c r="C13" s="1188" t="s">
        <v>1536</v>
      </c>
      <c r="D13" s="1184">
        <v>2658275972.6300001</v>
      </c>
      <c r="E13" s="1184">
        <v>525074102.37</v>
      </c>
      <c r="F13" s="1186">
        <f t="shared" si="1"/>
        <v>0.1975243006280161</v>
      </c>
      <c r="G13" s="1187">
        <f t="shared" si="0"/>
        <v>7.7182253291642862E-5</v>
      </c>
    </row>
    <row r="14" spans="3:9">
      <c r="C14" s="1190" t="s">
        <v>1699</v>
      </c>
      <c r="D14" s="1191">
        <v>2658275972.6300001</v>
      </c>
      <c r="E14" s="1191">
        <v>525074102.37</v>
      </c>
      <c r="F14" s="1186">
        <f t="shared" si="1"/>
        <v>0.1975243006280161</v>
      </c>
      <c r="G14" s="1187">
        <f t="shared" si="0"/>
        <v>7.7182253291642862E-5</v>
      </c>
    </row>
    <row r="15" spans="3:9">
      <c r="C15" s="1188" t="s">
        <v>1537</v>
      </c>
      <c r="D15" s="1184">
        <v>452130841.31</v>
      </c>
      <c r="E15" s="1184">
        <v>210780193</v>
      </c>
      <c r="F15" s="1186">
        <f t="shared" si="1"/>
        <v>0.46619291086024411</v>
      </c>
      <c r="G15" s="1187">
        <f t="shared" si="0"/>
        <v>3.0983227265555697E-5</v>
      </c>
    </row>
    <row r="16" spans="3:9">
      <c r="C16" s="1190" t="s">
        <v>733</v>
      </c>
      <c r="D16" s="1184">
        <v>363377287.82999998</v>
      </c>
      <c r="E16" s="1184">
        <v>199887074.97</v>
      </c>
      <c r="F16" s="1186">
        <f t="shared" si="1"/>
        <v>0.5500813662947307</v>
      </c>
      <c r="G16" s="1187">
        <f t="shared" si="0"/>
        <v>2.9382014425058808E-5</v>
      </c>
    </row>
    <row r="17" spans="3:9">
      <c r="C17" s="1190" t="s">
        <v>748</v>
      </c>
      <c r="D17" s="1184">
        <v>18846127.780000001</v>
      </c>
      <c r="E17" s="1184">
        <v>5578518.0300000003</v>
      </c>
      <c r="F17" s="1186">
        <f t="shared" si="1"/>
        <v>0.29600340691312027</v>
      </c>
      <c r="G17" s="1187">
        <f t="shared" si="0"/>
        <v>8.2000348072785976E-7</v>
      </c>
    </row>
    <row r="18" spans="3:9">
      <c r="C18" s="1190" t="s">
        <v>783</v>
      </c>
      <c r="D18" s="1191">
        <v>200000</v>
      </c>
      <c r="E18" s="1191">
        <v>20060</v>
      </c>
      <c r="F18" s="1186">
        <f t="shared" si="1"/>
        <v>0.1003</v>
      </c>
      <c r="G18" s="1187">
        <f t="shared" si="0"/>
        <v>2.9486809462549796E-9</v>
      </c>
    </row>
    <row r="19" spans="3:9">
      <c r="C19" s="1190" t="s">
        <v>786</v>
      </c>
      <c r="D19" s="1191">
        <v>69707425.700000003</v>
      </c>
      <c r="E19" s="1191">
        <v>5294540</v>
      </c>
      <c r="F19" s="1186">
        <f t="shared" si="1"/>
        <v>7.5953744480338772E-2</v>
      </c>
      <c r="G19" s="1187">
        <f t="shared" si="0"/>
        <v>7.7826067882277372E-7</v>
      </c>
    </row>
    <row r="20" spans="3:9">
      <c r="C20" s="1270" t="s">
        <v>1700</v>
      </c>
      <c r="D20" s="1271">
        <v>2448844610.75</v>
      </c>
      <c r="E20" s="1271">
        <v>1031927826</v>
      </c>
      <c r="F20" s="1272">
        <f t="shared" si="1"/>
        <v>0.42139375502635695</v>
      </c>
      <c r="G20" s="1273">
        <f t="shared" si="0"/>
        <v>1.5168623721019563E-4</v>
      </c>
    </row>
    <row r="21" spans="3:9">
      <c r="C21" s="1185" t="s">
        <v>1526</v>
      </c>
      <c r="D21" s="1184">
        <v>647613500</v>
      </c>
      <c r="E21" s="1184">
        <v>580142060.65999997</v>
      </c>
      <c r="F21" s="1186">
        <f>IFERROR(E21/D21,"NA")</f>
        <v>0.89581526737784178</v>
      </c>
      <c r="G21" s="1187">
        <f t="shared" si="0"/>
        <v>8.5276861435156661E-5</v>
      </c>
    </row>
    <row r="22" spans="3:9">
      <c r="C22" s="1190" t="s">
        <v>1701</v>
      </c>
      <c r="D22" s="1191">
        <v>647613500</v>
      </c>
      <c r="E22" s="1191">
        <v>580142060.65999997</v>
      </c>
      <c r="F22" s="1186">
        <f t="shared" si="1"/>
        <v>0.89581526737784178</v>
      </c>
      <c r="G22" s="1187">
        <f t="shared" si="0"/>
        <v>8.5276861435156661E-5</v>
      </c>
    </row>
    <row r="23" spans="3:9">
      <c r="C23" s="1190" t="s">
        <v>1702</v>
      </c>
      <c r="D23" s="1191">
        <v>647613500</v>
      </c>
      <c r="E23" s="1191">
        <v>580142060.65999997</v>
      </c>
      <c r="F23" s="1186">
        <f t="shared" si="1"/>
        <v>0.89581526737784178</v>
      </c>
      <c r="G23" s="1187">
        <f t="shared" si="0"/>
        <v>8.5276861435156661E-5</v>
      </c>
    </row>
    <row r="24" spans="3:9">
      <c r="C24" s="1185" t="s">
        <v>1535</v>
      </c>
      <c r="D24" s="1184">
        <v>1801231110.75</v>
      </c>
      <c r="E24" s="1184">
        <v>451785765.34000003</v>
      </c>
      <c r="F24" s="1186">
        <f t="shared" si="1"/>
        <v>0.25082054304063439</v>
      </c>
      <c r="G24" s="1187">
        <f>E24/$I$30</f>
        <v>6.6409375775038955E-5</v>
      </c>
    </row>
    <row r="25" spans="3:9">
      <c r="C25" s="1190" t="s">
        <v>1536</v>
      </c>
      <c r="D25" s="1191">
        <v>1801231110.75</v>
      </c>
      <c r="E25" s="1191">
        <v>451785765.34000003</v>
      </c>
      <c r="F25" s="1186">
        <f t="shared" si="1"/>
        <v>0.25082054304063439</v>
      </c>
      <c r="G25" s="1187">
        <f t="shared" si="0"/>
        <v>6.6409375775038955E-5</v>
      </c>
    </row>
    <row r="26" spans="3:9">
      <c r="C26" s="1193" t="s">
        <v>1703</v>
      </c>
      <c r="D26" s="1194">
        <v>1801231110.75</v>
      </c>
      <c r="E26" s="1194">
        <v>451785765.34000003</v>
      </c>
      <c r="F26" s="1195">
        <f t="shared" si="1"/>
        <v>0.25082054304063439</v>
      </c>
      <c r="G26" s="1196">
        <f t="shared" si="0"/>
        <v>6.6409375775038955E-5</v>
      </c>
    </row>
    <row r="27" spans="3:9">
      <c r="C27" s="1177" t="s">
        <v>461</v>
      </c>
    </row>
    <row r="28" spans="3:9">
      <c r="C28" s="1144" t="s">
        <v>1658</v>
      </c>
    </row>
    <row r="29" spans="3:9">
      <c r="C29" s="1144" t="s">
        <v>1696</v>
      </c>
    </row>
    <row r="30" spans="3:9">
      <c r="C30" s="911" t="s">
        <v>1697</v>
      </c>
      <c r="I30" s="1180">
        <v>6803041890808</v>
      </c>
    </row>
    <row r="36" spans="4:7" ht="15.75">
      <c r="D36" s="1177"/>
      <c r="E36" s="1178"/>
    </row>
    <row r="37" spans="4:7">
      <c r="D37" s="296"/>
      <c r="E37" s="296"/>
    </row>
    <row r="38" spans="4:7" ht="15.75">
      <c r="D38" s="911"/>
      <c r="E38" s="296"/>
      <c r="F38" s="1178"/>
      <c r="G38" s="1179"/>
    </row>
    <row r="39" spans="4:7">
      <c r="D39" s="1"/>
      <c r="E39" s="296"/>
      <c r="F39" s="296"/>
      <c r="G39" s="296"/>
    </row>
    <row r="40" spans="4:7">
      <c r="F40" s="296"/>
      <c r="G40" s="296"/>
    </row>
    <row r="41" spans="4:7">
      <c r="F41" s="296"/>
      <c r="G41" s="296"/>
    </row>
  </sheetData>
  <mergeCells count="3">
    <mergeCell ref="C1:G2"/>
    <mergeCell ref="C3:G3"/>
    <mergeCell ref="C4:G4"/>
  </mergeCells>
  <pageMargins left="0.7" right="0.7" top="0.75" bottom="0.75" header="0.3" footer="0.3"/>
  <pageSetup paperSize="0" orientation="portrait" horizontalDpi="0" verticalDpi="0" copie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BF15C1-68F1-40E5-9522-2B421062CBAB}">
  <dimension ref="C3:AK33"/>
  <sheetViews>
    <sheetView showGridLines="0" zoomScale="80" zoomScaleNormal="80" workbookViewId="0">
      <selection activeCell="C44" sqref="C44"/>
    </sheetView>
  </sheetViews>
  <sheetFormatPr baseColWidth="10" defaultColWidth="11.42578125" defaultRowHeight="15"/>
  <cols>
    <col min="1" max="2" width="11.42578125" style="296"/>
    <col min="3" max="3" width="126.28515625" style="296" customWidth="1"/>
    <col min="4" max="4" width="26.28515625" style="296" bestFit="1" customWidth="1"/>
    <col min="5" max="5" width="14" style="296" bestFit="1" customWidth="1"/>
    <col min="6" max="6" width="18" style="296" bestFit="1" customWidth="1"/>
    <col min="7" max="7" width="9.140625" style="296" customWidth="1"/>
    <col min="8" max="8" width="11.42578125" style="296"/>
    <col min="9" max="9" width="21.140625" style="296" bestFit="1" customWidth="1"/>
    <col min="10" max="10" width="11.42578125" style="296"/>
    <col min="11" max="11" width="21.7109375" style="296" bestFit="1" customWidth="1"/>
    <col min="12" max="12" width="14.28515625" style="296" bestFit="1" customWidth="1"/>
    <col min="13" max="13" width="20.7109375" style="296" bestFit="1" customWidth="1"/>
    <col min="14" max="14" width="18.140625" style="296" bestFit="1" customWidth="1"/>
    <col min="15" max="15" width="20.42578125" style="296" bestFit="1" customWidth="1"/>
    <col min="16" max="16384" width="11.42578125" style="296"/>
  </cols>
  <sheetData>
    <row r="3" spans="3:37">
      <c r="C3" s="1557" t="s">
        <v>1704</v>
      </c>
      <c r="D3" s="2051"/>
      <c r="E3" s="2051"/>
      <c r="F3" s="2051"/>
      <c r="G3" s="2051"/>
    </row>
    <row r="4" spans="3:37">
      <c r="C4" s="1557">
        <v>2023</v>
      </c>
      <c r="D4" s="1557"/>
      <c r="E4" s="1557"/>
      <c r="F4" s="1557"/>
      <c r="G4" s="1557"/>
    </row>
    <row r="5" spans="3:37">
      <c r="C5" s="1553" t="s">
        <v>1</v>
      </c>
      <c r="D5" s="1553"/>
      <c r="E5" s="1553"/>
      <c r="F5" s="1553"/>
      <c r="G5" s="1553"/>
    </row>
    <row r="6" spans="3:37" ht="15.75">
      <c r="AG6" s="1165"/>
      <c r="AH6" s="1165"/>
      <c r="AI6" s="1166"/>
      <c r="AJ6" s="1166"/>
      <c r="AK6" s="1167"/>
    </row>
    <row r="7" spans="3:37" ht="18.75">
      <c r="C7" s="1154" t="s">
        <v>2</v>
      </c>
      <c r="D7" s="1257" t="s">
        <v>1690</v>
      </c>
      <c r="E7" s="1257" t="s">
        <v>1465</v>
      </c>
      <c r="F7" s="1257" t="s">
        <v>1691</v>
      </c>
      <c r="G7" s="1258" t="s">
        <v>1692</v>
      </c>
      <c r="AG7" s="1165"/>
      <c r="AH7" s="1165"/>
      <c r="AI7" s="1166"/>
      <c r="AJ7" s="1166"/>
      <c r="AK7" s="1167"/>
    </row>
    <row r="8" spans="3:37" ht="15.75">
      <c r="C8" s="1197" t="s">
        <v>1673</v>
      </c>
      <c r="D8" s="1198">
        <v>5499328707.6499996</v>
      </c>
      <c r="E8" s="1198">
        <v>3069704012.3200006</v>
      </c>
      <c r="F8" s="923">
        <f>E8/D8</f>
        <v>0.55819613183874617</v>
      </c>
      <c r="G8" s="1199">
        <f t="shared" ref="G8:G20" si="0">E8/$I$29</f>
        <v>4.5122521095565543E-4</v>
      </c>
      <c r="AD8" s="1165"/>
      <c r="AE8" s="1165"/>
      <c r="AF8" s="1166"/>
      <c r="AG8" s="1166"/>
      <c r="AH8" s="1167"/>
    </row>
    <row r="9" spans="3:37" ht="15.75">
      <c r="C9" s="1200" t="s">
        <v>1705</v>
      </c>
      <c r="D9" s="1201">
        <v>222658472</v>
      </c>
      <c r="E9" s="1201">
        <v>54257395.329999998</v>
      </c>
      <c r="F9" s="923">
        <f t="shared" ref="F9:F24" si="1">E9/D9</f>
        <v>0.24367990511495111</v>
      </c>
      <c r="G9" s="1199">
        <f t="shared" si="0"/>
        <v>7.97546100712836E-6</v>
      </c>
      <c r="AD9" s="1165"/>
      <c r="AE9" s="1165"/>
      <c r="AF9" s="1166"/>
      <c r="AG9" s="1166"/>
      <c r="AH9" s="1167"/>
    </row>
    <row r="10" spans="3:37" ht="15.75">
      <c r="C10" s="1200" t="s">
        <v>1706</v>
      </c>
      <c r="D10" s="1201">
        <v>2498315316.6499996</v>
      </c>
      <c r="E10" s="1201">
        <v>1152932225.7000003</v>
      </c>
      <c r="F10" s="923">
        <f t="shared" si="1"/>
        <v>0.46148387195815277</v>
      </c>
      <c r="G10" s="1199">
        <f t="shared" si="0"/>
        <v>1.6947304517671668E-4</v>
      </c>
      <c r="AD10" s="1165"/>
      <c r="AE10" s="1165"/>
      <c r="AF10" s="1166"/>
      <c r="AG10" s="1166"/>
      <c r="AH10" s="1167"/>
    </row>
    <row r="11" spans="3:37" ht="15.75">
      <c r="C11" s="1200" t="s">
        <v>1707</v>
      </c>
      <c r="D11" s="1201">
        <v>559004919</v>
      </c>
      <c r="E11" s="1201">
        <v>506101299.11000001</v>
      </c>
      <c r="F11" s="923">
        <f t="shared" si="1"/>
        <v>0.9053610834326129</v>
      </c>
      <c r="G11" s="1199">
        <f t="shared" si="0"/>
        <v>7.4393382729837952E-5</v>
      </c>
      <c r="AC11" s="1165"/>
      <c r="AD11" s="1165"/>
      <c r="AE11" s="1166"/>
      <c r="AF11" s="1166"/>
      <c r="AG11" s="1167"/>
    </row>
    <row r="12" spans="3:37" ht="15.75">
      <c r="C12" s="1200" t="s">
        <v>1708</v>
      </c>
      <c r="D12" s="1201">
        <v>821800000</v>
      </c>
      <c r="E12" s="1201">
        <v>821787397.75999999</v>
      </c>
      <c r="F12" s="923">
        <f t="shared" si="1"/>
        <v>0.99998466507666095</v>
      </c>
      <c r="G12" s="1199">
        <f t="shared" si="0"/>
        <v>1.2079705092957997E-4</v>
      </c>
      <c r="AC12" s="1165"/>
      <c r="AD12" s="1165"/>
      <c r="AE12" s="1166"/>
      <c r="AF12" s="1166"/>
      <c r="AG12" s="1167"/>
    </row>
    <row r="13" spans="3:37" s="828" customFormat="1" ht="15.75">
      <c r="C13" s="1200" t="s">
        <v>1709</v>
      </c>
      <c r="D13" s="1201">
        <v>394999999.99999994</v>
      </c>
      <c r="E13" s="1201">
        <v>309166376.60999995</v>
      </c>
      <c r="F13" s="923">
        <f t="shared" si="1"/>
        <v>0.78269968762025321</v>
      </c>
      <c r="G13" s="1199">
        <f t="shared" si="0"/>
        <v>4.5445314253868299E-5</v>
      </c>
      <c r="K13" s="1202">
        <v>5328201293349.9404</v>
      </c>
      <c r="AC13" s="1203"/>
      <c r="AD13" s="1203"/>
      <c r="AE13" s="1204"/>
      <c r="AF13" s="1204"/>
      <c r="AG13" s="1205"/>
    </row>
    <row r="14" spans="3:37" ht="15.75">
      <c r="C14" s="1200" t="s">
        <v>1710</v>
      </c>
      <c r="D14" s="1201">
        <v>283000000</v>
      </c>
      <c r="E14" s="1201">
        <v>87136175.25999999</v>
      </c>
      <c r="F14" s="923">
        <f t="shared" si="1"/>
        <v>0.30790167936395757</v>
      </c>
      <c r="G14" s="1199">
        <f>E14/$I$29</f>
        <v>1.2808413744700725E-5</v>
      </c>
      <c r="AB14" s="1165"/>
      <c r="AC14" s="1165"/>
      <c r="AD14" s="1166"/>
      <c r="AE14" s="1166"/>
      <c r="AF14" s="1167"/>
    </row>
    <row r="15" spans="3:37" ht="15.75">
      <c r="C15" s="1200" t="s">
        <v>1711</v>
      </c>
      <c r="D15" s="1201">
        <v>719550000</v>
      </c>
      <c r="E15" s="1201">
        <v>138323142.55000001</v>
      </c>
      <c r="F15" s="923">
        <f t="shared" si="1"/>
        <v>0.19223562302828159</v>
      </c>
      <c r="G15" s="1199">
        <f t="shared" si="0"/>
        <v>2.0332543113823356E-5</v>
      </c>
      <c r="AB15" s="1165"/>
      <c r="AC15" s="1165"/>
      <c r="AD15" s="1166"/>
      <c r="AE15" s="1166"/>
      <c r="AF15" s="1167"/>
    </row>
    <row r="16" spans="3:37" ht="15.75">
      <c r="C16" s="1197" t="s">
        <v>1712</v>
      </c>
      <c r="D16" s="1198">
        <v>285000000</v>
      </c>
      <c r="E16" s="1198">
        <v>285000000</v>
      </c>
      <c r="F16" s="923">
        <f t="shared" si="1"/>
        <v>1</v>
      </c>
      <c r="G16" s="1199">
        <f t="shared" si="0"/>
        <v>4.1893024410900757E-5</v>
      </c>
      <c r="AB16" s="1165"/>
      <c r="AC16" s="1165"/>
      <c r="AD16" s="1166"/>
      <c r="AE16" s="1166"/>
      <c r="AF16" s="1167"/>
    </row>
    <row r="17" spans="3:32" ht="15.75">
      <c r="C17" s="1197" t="s">
        <v>1675</v>
      </c>
      <c r="D17" s="1198">
        <v>1377099723.01</v>
      </c>
      <c r="E17" s="1198">
        <v>948908019.9000001</v>
      </c>
      <c r="F17" s="923">
        <f t="shared" si="1"/>
        <v>0.68906267574139179</v>
      </c>
      <c r="G17" s="1199">
        <f t="shared" si="0"/>
        <v>1.3948290119779021E-4</v>
      </c>
      <c r="AB17" s="1165"/>
      <c r="AC17" s="1165"/>
      <c r="AD17" s="1166"/>
      <c r="AE17" s="1166"/>
      <c r="AF17" s="1167"/>
    </row>
    <row r="18" spans="3:32" ht="15.75">
      <c r="C18" s="1200" t="s">
        <v>1713</v>
      </c>
      <c r="D18" s="1201">
        <v>1036238670.95</v>
      </c>
      <c r="E18" s="1201">
        <v>735439338.95000005</v>
      </c>
      <c r="F18" s="923">
        <f t="shared" si="1"/>
        <v>0.70972002837509041</v>
      </c>
      <c r="G18" s="1199">
        <f t="shared" si="0"/>
        <v>1.0810448483989147E-4</v>
      </c>
      <c r="AB18" s="1165"/>
      <c r="AC18" s="1165"/>
      <c r="AD18" s="1166"/>
      <c r="AE18" s="1166"/>
      <c r="AF18" s="1167"/>
    </row>
    <row r="19" spans="3:32" ht="15.75">
      <c r="C19" s="1200" t="s">
        <v>1714</v>
      </c>
      <c r="D19" s="1201">
        <v>340861052.06</v>
      </c>
      <c r="E19" s="1201">
        <v>213468680.94999999</v>
      </c>
      <c r="F19" s="923">
        <f t="shared" si="1"/>
        <v>0.62626304665756949</v>
      </c>
      <c r="G19" s="1199">
        <f t="shared" si="0"/>
        <v>3.1378416357898723E-5</v>
      </c>
      <c r="AB19" s="1165"/>
      <c r="AC19" s="1165"/>
      <c r="AD19" s="1166"/>
      <c r="AE19" s="1166"/>
      <c r="AF19" s="1167"/>
    </row>
    <row r="20" spans="3:32" ht="15.75">
      <c r="C20" s="1197" t="s">
        <v>1676</v>
      </c>
      <c r="D20" s="1198">
        <v>175607056.13</v>
      </c>
      <c r="E20" s="1198">
        <v>174733733</v>
      </c>
      <c r="F20" s="923">
        <f t="shared" si="1"/>
        <v>0.99502683349265031</v>
      </c>
      <c r="G20" s="1199">
        <f t="shared" si="0"/>
        <v>2.5684647515708126E-5</v>
      </c>
      <c r="AB20" s="1165"/>
      <c r="AC20" s="1165"/>
      <c r="AD20" s="1166"/>
      <c r="AE20" s="1166"/>
      <c r="AF20" s="1167"/>
    </row>
    <row r="21" spans="3:32" ht="15.75">
      <c r="C21" s="1197" t="s">
        <v>1678</v>
      </c>
      <c r="D21" s="1198">
        <v>2587500000</v>
      </c>
      <c r="E21" s="1198">
        <v>1564194778.6399999</v>
      </c>
      <c r="F21" s="923">
        <f t="shared" si="1"/>
        <v>0.60451972121352648</v>
      </c>
      <c r="G21" s="1199">
        <f>E21/$I$29</f>
        <v>2.2992578963147026E-4</v>
      </c>
      <c r="AB21" s="1165"/>
      <c r="AC21" s="1165"/>
      <c r="AD21" s="1166"/>
      <c r="AE21" s="1166"/>
      <c r="AF21" s="1167"/>
    </row>
    <row r="22" spans="3:32" ht="15.75">
      <c r="C22" s="1197" t="s">
        <v>1715</v>
      </c>
      <c r="D22" s="1198">
        <v>3400000000</v>
      </c>
      <c r="E22" s="1198">
        <v>424225176.74000001</v>
      </c>
      <c r="F22" s="923">
        <f t="shared" si="1"/>
        <v>0.12477211080588235</v>
      </c>
      <c r="G22" s="1199">
        <f>E22/$I$29</f>
        <v>6.2358160297850909E-5</v>
      </c>
      <c r="AB22" s="1165"/>
      <c r="AC22" s="1165"/>
      <c r="AD22" s="1166"/>
      <c r="AE22" s="1166"/>
      <c r="AF22" s="1167"/>
    </row>
    <row r="23" spans="3:32">
      <c r="C23" s="1197" t="s">
        <v>1681</v>
      </c>
      <c r="D23" s="1198">
        <v>1850000000</v>
      </c>
      <c r="E23" s="1198">
        <v>1850000000</v>
      </c>
      <c r="F23" s="923">
        <f t="shared" si="1"/>
        <v>1</v>
      </c>
      <c r="G23" s="1199">
        <f>E23/$I$29</f>
        <v>2.7193717600058388E-4</v>
      </c>
    </row>
    <row r="24" spans="3:32">
      <c r="C24" s="1206" t="s">
        <v>1716</v>
      </c>
      <c r="D24" s="1207">
        <v>1443999999.9999995</v>
      </c>
      <c r="E24" s="1207">
        <v>1117606568.3199999</v>
      </c>
      <c r="F24" s="920">
        <f t="shared" si="1"/>
        <v>0.7739657675346262</v>
      </c>
      <c r="G24" s="1208">
        <f>E24/$I$29</f>
        <v>1.6428041841548346E-4</v>
      </c>
    </row>
    <row r="25" spans="3:32">
      <c r="C25" s="1259" t="s">
        <v>1695</v>
      </c>
      <c r="D25" s="1260">
        <f>D8+D16+D17+D20+D21+D22+D23+D24</f>
        <v>16618535486.790001</v>
      </c>
      <c r="E25" s="1260">
        <f>E8+E16+E17+E20+E21+E22+E23+E24</f>
        <v>9434372288.9200001</v>
      </c>
      <c r="F25" s="1261">
        <f>E25/D25</f>
        <v>0.56770178674404492</v>
      </c>
      <c r="G25" s="1262">
        <f>E25/$I$29</f>
        <v>1.3867873284254429E-3</v>
      </c>
    </row>
    <row r="26" spans="3:32" ht="15.75">
      <c r="C26" s="1177" t="s">
        <v>461</v>
      </c>
      <c r="D26" s="1177"/>
      <c r="E26" s="1178"/>
      <c r="F26" s="1178"/>
      <c r="G26" s="1179"/>
    </row>
    <row r="27" spans="3:32">
      <c r="C27" s="2052" t="s">
        <v>1658</v>
      </c>
      <c r="D27" s="2053"/>
      <c r="E27" s="2053"/>
      <c r="F27" s="2053"/>
      <c r="G27" s="2053"/>
    </row>
    <row r="28" spans="3:32">
      <c r="C28" s="1144" t="s">
        <v>1696</v>
      </c>
      <c r="D28" s="911"/>
    </row>
    <row r="29" spans="3:32">
      <c r="C29" s="911" t="s">
        <v>1697</v>
      </c>
      <c r="D29" s="1"/>
      <c r="I29" s="1180">
        <v>6803041890808</v>
      </c>
    </row>
    <row r="30" spans="3:32" ht="28.5" customHeight="1">
      <c r="I30" s="913"/>
    </row>
    <row r="31" spans="3:32">
      <c r="C31" s="1209"/>
      <c r="D31" s="1209"/>
      <c r="E31" s="1209"/>
      <c r="F31" s="1209"/>
    </row>
    <row r="32" spans="3:32">
      <c r="C32" s="329"/>
      <c r="D32" s="329"/>
    </row>
    <row r="33" spans="3:4">
      <c r="C33" s="329"/>
      <c r="D33" s="329"/>
    </row>
  </sheetData>
  <mergeCells count="4">
    <mergeCell ref="C3:G3"/>
    <mergeCell ref="C4:G4"/>
    <mergeCell ref="C5:G5"/>
    <mergeCell ref="C27:G27"/>
  </mergeCells>
  <pageMargins left="0.7" right="0.7" top="0.75" bottom="0.75" header="0.3" footer="0.3"/>
  <pageSetup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68676C-C258-4F66-A26E-AB3E9789C794}">
  <dimension ref="B1:L24"/>
  <sheetViews>
    <sheetView showGridLines="0" workbookViewId="0">
      <selection activeCell="C6" sqref="C6"/>
    </sheetView>
  </sheetViews>
  <sheetFormatPr baseColWidth="10" defaultColWidth="11.5703125" defaultRowHeight="15"/>
  <cols>
    <col min="1" max="1" width="11.5703125" style="590"/>
    <col min="2" max="2" width="83.140625" style="590" customWidth="1"/>
    <col min="3" max="3" width="25.28515625" style="590" bestFit="1" customWidth="1"/>
    <col min="4" max="4" width="14.42578125" style="590" bestFit="1" customWidth="1"/>
    <col min="5" max="5" width="18.5703125" style="590" bestFit="1" customWidth="1"/>
    <col min="6" max="6" width="9.42578125" style="590" bestFit="1" customWidth="1"/>
    <col min="7" max="7" width="11.5703125" style="590"/>
    <col min="8" max="9" width="21.140625" style="590" bestFit="1" customWidth="1"/>
    <col min="10" max="11" width="11.5703125" style="590"/>
    <col min="12" max="12" width="12.28515625" style="590" bestFit="1" customWidth="1"/>
    <col min="13" max="16384" width="11.5703125" style="590"/>
  </cols>
  <sheetData>
    <row r="1" spans="2:12">
      <c r="B1" s="2042" t="s">
        <v>1717</v>
      </c>
      <c r="C1" s="2042"/>
      <c r="D1" s="2042"/>
      <c r="E1" s="2042"/>
      <c r="F1" s="2042"/>
    </row>
    <row r="2" spans="2:12">
      <c r="B2" s="2042"/>
      <c r="C2" s="2042"/>
      <c r="D2" s="2042"/>
      <c r="E2" s="2042"/>
      <c r="F2" s="2042"/>
    </row>
    <row r="3" spans="2:12">
      <c r="B3" s="2050">
        <v>2023</v>
      </c>
      <c r="C3" s="2050"/>
      <c r="D3" s="2050"/>
      <c r="E3" s="2050"/>
      <c r="F3" s="2050"/>
    </row>
    <row r="4" spans="2:12">
      <c r="B4" s="1553" t="s">
        <v>1</v>
      </c>
      <c r="C4" s="1553"/>
      <c r="D4" s="1553"/>
      <c r="E4" s="1553"/>
      <c r="F4" s="1553"/>
    </row>
    <row r="5" spans="2:12">
      <c r="B5" s="1181"/>
      <c r="C5" s="1181"/>
      <c r="D5" s="1181"/>
      <c r="E5" s="1181"/>
      <c r="F5" s="1181"/>
    </row>
    <row r="6" spans="2:12" ht="18.75">
      <c r="B6" s="1154" t="s">
        <v>2</v>
      </c>
      <c r="C6" s="1257" t="s">
        <v>1690</v>
      </c>
      <c r="D6" s="1257" t="s">
        <v>1465</v>
      </c>
      <c r="E6" s="1257" t="s">
        <v>1691</v>
      </c>
      <c r="F6" s="1258" t="s">
        <v>1692</v>
      </c>
      <c r="G6" s="590" t="s">
        <v>1276</v>
      </c>
    </row>
    <row r="7" spans="2:12">
      <c r="B7" s="1270" t="s">
        <v>1668</v>
      </c>
      <c r="C7" s="1277">
        <v>3465651853.8900003</v>
      </c>
      <c r="D7" s="1277">
        <v>811712897.92000008</v>
      </c>
      <c r="E7" s="1275">
        <f>IFERROR(D7/C7,"NA")</f>
        <v>0.23421651456677559</v>
      </c>
      <c r="F7" s="1276">
        <f t="shared" ref="F7:F15" si="0">D7/$H$24</f>
        <v>1.1931616928844056E-4</v>
      </c>
      <c r="I7" s="1210"/>
      <c r="L7" s="1211"/>
    </row>
    <row r="8" spans="2:12">
      <c r="B8" s="1212" t="s">
        <v>1718</v>
      </c>
      <c r="C8" s="1213">
        <v>7658472</v>
      </c>
      <c r="D8" s="1213">
        <v>6186545.5300000003</v>
      </c>
      <c r="E8" s="1214">
        <f t="shared" ref="E8:E15" si="1">IFERROR(D8/C8,"NA")</f>
        <v>0.80780415858411447</v>
      </c>
      <c r="F8" s="1215">
        <f t="shared" si="0"/>
        <v>9.0937930844715434E-7</v>
      </c>
      <c r="I8" s="942"/>
      <c r="L8" s="1211"/>
    </row>
    <row r="9" spans="2:12">
      <c r="B9" s="1212" t="s">
        <v>1719</v>
      </c>
      <c r="C9" s="1213">
        <v>2991314087.2400002</v>
      </c>
      <c r="D9" s="1213">
        <v>575215509.56000006</v>
      </c>
      <c r="E9" s="1214">
        <f t="shared" si="1"/>
        <v>0.19229525646059284</v>
      </c>
      <c r="F9" s="1215">
        <f t="shared" si="0"/>
        <v>8.4552692573774737E-5</v>
      </c>
      <c r="I9" s="633"/>
      <c r="L9" s="1211"/>
    </row>
    <row r="10" spans="2:12">
      <c r="B10" s="1212" t="s">
        <v>1720</v>
      </c>
      <c r="C10" s="1213">
        <v>6015466.0099999998</v>
      </c>
      <c r="D10" s="1213">
        <v>5881980</v>
      </c>
      <c r="E10" s="1214">
        <f t="shared" si="1"/>
        <v>0.97780953133504622</v>
      </c>
      <c r="F10" s="1215">
        <f t="shared" si="0"/>
        <v>8.6461028675238611E-7</v>
      </c>
      <c r="L10" s="1216"/>
    </row>
    <row r="11" spans="2:12">
      <c r="B11" s="1212" t="s">
        <v>1721</v>
      </c>
      <c r="C11" s="1213">
        <v>101134540.81</v>
      </c>
      <c r="D11" s="1213">
        <v>24541787.859999996</v>
      </c>
      <c r="E11" s="1214">
        <f t="shared" si="1"/>
        <v>0.24266474800242874</v>
      </c>
      <c r="F11" s="1215">
        <f t="shared" si="0"/>
        <v>3.6074726944074657E-6</v>
      </c>
      <c r="I11" s="1192"/>
    </row>
    <row r="12" spans="2:12">
      <c r="B12" s="1212" t="s">
        <v>1722</v>
      </c>
      <c r="C12" s="1213">
        <v>359529287.82999998</v>
      </c>
      <c r="D12" s="1213">
        <v>199887074.97</v>
      </c>
      <c r="E12" s="1214">
        <f t="shared" si="1"/>
        <v>0.55596882294750549</v>
      </c>
      <c r="F12" s="1215">
        <f t="shared" si="0"/>
        <v>2.9382014425058808E-5</v>
      </c>
    </row>
    <row r="13" spans="2:12">
      <c r="B13" s="1270" t="s">
        <v>1700</v>
      </c>
      <c r="C13" s="1277">
        <v>2448844610.75</v>
      </c>
      <c r="D13" s="1277">
        <v>1031927826</v>
      </c>
      <c r="E13" s="1275">
        <f t="shared" si="1"/>
        <v>0.42139375502635695</v>
      </c>
      <c r="F13" s="1276">
        <f>D13/$H$24</f>
        <v>1.5168623721019563E-4</v>
      </c>
    </row>
    <row r="14" spans="2:12">
      <c r="B14" s="1212" t="s">
        <v>1723</v>
      </c>
      <c r="C14" s="1213">
        <v>1548844610.75</v>
      </c>
      <c r="D14" s="1213">
        <v>451785765.34000003</v>
      </c>
      <c r="E14" s="1214">
        <f t="shared" si="1"/>
        <v>0.29169211824369584</v>
      </c>
      <c r="F14" s="1215">
        <f t="shared" si="0"/>
        <v>6.6409375775038955E-5</v>
      </c>
    </row>
    <row r="15" spans="2:12">
      <c r="B15" s="1212" t="s">
        <v>1724</v>
      </c>
      <c r="C15" s="1213">
        <v>600000000</v>
      </c>
      <c r="D15" s="1213">
        <v>580142060.65999997</v>
      </c>
      <c r="E15" s="1214">
        <f t="shared" si="1"/>
        <v>0.96690343443333326</v>
      </c>
      <c r="F15" s="1215">
        <f t="shared" si="0"/>
        <v>8.5276861435156661E-5</v>
      </c>
    </row>
    <row r="16" spans="2:12">
      <c r="B16" s="1217" t="s">
        <v>1725</v>
      </c>
      <c r="C16" s="1218">
        <v>300000000</v>
      </c>
      <c r="D16" s="1219" t="s">
        <v>1248</v>
      </c>
      <c r="E16" s="1220" t="s">
        <v>1248</v>
      </c>
      <c r="F16" s="1221" t="s">
        <v>1248</v>
      </c>
    </row>
    <row r="17" spans="2:8" ht="15.75">
      <c r="B17" s="1177" t="s">
        <v>461</v>
      </c>
      <c r="C17" s="1177"/>
      <c r="D17" s="1178"/>
      <c r="E17" s="1178"/>
      <c r="F17" s="1179"/>
    </row>
    <row r="18" spans="2:8">
      <c r="B18" s="2052" t="s">
        <v>1658</v>
      </c>
      <c r="C18" s="2052"/>
      <c r="D18" s="2052"/>
      <c r="E18" s="2052"/>
      <c r="F18" s="2052"/>
    </row>
    <row r="19" spans="2:8">
      <c r="B19" s="1144" t="s">
        <v>1696</v>
      </c>
      <c r="C19" s="911"/>
      <c r="D19" s="296"/>
      <c r="E19" s="296"/>
      <c r="F19" s="296"/>
    </row>
    <row r="20" spans="2:8">
      <c r="B20" s="911" t="s">
        <v>1697</v>
      </c>
      <c r="C20" s="1"/>
      <c r="D20" s="296"/>
      <c r="E20" s="296"/>
      <c r="F20" s="296"/>
    </row>
    <row r="24" spans="2:8">
      <c r="H24" s="1180">
        <v>6803041890808</v>
      </c>
    </row>
  </sheetData>
  <mergeCells count="4">
    <mergeCell ref="B1:F2"/>
    <mergeCell ref="B3:F3"/>
    <mergeCell ref="B4:F4"/>
    <mergeCell ref="B18:F18"/>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A4388-5B4E-4B9B-9CAF-68380D33C720}">
  <dimension ref="C3:AK32"/>
  <sheetViews>
    <sheetView showGridLines="0" zoomScale="85" zoomScaleNormal="85" workbookViewId="0">
      <selection activeCell="F40" sqref="F40"/>
    </sheetView>
  </sheetViews>
  <sheetFormatPr baseColWidth="10" defaultColWidth="11.42578125" defaultRowHeight="15"/>
  <cols>
    <col min="3" max="3" width="65.42578125" customWidth="1"/>
    <col min="4" max="4" width="25.28515625" bestFit="1" customWidth="1"/>
    <col min="5" max="5" width="13.7109375" bestFit="1" customWidth="1"/>
    <col min="6" max="6" width="17.5703125" bestFit="1" customWidth="1"/>
    <col min="7" max="7" width="8.7109375" bestFit="1" customWidth="1"/>
    <col min="9" max="10" width="20" bestFit="1" customWidth="1"/>
    <col min="11" max="11" width="20" style="487" bestFit="1" customWidth="1"/>
    <col min="12" max="12" width="14.28515625" bestFit="1" customWidth="1"/>
    <col min="13" max="13" width="20.7109375" bestFit="1" customWidth="1"/>
    <col min="15" max="15" width="20.42578125" bestFit="1" customWidth="1"/>
  </cols>
  <sheetData>
    <row r="3" spans="3:37" ht="14.45" customHeight="1">
      <c r="C3" s="2042" t="s">
        <v>1726</v>
      </c>
      <c r="D3" s="2054"/>
      <c r="E3" s="2054"/>
      <c r="F3" s="2054"/>
      <c r="G3" s="2054"/>
    </row>
    <row r="4" spans="3:37">
      <c r="C4" s="2042">
        <v>2023</v>
      </c>
      <c r="D4" s="2042"/>
      <c r="E4" s="2042"/>
      <c r="F4" s="2042"/>
      <c r="G4" s="2042"/>
    </row>
    <row r="5" spans="3:37">
      <c r="C5" s="1553" t="s">
        <v>1</v>
      </c>
      <c r="D5" s="1553"/>
      <c r="E5" s="1553"/>
      <c r="F5" s="1553"/>
      <c r="G5" s="1553"/>
    </row>
    <row r="6" spans="3:37">
      <c r="C6" s="1602"/>
      <c r="D6" s="1602"/>
      <c r="E6" s="1602"/>
      <c r="F6" s="1602"/>
      <c r="G6" s="1602"/>
    </row>
    <row r="7" spans="3:37" ht="18.75">
      <c r="C7" s="1154" t="s">
        <v>2</v>
      </c>
      <c r="D7" s="1257" t="s">
        <v>1690</v>
      </c>
      <c r="E7" s="1257" t="s">
        <v>1465</v>
      </c>
      <c r="F7" s="1257" t="s">
        <v>1691</v>
      </c>
      <c r="G7" s="1258" t="s">
        <v>1692</v>
      </c>
    </row>
    <row r="8" spans="3:37" ht="15.75">
      <c r="C8" s="1161" t="s">
        <v>980</v>
      </c>
      <c r="D8" s="1222">
        <v>1140459184.1300001</v>
      </c>
      <c r="E8" s="1222">
        <v>694741961.43000007</v>
      </c>
      <c r="F8" s="1173">
        <f>E8/D8</f>
        <v>0.60917740073265692</v>
      </c>
      <c r="G8" s="1174">
        <f t="shared" ref="G8:G21" si="0">E8/$I$26</f>
        <v>1.0212225245425989E-4</v>
      </c>
      <c r="AE8" s="1223"/>
      <c r="AF8" s="1223"/>
      <c r="AG8" s="1224"/>
      <c r="AH8" s="1224"/>
      <c r="AI8" s="1225"/>
      <c r="AK8" s="75"/>
    </row>
    <row r="9" spans="3:37" ht="15.75">
      <c r="C9" s="1226" t="s">
        <v>981</v>
      </c>
      <c r="D9" s="1227">
        <v>1140459184.1300001</v>
      </c>
      <c r="E9" s="1227">
        <v>694741961.43000007</v>
      </c>
      <c r="F9" s="1173">
        <f t="shared" ref="F9:F21" si="1">E9/D9</f>
        <v>0.60917740073265692</v>
      </c>
      <c r="G9" s="1174">
        <f t="shared" si="0"/>
        <v>1.0212225245425989E-4</v>
      </c>
      <c r="AE9" s="1223"/>
      <c r="AF9" s="1223"/>
      <c r="AG9" s="1224"/>
      <c r="AH9" s="1224"/>
      <c r="AI9" s="1225"/>
    </row>
    <row r="10" spans="3:37" ht="15.75">
      <c r="C10" s="1161" t="s">
        <v>985</v>
      </c>
      <c r="D10" s="1222">
        <v>7837500000</v>
      </c>
      <c r="E10" s="1222">
        <v>3838419955.3800001</v>
      </c>
      <c r="F10" s="1173">
        <f t="shared" si="1"/>
        <v>0.4897505525205742</v>
      </c>
      <c r="G10" s="1174">
        <f t="shared" si="0"/>
        <v>5.6422112592990513E-4</v>
      </c>
      <c r="AE10" s="1223"/>
      <c r="AF10" s="1223"/>
      <c r="AG10" s="1224"/>
      <c r="AH10" s="1224"/>
      <c r="AI10" s="1225"/>
    </row>
    <row r="11" spans="3:37" ht="15.75">
      <c r="C11" s="1226" t="s">
        <v>987</v>
      </c>
      <c r="D11" s="1227">
        <v>2587500000</v>
      </c>
      <c r="E11" s="1227">
        <v>1564194778.6399999</v>
      </c>
      <c r="F11" s="1173">
        <f t="shared" si="1"/>
        <v>0.60451972121352648</v>
      </c>
      <c r="G11" s="1174">
        <f t="shared" si="0"/>
        <v>2.2992578963147026E-4</v>
      </c>
      <c r="AE11" s="1223"/>
      <c r="AF11" s="1223"/>
      <c r="AG11" s="1224"/>
      <c r="AH11" s="1224"/>
      <c r="AI11" s="1225"/>
    </row>
    <row r="12" spans="3:37" ht="15.75">
      <c r="C12" s="1226" t="s">
        <v>988</v>
      </c>
      <c r="D12" s="1227">
        <v>1850000000</v>
      </c>
      <c r="E12" s="1227">
        <v>1850000000</v>
      </c>
      <c r="F12" s="1173">
        <f t="shared" si="1"/>
        <v>1</v>
      </c>
      <c r="G12" s="1174">
        <f t="shared" si="0"/>
        <v>2.7193717600058388E-4</v>
      </c>
      <c r="AE12" s="1223"/>
      <c r="AF12" s="1223"/>
      <c r="AG12" s="1224"/>
      <c r="AH12" s="1224"/>
      <c r="AI12" s="1225"/>
    </row>
    <row r="13" spans="3:37" ht="15.75">
      <c r="C13" s="1226" t="s">
        <v>991</v>
      </c>
      <c r="D13" s="1227">
        <v>3400000000</v>
      </c>
      <c r="E13" s="1227">
        <v>424225176.74000001</v>
      </c>
      <c r="F13" s="1173">
        <f t="shared" si="1"/>
        <v>0.12477211080588235</v>
      </c>
      <c r="G13" s="1174">
        <f t="shared" si="0"/>
        <v>6.2358160297850909E-5</v>
      </c>
      <c r="AE13" s="1223"/>
      <c r="AF13" s="1223"/>
      <c r="AG13" s="1224"/>
      <c r="AH13" s="1224"/>
      <c r="AI13" s="1225"/>
    </row>
    <row r="14" spans="3:37" ht="15.75">
      <c r="C14" s="1161" t="s">
        <v>1341</v>
      </c>
      <c r="D14" s="1222">
        <v>7658472</v>
      </c>
      <c r="E14" s="1222">
        <v>7658472</v>
      </c>
      <c r="F14" s="1173">
        <f t="shared" si="1"/>
        <v>1</v>
      </c>
      <c r="G14" s="1174">
        <f t="shared" si="0"/>
        <v>1.125742296302456E-6</v>
      </c>
      <c r="AE14" s="1223"/>
      <c r="AF14" s="1223"/>
      <c r="AG14" s="1224"/>
      <c r="AH14" s="1224"/>
      <c r="AI14" s="1225"/>
    </row>
    <row r="15" spans="3:37" ht="15.75">
      <c r="C15" s="1226" t="s">
        <v>1355</v>
      </c>
      <c r="D15" s="1227">
        <v>7658472</v>
      </c>
      <c r="E15" s="1227">
        <v>7658472</v>
      </c>
      <c r="F15" s="1173">
        <f t="shared" si="1"/>
        <v>1</v>
      </c>
      <c r="G15" s="1174">
        <f t="shared" si="0"/>
        <v>1.125742296302456E-6</v>
      </c>
      <c r="AE15" s="1223"/>
      <c r="AF15" s="1223"/>
      <c r="AG15" s="1224"/>
      <c r="AH15" s="1224"/>
      <c r="AI15" s="1225"/>
    </row>
    <row r="16" spans="3:37" ht="15.75">
      <c r="C16" s="1161" t="s">
        <v>999</v>
      </c>
      <c r="D16" s="1222">
        <v>7632917830.6599989</v>
      </c>
      <c r="E16" s="1222">
        <v>4893551900.1100006</v>
      </c>
      <c r="F16" s="1173">
        <f t="shared" si="1"/>
        <v>0.64111156554751847</v>
      </c>
      <c r="G16" s="1174">
        <f t="shared" si="0"/>
        <v>7.1931820774497556E-4</v>
      </c>
      <c r="Z16" s="1223"/>
      <c r="AA16" s="1223"/>
      <c r="AB16" s="1224"/>
      <c r="AC16" s="1224"/>
      <c r="AD16" s="1225"/>
    </row>
    <row r="17" spans="3:32" ht="15.75">
      <c r="C17" s="1226" t="s">
        <v>1000</v>
      </c>
      <c r="D17" s="1227">
        <v>1022144042.0500001</v>
      </c>
      <c r="E17" s="1227">
        <v>717762739.95000017</v>
      </c>
      <c r="F17" s="1173">
        <f t="shared" si="1"/>
        <v>0.70221290779180556</v>
      </c>
      <c r="G17" s="1174">
        <f>E17/$I$26</f>
        <v>1.0550614731915919E-4</v>
      </c>
      <c r="AB17" s="1223"/>
      <c r="AC17" s="1223"/>
      <c r="AD17" s="1224"/>
      <c r="AE17" s="1224"/>
      <c r="AF17" s="1225"/>
    </row>
    <row r="18" spans="3:32" ht="15.75">
      <c r="C18" s="1226" t="s">
        <v>1001</v>
      </c>
      <c r="D18" s="1227">
        <v>378012231.06</v>
      </c>
      <c r="E18" s="1227">
        <v>249820527.94999999</v>
      </c>
      <c r="F18" s="1173">
        <f t="shared" si="1"/>
        <v>0.66087948331583801</v>
      </c>
      <c r="G18" s="1174">
        <f t="shared" si="0"/>
        <v>3.6721885879836721E-5</v>
      </c>
      <c r="AB18" s="1223"/>
      <c r="AC18" s="1223"/>
      <c r="AD18" s="1224"/>
      <c r="AE18" s="1224"/>
      <c r="AF18" s="1225"/>
    </row>
    <row r="19" spans="3:32" ht="15.75">
      <c r="C19" s="1226" t="s">
        <v>1002</v>
      </c>
      <c r="D19" s="1227">
        <v>190091321.90000001</v>
      </c>
      <c r="E19" s="1227">
        <v>189217998.77000001</v>
      </c>
      <c r="F19" s="1173">
        <f t="shared" si="1"/>
        <v>0.9954057706513324</v>
      </c>
      <c r="G19" s="1174">
        <f t="shared" si="0"/>
        <v>2.7813734180538246E-5</v>
      </c>
      <c r="AB19" s="1223"/>
      <c r="AC19" s="1223"/>
      <c r="AD19" s="1224"/>
      <c r="AE19" s="1224"/>
      <c r="AF19" s="1225"/>
    </row>
    <row r="20" spans="3:32" ht="15.75">
      <c r="C20" s="1226" t="s">
        <v>1004</v>
      </c>
      <c r="D20" s="1227">
        <v>6042670235.6499987</v>
      </c>
      <c r="E20" s="1227">
        <v>3736750633.4400001</v>
      </c>
      <c r="F20" s="1173">
        <f t="shared" si="1"/>
        <v>0.61839393640815565</v>
      </c>
      <c r="G20" s="1174">
        <f t="shared" si="0"/>
        <v>5.492764403654414E-4</v>
      </c>
      <c r="W20" s="1223"/>
      <c r="X20" s="1223"/>
      <c r="Y20" s="1224"/>
      <c r="Z20" s="1224"/>
      <c r="AA20" s="1225"/>
    </row>
    <row r="21" spans="3:32" ht="15.75">
      <c r="C21" s="1259" t="s">
        <v>1695</v>
      </c>
      <c r="D21" s="1260">
        <f>D8+D10+D14+D16</f>
        <v>16618535486.790001</v>
      </c>
      <c r="E21" s="1260">
        <f>E8+E10+E14+E16</f>
        <v>9434372288.920002</v>
      </c>
      <c r="F21" s="1261">
        <f t="shared" si="1"/>
        <v>0.56770178674404503</v>
      </c>
      <c r="G21" s="1262">
        <f t="shared" si="0"/>
        <v>1.3867873284254431E-3</v>
      </c>
      <c r="W21" s="1223"/>
      <c r="X21" s="1223"/>
      <c r="Y21" s="1224"/>
      <c r="Z21" s="1224"/>
      <c r="AA21" s="1225"/>
    </row>
    <row r="22" spans="3:32" ht="15.75">
      <c r="C22" s="1177" t="s">
        <v>461</v>
      </c>
      <c r="D22" s="1177"/>
      <c r="E22" s="1178"/>
      <c r="F22" s="1178"/>
      <c r="G22" s="1179"/>
      <c r="W22" s="1223"/>
      <c r="X22" s="1223"/>
      <c r="Y22" s="1224"/>
      <c r="Z22" s="1224"/>
      <c r="AA22" s="1225"/>
    </row>
    <row r="23" spans="3:32">
      <c r="C23" s="2052" t="s">
        <v>1658</v>
      </c>
      <c r="D23" s="2053"/>
      <c r="E23" s="2053"/>
      <c r="F23" s="2053"/>
      <c r="G23" s="2053"/>
    </row>
    <row r="24" spans="3:32">
      <c r="C24" s="1144" t="s">
        <v>1696</v>
      </c>
      <c r="D24" s="911"/>
      <c r="E24" s="296"/>
      <c r="F24" s="296"/>
      <c r="G24" s="296"/>
    </row>
    <row r="25" spans="3:32">
      <c r="C25" s="911" t="s">
        <v>1697</v>
      </c>
      <c r="D25" s="1"/>
      <c r="E25" s="296"/>
      <c r="F25" s="296"/>
      <c r="G25" s="296"/>
    </row>
    <row r="26" spans="3:32">
      <c r="I26" s="1180">
        <v>6803041890808</v>
      </c>
    </row>
    <row r="27" spans="3:32">
      <c r="F27" s="679"/>
    </row>
    <row r="29" spans="3:32">
      <c r="E29" s="679"/>
      <c r="F29" s="679"/>
    </row>
    <row r="30" spans="3:32">
      <c r="E30" s="679"/>
    </row>
    <row r="31" spans="3:32">
      <c r="E31" s="679"/>
    </row>
    <row r="32" spans="3:32">
      <c r="F32" s="679"/>
    </row>
  </sheetData>
  <mergeCells count="5">
    <mergeCell ref="C3:G3"/>
    <mergeCell ref="C4:G4"/>
    <mergeCell ref="C5:G5"/>
    <mergeCell ref="C6:G6"/>
    <mergeCell ref="C23:G23"/>
  </mergeCells>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DAB5A-0A15-40FE-B3E2-48CC085F799B}">
  <dimension ref="B1:H32"/>
  <sheetViews>
    <sheetView showGridLines="0" zoomScaleNormal="100" workbookViewId="0">
      <selection activeCell="F37" sqref="F37"/>
    </sheetView>
  </sheetViews>
  <sheetFormatPr baseColWidth="10" defaultColWidth="11.5703125" defaultRowHeight="15"/>
  <cols>
    <col min="1" max="1" width="11.5703125" style="1228"/>
    <col min="2" max="2" width="59.7109375" style="1228" customWidth="1"/>
    <col min="3" max="3" width="25.28515625" style="1228" bestFit="1" customWidth="1"/>
    <col min="4" max="4" width="13.7109375" style="1228" bestFit="1" customWidth="1"/>
    <col min="5" max="5" width="17.5703125" style="1228" bestFit="1" customWidth="1"/>
    <col min="6" max="6" width="8.7109375" style="1228" bestFit="1" customWidth="1"/>
    <col min="7" max="7" width="18.85546875" style="1228" bestFit="1" customWidth="1"/>
    <col min="8" max="8" width="21.140625" style="1228" bestFit="1" customWidth="1"/>
    <col min="9" max="9" width="14.140625" style="1228" bestFit="1" customWidth="1"/>
    <col min="10" max="10" width="18.42578125" style="1228" bestFit="1" customWidth="1"/>
    <col min="11" max="16384" width="11.5703125" style="1228"/>
  </cols>
  <sheetData>
    <row r="1" spans="2:7">
      <c r="B1" s="2042" t="s">
        <v>1727</v>
      </c>
      <c r="C1" s="2042"/>
      <c r="D1" s="2042"/>
      <c r="E1" s="2042"/>
      <c r="F1" s="2042"/>
    </row>
    <row r="2" spans="2:7">
      <c r="B2" s="2042"/>
      <c r="C2" s="2042"/>
      <c r="D2" s="2042"/>
      <c r="E2" s="2042"/>
      <c r="F2" s="2042"/>
    </row>
    <row r="3" spans="2:7">
      <c r="B3" s="2050">
        <v>2023</v>
      </c>
      <c r="C3" s="2050"/>
      <c r="D3" s="2050"/>
      <c r="E3" s="2050"/>
      <c r="F3" s="2050"/>
    </row>
    <row r="4" spans="2:7">
      <c r="B4" s="1553" t="s">
        <v>1</v>
      </c>
      <c r="C4" s="1553"/>
      <c r="D4" s="1553"/>
      <c r="E4" s="1553"/>
      <c r="F4" s="1553"/>
    </row>
    <row r="5" spans="2:7" ht="5.45" customHeight="1">
      <c r="B5" s="1229"/>
      <c r="C5" s="1229"/>
      <c r="D5" s="1229"/>
      <c r="E5" s="1229"/>
      <c r="F5" s="1229"/>
    </row>
    <row r="6" spans="2:7" ht="18.75">
      <c r="B6" s="1154" t="s">
        <v>2</v>
      </c>
      <c r="C6" s="1257" t="s">
        <v>1690</v>
      </c>
      <c r="D6" s="1257" t="s">
        <v>1465</v>
      </c>
      <c r="E6" s="1257" t="s">
        <v>1691</v>
      </c>
      <c r="F6" s="1258" t="s">
        <v>1692</v>
      </c>
    </row>
    <row r="7" spans="2:7">
      <c r="B7" s="1270" t="s">
        <v>1668</v>
      </c>
      <c r="C7" s="1271">
        <v>3465651853.8900003</v>
      </c>
      <c r="D7" s="1271">
        <v>811712897.92000008</v>
      </c>
      <c r="E7" s="1272">
        <f>IFERROR(D7/C7,"NA")</f>
        <v>0.23421651456677559</v>
      </c>
      <c r="F7" s="1273">
        <f t="shared" ref="F7:F17" si="0">D7/$H$25</f>
        <v>1.1931616928844056E-4</v>
      </c>
    </row>
    <row r="8" spans="2:7">
      <c r="B8" s="1185" t="s">
        <v>985</v>
      </c>
      <c r="C8" s="1230">
        <v>3098464094.0600004</v>
      </c>
      <c r="D8" s="1230">
        <v>605639277.42000008</v>
      </c>
      <c r="E8" s="1214">
        <f>IFERROR(D8/C8,"NA")</f>
        <v>0.19546435234833229</v>
      </c>
      <c r="F8" s="1215">
        <f t="shared" si="0"/>
        <v>8.9024775554934598E-5</v>
      </c>
    </row>
    <row r="9" spans="2:7">
      <c r="B9" s="1231" t="s">
        <v>987</v>
      </c>
      <c r="C9" s="1189">
        <v>107150006.82000001</v>
      </c>
      <c r="D9" s="1189">
        <v>30423767.859999996</v>
      </c>
      <c r="E9" s="1214">
        <f t="shared" ref="E9:E18" si="1">IFERROR(D9/C9,"NA")</f>
        <v>0.28393621953854387</v>
      </c>
      <c r="F9" s="1215">
        <f t="shared" si="0"/>
        <v>4.472082981159852E-6</v>
      </c>
    </row>
    <row r="10" spans="2:7">
      <c r="B10" s="1231" t="s">
        <v>988</v>
      </c>
      <c r="C10" s="1189">
        <v>2991314087.2400002</v>
      </c>
      <c r="D10" s="1189">
        <v>575215509.56000006</v>
      </c>
      <c r="E10" s="1214">
        <f t="shared" si="1"/>
        <v>0.19229525646059284</v>
      </c>
      <c r="F10" s="1215">
        <f t="shared" si="0"/>
        <v>8.4552692573774737E-5</v>
      </c>
    </row>
    <row r="11" spans="2:7">
      <c r="B11" s="1185" t="s">
        <v>995</v>
      </c>
      <c r="C11" s="1230">
        <v>7658472</v>
      </c>
      <c r="D11" s="1230">
        <v>6186545.5300000003</v>
      </c>
      <c r="E11" s="1214">
        <f>IFERROR(D11/C11,"NA")</f>
        <v>0.80780415858411447</v>
      </c>
      <c r="F11" s="1215">
        <f t="shared" si="0"/>
        <v>9.0937930844715434E-7</v>
      </c>
    </row>
    <row r="12" spans="2:7">
      <c r="B12" s="1231" t="s">
        <v>998</v>
      </c>
      <c r="C12" s="1189">
        <v>7658472</v>
      </c>
      <c r="D12" s="1189">
        <v>6186545.5300000003</v>
      </c>
      <c r="E12" s="1214">
        <f t="shared" si="1"/>
        <v>0.80780415858411447</v>
      </c>
      <c r="F12" s="1215">
        <f>D12/$H$25</f>
        <v>9.0937930844715434E-7</v>
      </c>
      <c r="G12" s="1232"/>
    </row>
    <row r="13" spans="2:7">
      <c r="B13" s="1185" t="s">
        <v>1371</v>
      </c>
      <c r="C13" s="1230">
        <v>359529287.82999998</v>
      </c>
      <c r="D13" s="1230">
        <v>199887074.97</v>
      </c>
      <c r="E13" s="1214">
        <f t="shared" si="1"/>
        <v>0.55596882294750549</v>
      </c>
      <c r="F13" s="1215">
        <f t="shared" si="0"/>
        <v>2.9382014425058808E-5</v>
      </c>
    </row>
    <row r="14" spans="2:7">
      <c r="B14" s="1231" t="s">
        <v>1372</v>
      </c>
      <c r="C14" s="1189">
        <v>359529287.82999998</v>
      </c>
      <c r="D14" s="1189">
        <v>199887074.97</v>
      </c>
      <c r="E14" s="1214">
        <f t="shared" si="1"/>
        <v>0.55596882294750549</v>
      </c>
      <c r="F14" s="1215">
        <f t="shared" si="0"/>
        <v>2.9382014425058808E-5</v>
      </c>
    </row>
    <row r="15" spans="2:7">
      <c r="B15" s="1270" t="s">
        <v>1700</v>
      </c>
      <c r="C15" s="1274">
        <v>2448844610.75</v>
      </c>
      <c r="D15" s="1274">
        <v>1031927826</v>
      </c>
      <c r="E15" s="1275">
        <f t="shared" si="1"/>
        <v>0.42139375502635695</v>
      </c>
      <c r="F15" s="1276">
        <f t="shared" si="0"/>
        <v>1.5168623721019563E-4</v>
      </c>
    </row>
    <row r="16" spans="2:7">
      <c r="B16" s="1185" t="s">
        <v>985</v>
      </c>
      <c r="C16" s="1230">
        <v>600000000</v>
      </c>
      <c r="D16" s="1230">
        <v>580142060.65999997</v>
      </c>
      <c r="E16" s="1214">
        <f t="shared" si="1"/>
        <v>0.96690343443333326</v>
      </c>
      <c r="F16" s="1215">
        <f t="shared" si="0"/>
        <v>8.5276861435156661E-5</v>
      </c>
    </row>
    <row r="17" spans="2:8">
      <c r="B17" s="1231" t="s">
        <v>987</v>
      </c>
      <c r="C17" s="1189">
        <v>600000000</v>
      </c>
      <c r="D17" s="1189">
        <v>580142060.65999997</v>
      </c>
      <c r="E17" s="1214">
        <f t="shared" si="1"/>
        <v>0.96690343443333326</v>
      </c>
      <c r="F17" s="1215">
        <f t="shared" si="0"/>
        <v>8.5276861435156661E-5</v>
      </c>
    </row>
    <row r="18" spans="2:8">
      <c r="B18" s="1185" t="s">
        <v>995</v>
      </c>
      <c r="C18" s="1230">
        <v>1142635788.24</v>
      </c>
      <c r="D18" s="1230">
        <v>451785765.34000003</v>
      </c>
      <c r="E18" s="1214">
        <f t="shared" si="1"/>
        <v>0.39538912572997986</v>
      </c>
      <c r="F18" s="1215">
        <f>D18/$H$25</f>
        <v>6.6409375775038955E-5</v>
      </c>
    </row>
    <row r="19" spans="2:8">
      <c r="B19" s="1231" t="s">
        <v>996</v>
      </c>
      <c r="C19" s="1189">
        <v>1142635788.24</v>
      </c>
      <c r="D19" s="1189">
        <v>451785765.34000003</v>
      </c>
      <c r="E19" s="1214">
        <f>IFERROR(D19/C19,"NA")</f>
        <v>0.39538912572997986</v>
      </c>
      <c r="F19" s="1215">
        <f>D19/$H$25</f>
        <v>6.6409375775038955E-5</v>
      </c>
    </row>
    <row r="20" spans="2:8">
      <c r="B20" s="1185" t="s">
        <v>999</v>
      </c>
      <c r="C20" s="1230">
        <v>706208822.50999999</v>
      </c>
      <c r="D20" s="1233" t="s">
        <v>1248</v>
      </c>
      <c r="E20" s="1234" t="s">
        <v>1248</v>
      </c>
      <c r="F20" s="1235" t="s">
        <v>1248</v>
      </c>
    </row>
    <row r="21" spans="2:8">
      <c r="B21" s="1236" t="s">
        <v>1000</v>
      </c>
      <c r="C21" s="1237">
        <v>706208822.50999999</v>
      </c>
      <c r="D21" s="1238" t="s">
        <v>1248</v>
      </c>
      <c r="E21" s="1239" t="s">
        <v>1248</v>
      </c>
      <c r="F21" s="1240" t="s">
        <v>1248</v>
      </c>
    </row>
    <row r="22" spans="2:8" ht="15.75">
      <c r="B22" s="1177" t="s">
        <v>461</v>
      </c>
      <c r="C22" s="1177"/>
      <c r="D22" s="1178"/>
      <c r="E22" s="1178"/>
      <c r="F22" s="1179"/>
    </row>
    <row r="23" spans="2:8">
      <c r="B23" s="2052" t="s">
        <v>1658</v>
      </c>
      <c r="C23" s="2053"/>
      <c r="D23" s="2053"/>
      <c r="E23" s="2053"/>
      <c r="F23" s="2053"/>
    </row>
    <row r="24" spans="2:8">
      <c r="B24" s="1144" t="s">
        <v>1696</v>
      </c>
      <c r="C24" s="911"/>
      <c r="D24" s="296"/>
      <c r="E24" s="296"/>
      <c r="F24" s="296"/>
    </row>
    <row r="25" spans="2:8">
      <c r="B25" s="911" t="s">
        <v>1697</v>
      </c>
      <c r="C25" s="1"/>
      <c r="D25" s="296"/>
      <c r="E25" s="296"/>
      <c r="F25" s="296"/>
      <c r="H25" s="1180">
        <v>6803041890808</v>
      </c>
    </row>
    <row r="26" spans="2:8">
      <c r="D26" s="1241"/>
    </row>
    <row r="28" spans="2:8">
      <c r="D28" s="1241"/>
    </row>
    <row r="29" spans="2:8">
      <c r="D29" s="1241"/>
    </row>
    <row r="30" spans="2:8">
      <c r="D30" s="1241"/>
    </row>
    <row r="31" spans="2:8">
      <c r="D31" s="1241"/>
    </row>
    <row r="32" spans="2:8">
      <c r="D32" s="1241"/>
    </row>
  </sheetData>
  <mergeCells count="4">
    <mergeCell ref="B1:F2"/>
    <mergeCell ref="B3:F3"/>
    <mergeCell ref="B4:F4"/>
    <mergeCell ref="B23:F23"/>
  </mergeCell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267E2-E9A2-41C9-83DE-9585966EAA6D}">
  <dimension ref="B1:I21"/>
  <sheetViews>
    <sheetView showGridLines="0" workbookViewId="0">
      <selection activeCell="D35" sqref="D35"/>
    </sheetView>
  </sheetViews>
  <sheetFormatPr baseColWidth="10" defaultColWidth="11.5703125" defaultRowHeight="12.75"/>
  <cols>
    <col min="1" max="1" width="11.5703125" style="854"/>
    <col min="2" max="2" width="57.42578125" style="854" customWidth="1"/>
    <col min="3" max="3" width="15.85546875" style="854" customWidth="1"/>
    <col min="4" max="4" width="10.28515625" style="854" customWidth="1"/>
    <col min="5" max="5" width="17.7109375" style="854" customWidth="1"/>
    <col min="6" max="6" width="21.140625" style="854" bestFit="1" customWidth="1"/>
    <col min="7" max="7" width="21.28515625" style="854" bestFit="1" customWidth="1"/>
    <col min="8" max="8" width="36.28515625" style="854" bestFit="1" customWidth="1"/>
    <col min="9" max="9" width="16.28515625" style="854" customWidth="1"/>
    <col min="10" max="256" width="11.5703125" style="854"/>
    <col min="257" max="257" width="38.42578125" style="854" customWidth="1"/>
    <col min="258" max="258" width="17.140625" style="854" customWidth="1"/>
    <col min="259" max="259" width="10.28515625" style="854" customWidth="1"/>
    <col min="260" max="260" width="17.7109375" style="854" customWidth="1"/>
    <col min="261" max="263" width="11.5703125" style="854"/>
    <col min="264" max="264" width="16.28515625" style="854" customWidth="1"/>
    <col min="265" max="512" width="11.5703125" style="854"/>
    <col min="513" max="513" width="38.42578125" style="854" customWidth="1"/>
    <col min="514" max="514" width="17.140625" style="854" customWidth="1"/>
    <col min="515" max="515" width="10.28515625" style="854" customWidth="1"/>
    <col min="516" max="516" width="17.7109375" style="854" customWidth="1"/>
    <col min="517" max="519" width="11.5703125" style="854"/>
    <col min="520" max="520" width="16.28515625" style="854" customWidth="1"/>
    <col min="521" max="768" width="11.5703125" style="854"/>
    <col min="769" max="769" width="38.42578125" style="854" customWidth="1"/>
    <col min="770" max="770" width="17.140625" style="854" customWidth="1"/>
    <col min="771" max="771" width="10.28515625" style="854" customWidth="1"/>
    <col min="772" max="772" width="17.7109375" style="854" customWidth="1"/>
    <col min="773" max="775" width="11.5703125" style="854"/>
    <col min="776" max="776" width="16.28515625" style="854" customWidth="1"/>
    <col min="777" max="1024" width="11.5703125" style="854"/>
    <col min="1025" max="1025" width="38.42578125" style="854" customWidth="1"/>
    <col min="1026" max="1026" width="17.140625" style="854" customWidth="1"/>
    <col min="1027" max="1027" width="10.28515625" style="854" customWidth="1"/>
    <col min="1028" max="1028" width="17.7109375" style="854" customWidth="1"/>
    <col min="1029" max="1031" width="11.5703125" style="854"/>
    <col min="1032" max="1032" width="16.28515625" style="854" customWidth="1"/>
    <col min="1033" max="1280" width="11.5703125" style="854"/>
    <col min="1281" max="1281" width="38.42578125" style="854" customWidth="1"/>
    <col min="1282" max="1282" width="17.140625" style="854" customWidth="1"/>
    <col min="1283" max="1283" width="10.28515625" style="854" customWidth="1"/>
    <col min="1284" max="1284" width="17.7109375" style="854" customWidth="1"/>
    <col min="1285" max="1287" width="11.5703125" style="854"/>
    <col min="1288" max="1288" width="16.28515625" style="854" customWidth="1"/>
    <col min="1289" max="1536" width="11.5703125" style="854"/>
    <col min="1537" max="1537" width="38.42578125" style="854" customWidth="1"/>
    <col min="1538" max="1538" width="17.140625" style="854" customWidth="1"/>
    <col min="1539" max="1539" width="10.28515625" style="854" customWidth="1"/>
    <col min="1540" max="1540" width="17.7109375" style="854" customWidth="1"/>
    <col min="1541" max="1543" width="11.5703125" style="854"/>
    <col min="1544" max="1544" width="16.28515625" style="854" customWidth="1"/>
    <col min="1545" max="1792" width="11.5703125" style="854"/>
    <col min="1793" max="1793" width="38.42578125" style="854" customWidth="1"/>
    <col min="1794" max="1794" width="17.140625" style="854" customWidth="1"/>
    <col min="1795" max="1795" width="10.28515625" style="854" customWidth="1"/>
    <col min="1796" max="1796" width="17.7109375" style="854" customWidth="1"/>
    <col min="1797" max="1799" width="11.5703125" style="854"/>
    <col min="1800" max="1800" width="16.28515625" style="854" customWidth="1"/>
    <col min="1801" max="2048" width="11.5703125" style="854"/>
    <col min="2049" max="2049" width="38.42578125" style="854" customWidth="1"/>
    <col min="2050" max="2050" width="17.140625" style="854" customWidth="1"/>
    <col min="2051" max="2051" width="10.28515625" style="854" customWidth="1"/>
    <col min="2052" max="2052" width="17.7109375" style="854" customWidth="1"/>
    <col min="2053" max="2055" width="11.5703125" style="854"/>
    <col min="2056" max="2056" width="16.28515625" style="854" customWidth="1"/>
    <col min="2057" max="2304" width="11.5703125" style="854"/>
    <col min="2305" max="2305" width="38.42578125" style="854" customWidth="1"/>
    <col min="2306" max="2306" width="17.140625" style="854" customWidth="1"/>
    <col min="2307" max="2307" width="10.28515625" style="854" customWidth="1"/>
    <col min="2308" max="2308" width="17.7109375" style="854" customWidth="1"/>
    <col min="2309" max="2311" width="11.5703125" style="854"/>
    <col min="2312" max="2312" width="16.28515625" style="854" customWidth="1"/>
    <col min="2313" max="2560" width="11.5703125" style="854"/>
    <col min="2561" max="2561" width="38.42578125" style="854" customWidth="1"/>
    <col min="2562" max="2562" width="17.140625" style="854" customWidth="1"/>
    <col min="2563" max="2563" width="10.28515625" style="854" customWidth="1"/>
    <col min="2564" max="2564" width="17.7109375" style="854" customWidth="1"/>
    <col min="2565" max="2567" width="11.5703125" style="854"/>
    <col min="2568" max="2568" width="16.28515625" style="854" customWidth="1"/>
    <col min="2569" max="2816" width="11.5703125" style="854"/>
    <col min="2817" max="2817" width="38.42578125" style="854" customWidth="1"/>
    <col min="2818" max="2818" width="17.140625" style="854" customWidth="1"/>
    <col min="2819" max="2819" width="10.28515625" style="854" customWidth="1"/>
    <col min="2820" max="2820" width="17.7109375" style="854" customWidth="1"/>
    <col min="2821" max="2823" width="11.5703125" style="854"/>
    <col min="2824" max="2824" width="16.28515625" style="854" customWidth="1"/>
    <col min="2825" max="3072" width="11.5703125" style="854"/>
    <col min="3073" max="3073" width="38.42578125" style="854" customWidth="1"/>
    <col min="3074" max="3074" width="17.140625" style="854" customWidth="1"/>
    <col min="3075" max="3075" width="10.28515625" style="854" customWidth="1"/>
    <col min="3076" max="3076" width="17.7109375" style="854" customWidth="1"/>
    <col min="3077" max="3079" width="11.5703125" style="854"/>
    <col min="3080" max="3080" width="16.28515625" style="854" customWidth="1"/>
    <col min="3081" max="3328" width="11.5703125" style="854"/>
    <col min="3329" max="3329" width="38.42578125" style="854" customWidth="1"/>
    <col min="3330" max="3330" width="17.140625" style="854" customWidth="1"/>
    <col min="3331" max="3331" width="10.28515625" style="854" customWidth="1"/>
    <col min="3332" max="3332" width="17.7109375" style="854" customWidth="1"/>
    <col min="3333" max="3335" width="11.5703125" style="854"/>
    <col min="3336" max="3336" width="16.28515625" style="854" customWidth="1"/>
    <col min="3337" max="3584" width="11.5703125" style="854"/>
    <col min="3585" max="3585" width="38.42578125" style="854" customWidth="1"/>
    <col min="3586" max="3586" width="17.140625" style="854" customWidth="1"/>
    <col min="3587" max="3587" width="10.28515625" style="854" customWidth="1"/>
    <col min="3588" max="3588" width="17.7109375" style="854" customWidth="1"/>
    <col min="3589" max="3591" width="11.5703125" style="854"/>
    <col min="3592" max="3592" width="16.28515625" style="854" customWidth="1"/>
    <col min="3593" max="3840" width="11.5703125" style="854"/>
    <col min="3841" max="3841" width="38.42578125" style="854" customWidth="1"/>
    <col min="3842" max="3842" width="17.140625" style="854" customWidth="1"/>
    <col min="3843" max="3843" width="10.28515625" style="854" customWidth="1"/>
    <col min="3844" max="3844" width="17.7109375" style="854" customWidth="1"/>
    <col min="3845" max="3847" width="11.5703125" style="854"/>
    <col min="3848" max="3848" width="16.28515625" style="854" customWidth="1"/>
    <col min="3849" max="4096" width="11.5703125" style="854"/>
    <col min="4097" max="4097" width="38.42578125" style="854" customWidth="1"/>
    <col min="4098" max="4098" width="17.140625" style="854" customWidth="1"/>
    <col min="4099" max="4099" width="10.28515625" style="854" customWidth="1"/>
    <col min="4100" max="4100" width="17.7109375" style="854" customWidth="1"/>
    <col min="4101" max="4103" width="11.5703125" style="854"/>
    <col min="4104" max="4104" width="16.28515625" style="854" customWidth="1"/>
    <col min="4105" max="4352" width="11.5703125" style="854"/>
    <col min="4353" max="4353" width="38.42578125" style="854" customWidth="1"/>
    <col min="4354" max="4354" width="17.140625" style="854" customWidth="1"/>
    <col min="4355" max="4355" width="10.28515625" style="854" customWidth="1"/>
    <col min="4356" max="4356" width="17.7109375" style="854" customWidth="1"/>
    <col min="4357" max="4359" width="11.5703125" style="854"/>
    <col min="4360" max="4360" width="16.28515625" style="854" customWidth="1"/>
    <col min="4361" max="4608" width="11.5703125" style="854"/>
    <col min="4609" max="4609" width="38.42578125" style="854" customWidth="1"/>
    <col min="4610" max="4610" width="17.140625" style="854" customWidth="1"/>
    <col min="4611" max="4611" width="10.28515625" style="854" customWidth="1"/>
    <col min="4612" max="4612" width="17.7109375" style="854" customWidth="1"/>
    <col min="4613" max="4615" width="11.5703125" style="854"/>
    <col min="4616" max="4616" width="16.28515625" style="854" customWidth="1"/>
    <col min="4617" max="4864" width="11.5703125" style="854"/>
    <col min="4865" max="4865" width="38.42578125" style="854" customWidth="1"/>
    <col min="4866" max="4866" width="17.140625" style="854" customWidth="1"/>
    <col min="4867" max="4867" width="10.28515625" style="854" customWidth="1"/>
    <col min="4868" max="4868" width="17.7109375" style="854" customWidth="1"/>
    <col min="4869" max="4871" width="11.5703125" style="854"/>
    <col min="4872" max="4872" width="16.28515625" style="854" customWidth="1"/>
    <col min="4873" max="5120" width="11.5703125" style="854"/>
    <col min="5121" max="5121" width="38.42578125" style="854" customWidth="1"/>
    <col min="5122" max="5122" width="17.140625" style="854" customWidth="1"/>
    <col min="5123" max="5123" width="10.28515625" style="854" customWidth="1"/>
    <col min="5124" max="5124" width="17.7109375" style="854" customWidth="1"/>
    <col min="5125" max="5127" width="11.5703125" style="854"/>
    <col min="5128" max="5128" width="16.28515625" style="854" customWidth="1"/>
    <col min="5129" max="5376" width="11.5703125" style="854"/>
    <col min="5377" max="5377" width="38.42578125" style="854" customWidth="1"/>
    <col min="5378" max="5378" width="17.140625" style="854" customWidth="1"/>
    <col min="5379" max="5379" width="10.28515625" style="854" customWidth="1"/>
    <col min="5380" max="5380" width="17.7109375" style="854" customWidth="1"/>
    <col min="5381" max="5383" width="11.5703125" style="854"/>
    <col min="5384" max="5384" width="16.28515625" style="854" customWidth="1"/>
    <col min="5385" max="5632" width="11.5703125" style="854"/>
    <col min="5633" max="5633" width="38.42578125" style="854" customWidth="1"/>
    <col min="5634" max="5634" width="17.140625" style="854" customWidth="1"/>
    <col min="5635" max="5635" width="10.28515625" style="854" customWidth="1"/>
    <col min="5636" max="5636" width="17.7109375" style="854" customWidth="1"/>
    <col min="5637" max="5639" width="11.5703125" style="854"/>
    <col min="5640" max="5640" width="16.28515625" style="854" customWidth="1"/>
    <col min="5641" max="5888" width="11.5703125" style="854"/>
    <col min="5889" max="5889" width="38.42578125" style="854" customWidth="1"/>
    <col min="5890" max="5890" width="17.140625" style="854" customWidth="1"/>
    <col min="5891" max="5891" width="10.28515625" style="854" customWidth="1"/>
    <col min="5892" max="5892" width="17.7109375" style="854" customWidth="1"/>
    <col min="5893" max="5895" width="11.5703125" style="854"/>
    <col min="5896" max="5896" width="16.28515625" style="854" customWidth="1"/>
    <col min="5897" max="6144" width="11.5703125" style="854"/>
    <col min="6145" max="6145" width="38.42578125" style="854" customWidth="1"/>
    <col min="6146" max="6146" width="17.140625" style="854" customWidth="1"/>
    <col min="6147" max="6147" width="10.28515625" style="854" customWidth="1"/>
    <col min="6148" max="6148" width="17.7109375" style="854" customWidth="1"/>
    <col min="6149" max="6151" width="11.5703125" style="854"/>
    <col min="6152" max="6152" width="16.28515625" style="854" customWidth="1"/>
    <col min="6153" max="6400" width="11.5703125" style="854"/>
    <col min="6401" max="6401" width="38.42578125" style="854" customWidth="1"/>
    <col min="6402" max="6402" width="17.140625" style="854" customWidth="1"/>
    <col min="6403" max="6403" width="10.28515625" style="854" customWidth="1"/>
    <col min="6404" max="6404" width="17.7109375" style="854" customWidth="1"/>
    <col min="6405" max="6407" width="11.5703125" style="854"/>
    <col min="6408" max="6408" width="16.28515625" style="854" customWidth="1"/>
    <col min="6409" max="6656" width="11.5703125" style="854"/>
    <col min="6657" max="6657" width="38.42578125" style="854" customWidth="1"/>
    <col min="6658" max="6658" width="17.140625" style="854" customWidth="1"/>
    <col min="6659" max="6659" width="10.28515625" style="854" customWidth="1"/>
    <col min="6660" max="6660" width="17.7109375" style="854" customWidth="1"/>
    <col min="6661" max="6663" width="11.5703125" style="854"/>
    <col min="6664" max="6664" width="16.28515625" style="854" customWidth="1"/>
    <col min="6665" max="6912" width="11.5703125" style="854"/>
    <col min="6913" max="6913" width="38.42578125" style="854" customWidth="1"/>
    <col min="6914" max="6914" width="17.140625" style="854" customWidth="1"/>
    <col min="6915" max="6915" width="10.28515625" style="854" customWidth="1"/>
    <col min="6916" max="6916" width="17.7109375" style="854" customWidth="1"/>
    <col min="6917" max="6919" width="11.5703125" style="854"/>
    <col min="6920" max="6920" width="16.28515625" style="854" customWidth="1"/>
    <col min="6921" max="7168" width="11.5703125" style="854"/>
    <col min="7169" max="7169" width="38.42578125" style="854" customWidth="1"/>
    <col min="7170" max="7170" width="17.140625" style="854" customWidth="1"/>
    <col min="7171" max="7171" width="10.28515625" style="854" customWidth="1"/>
    <col min="7172" max="7172" width="17.7109375" style="854" customWidth="1"/>
    <col min="7173" max="7175" width="11.5703125" style="854"/>
    <col min="7176" max="7176" width="16.28515625" style="854" customWidth="1"/>
    <col min="7177" max="7424" width="11.5703125" style="854"/>
    <col min="7425" max="7425" width="38.42578125" style="854" customWidth="1"/>
    <col min="7426" max="7426" width="17.140625" style="854" customWidth="1"/>
    <col min="7427" max="7427" width="10.28515625" style="854" customWidth="1"/>
    <col min="7428" max="7428" width="17.7109375" style="854" customWidth="1"/>
    <col min="7429" max="7431" width="11.5703125" style="854"/>
    <col min="7432" max="7432" width="16.28515625" style="854" customWidth="1"/>
    <col min="7433" max="7680" width="11.5703125" style="854"/>
    <col min="7681" max="7681" width="38.42578125" style="854" customWidth="1"/>
    <col min="7682" max="7682" width="17.140625" style="854" customWidth="1"/>
    <col min="7683" max="7683" width="10.28515625" style="854" customWidth="1"/>
    <col min="7684" max="7684" width="17.7109375" style="854" customWidth="1"/>
    <col min="7685" max="7687" width="11.5703125" style="854"/>
    <col min="7688" max="7688" width="16.28515625" style="854" customWidth="1"/>
    <col min="7689" max="7936" width="11.5703125" style="854"/>
    <col min="7937" max="7937" width="38.42578125" style="854" customWidth="1"/>
    <col min="7938" max="7938" width="17.140625" style="854" customWidth="1"/>
    <col min="7939" max="7939" width="10.28515625" style="854" customWidth="1"/>
    <col min="7940" max="7940" width="17.7109375" style="854" customWidth="1"/>
    <col min="7941" max="7943" width="11.5703125" style="854"/>
    <col min="7944" max="7944" width="16.28515625" style="854" customWidth="1"/>
    <col min="7945" max="8192" width="11.5703125" style="854"/>
    <col min="8193" max="8193" width="38.42578125" style="854" customWidth="1"/>
    <col min="8194" max="8194" width="17.140625" style="854" customWidth="1"/>
    <col min="8195" max="8195" width="10.28515625" style="854" customWidth="1"/>
    <col min="8196" max="8196" width="17.7109375" style="854" customWidth="1"/>
    <col min="8197" max="8199" width="11.5703125" style="854"/>
    <col min="8200" max="8200" width="16.28515625" style="854" customWidth="1"/>
    <col min="8201" max="8448" width="11.5703125" style="854"/>
    <col min="8449" max="8449" width="38.42578125" style="854" customWidth="1"/>
    <col min="8450" max="8450" width="17.140625" style="854" customWidth="1"/>
    <col min="8451" max="8451" width="10.28515625" style="854" customWidth="1"/>
    <col min="8452" max="8452" width="17.7109375" style="854" customWidth="1"/>
    <col min="8453" max="8455" width="11.5703125" style="854"/>
    <col min="8456" max="8456" width="16.28515625" style="854" customWidth="1"/>
    <col min="8457" max="8704" width="11.5703125" style="854"/>
    <col min="8705" max="8705" width="38.42578125" style="854" customWidth="1"/>
    <col min="8706" max="8706" width="17.140625" style="854" customWidth="1"/>
    <col min="8707" max="8707" width="10.28515625" style="854" customWidth="1"/>
    <col min="8708" max="8708" width="17.7109375" style="854" customWidth="1"/>
    <col min="8709" max="8711" width="11.5703125" style="854"/>
    <col min="8712" max="8712" width="16.28515625" style="854" customWidth="1"/>
    <col min="8713" max="8960" width="11.5703125" style="854"/>
    <col min="8961" max="8961" width="38.42578125" style="854" customWidth="1"/>
    <col min="8962" max="8962" width="17.140625" style="854" customWidth="1"/>
    <col min="8963" max="8963" width="10.28515625" style="854" customWidth="1"/>
    <col min="8964" max="8964" width="17.7109375" style="854" customWidth="1"/>
    <col min="8965" max="8967" width="11.5703125" style="854"/>
    <col min="8968" max="8968" width="16.28515625" style="854" customWidth="1"/>
    <col min="8969" max="9216" width="11.5703125" style="854"/>
    <col min="9217" max="9217" width="38.42578125" style="854" customWidth="1"/>
    <col min="9218" max="9218" width="17.140625" style="854" customWidth="1"/>
    <col min="9219" max="9219" width="10.28515625" style="854" customWidth="1"/>
    <col min="9220" max="9220" width="17.7109375" style="854" customWidth="1"/>
    <col min="9221" max="9223" width="11.5703125" style="854"/>
    <col min="9224" max="9224" width="16.28515625" style="854" customWidth="1"/>
    <col min="9225" max="9472" width="11.5703125" style="854"/>
    <col min="9473" max="9473" width="38.42578125" style="854" customWidth="1"/>
    <col min="9474" max="9474" width="17.140625" style="854" customWidth="1"/>
    <col min="9475" max="9475" width="10.28515625" style="854" customWidth="1"/>
    <col min="9476" max="9476" width="17.7109375" style="854" customWidth="1"/>
    <col min="9477" max="9479" width="11.5703125" style="854"/>
    <col min="9480" max="9480" width="16.28515625" style="854" customWidth="1"/>
    <col min="9481" max="9728" width="11.5703125" style="854"/>
    <col min="9729" max="9729" width="38.42578125" style="854" customWidth="1"/>
    <col min="9730" max="9730" width="17.140625" style="854" customWidth="1"/>
    <col min="9731" max="9731" width="10.28515625" style="854" customWidth="1"/>
    <col min="9732" max="9732" width="17.7109375" style="854" customWidth="1"/>
    <col min="9733" max="9735" width="11.5703125" style="854"/>
    <col min="9736" max="9736" width="16.28515625" style="854" customWidth="1"/>
    <col min="9737" max="9984" width="11.5703125" style="854"/>
    <col min="9985" max="9985" width="38.42578125" style="854" customWidth="1"/>
    <col min="9986" max="9986" width="17.140625" style="854" customWidth="1"/>
    <col min="9987" max="9987" width="10.28515625" style="854" customWidth="1"/>
    <col min="9988" max="9988" width="17.7109375" style="854" customWidth="1"/>
    <col min="9989" max="9991" width="11.5703125" style="854"/>
    <col min="9992" max="9992" width="16.28515625" style="854" customWidth="1"/>
    <col min="9993" max="10240" width="11.5703125" style="854"/>
    <col min="10241" max="10241" width="38.42578125" style="854" customWidth="1"/>
    <col min="10242" max="10242" width="17.140625" style="854" customWidth="1"/>
    <col min="10243" max="10243" width="10.28515625" style="854" customWidth="1"/>
    <col min="10244" max="10244" width="17.7109375" style="854" customWidth="1"/>
    <col min="10245" max="10247" width="11.5703125" style="854"/>
    <col min="10248" max="10248" width="16.28515625" style="854" customWidth="1"/>
    <col min="10249" max="10496" width="11.5703125" style="854"/>
    <col min="10497" max="10497" width="38.42578125" style="854" customWidth="1"/>
    <col min="10498" max="10498" width="17.140625" style="854" customWidth="1"/>
    <col min="10499" max="10499" width="10.28515625" style="854" customWidth="1"/>
    <col min="10500" max="10500" width="17.7109375" style="854" customWidth="1"/>
    <col min="10501" max="10503" width="11.5703125" style="854"/>
    <col min="10504" max="10504" width="16.28515625" style="854" customWidth="1"/>
    <col min="10505" max="10752" width="11.5703125" style="854"/>
    <col min="10753" max="10753" width="38.42578125" style="854" customWidth="1"/>
    <col min="10754" max="10754" width="17.140625" style="854" customWidth="1"/>
    <col min="10755" max="10755" width="10.28515625" style="854" customWidth="1"/>
    <col min="10756" max="10756" width="17.7109375" style="854" customWidth="1"/>
    <col min="10757" max="10759" width="11.5703125" style="854"/>
    <col min="10760" max="10760" width="16.28515625" style="854" customWidth="1"/>
    <col min="10761" max="11008" width="11.5703125" style="854"/>
    <col min="11009" max="11009" width="38.42578125" style="854" customWidth="1"/>
    <col min="11010" max="11010" width="17.140625" style="854" customWidth="1"/>
    <col min="11011" max="11011" width="10.28515625" style="854" customWidth="1"/>
    <col min="11012" max="11012" width="17.7109375" style="854" customWidth="1"/>
    <col min="11013" max="11015" width="11.5703125" style="854"/>
    <col min="11016" max="11016" width="16.28515625" style="854" customWidth="1"/>
    <col min="11017" max="11264" width="11.5703125" style="854"/>
    <col min="11265" max="11265" width="38.42578125" style="854" customWidth="1"/>
    <col min="11266" max="11266" width="17.140625" style="854" customWidth="1"/>
    <col min="11267" max="11267" width="10.28515625" style="854" customWidth="1"/>
    <col min="11268" max="11268" width="17.7109375" style="854" customWidth="1"/>
    <col min="11269" max="11271" width="11.5703125" style="854"/>
    <col min="11272" max="11272" width="16.28515625" style="854" customWidth="1"/>
    <col min="11273" max="11520" width="11.5703125" style="854"/>
    <col min="11521" max="11521" width="38.42578125" style="854" customWidth="1"/>
    <col min="11522" max="11522" width="17.140625" style="854" customWidth="1"/>
    <col min="11523" max="11523" width="10.28515625" style="854" customWidth="1"/>
    <col min="11524" max="11524" width="17.7109375" style="854" customWidth="1"/>
    <col min="11525" max="11527" width="11.5703125" style="854"/>
    <col min="11528" max="11528" width="16.28515625" style="854" customWidth="1"/>
    <col min="11529" max="11776" width="11.5703125" style="854"/>
    <col min="11777" max="11777" width="38.42578125" style="854" customWidth="1"/>
    <col min="11778" max="11778" width="17.140625" style="854" customWidth="1"/>
    <col min="11779" max="11779" width="10.28515625" style="854" customWidth="1"/>
    <col min="11780" max="11780" width="17.7109375" style="854" customWidth="1"/>
    <col min="11781" max="11783" width="11.5703125" style="854"/>
    <col min="11784" max="11784" width="16.28515625" style="854" customWidth="1"/>
    <col min="11785" max="12032" width="11.5703125" style="854"/>
    <col min="12033" max="12033" width="38.42578125" style="854" customWidth="1"/>
    <col min="12034" max="12034" width="17.140625" style="854" customWidth="1"/>
    <col min="12035" max="12035" width="10.28515625" style="854" customWidth="1"/>
    <col min="12036" max="12036" width="17.7109375" style="854" customWidth="1"/>
    <col min="12037" max="12039" width="11.5703125" style="854"/>
    <col min="12040" max="12040" width="16.28515625" style="854" customWidth="1"/>
    <col min="12041" max="12288" width="11.5703125" style="854"/>
    <col min="12289" max="12289" width="38.42578125" style="854" customWidth="1"/>
    <col min="12290" max="12290" width="17.140625" style="854" customWidth="1"/>
    <col min="12291" max="12291" width="10.28515625" style="854" customWidth="1"/>
    <col min="12292" max="12292" width="17.7109375" style="854" customWidth="1"/>
    <col min="12293" max="12295" width="11.5703125" style="854"/>
    <col min="12296" max="12296" width="16.28515625" style="854" customWidth="1"/>
    <col min="12297" max="12544" width="11.5703125" style="854"/>
    <col min="12545" max="12545" width="38.42578125" style="854" customWidth="1"/>
    <col min="12546" max="12546" width="17.140625" style="854" customWidth="1"/>
    <col min="12547" max="12547" width="10.28515625" style="854" customWidth="1"/>
    <col min="12548" max="12548" width="17.7109375" style="854" customWidth="1"/>
    <col min="12549" max="12551" width="11.5703125" style="854"/>
    <col min="12552" max="12552" width="16.28515625" style="854" customWidth="1"/>
    <col min="12553" max="12800" width="11.5703125" style="854"/>
    <col min="12801" max="12801" width="38.42578125" style="854" customWidth="1"/>
    <col min="12802" max="12802" width="17.140625" style="854" customWidth="1"/>
    <col min="12803" max="12803" width="10.28515625" style="854" customWidth="1"/>
    <col min="12804" max="12804" width="17.7109375" style="854" customWidth="1"/>
    <col min="12805" max="12807" width="11.5703125" style="854"/>
    <col min="12808" max="12808" width="16.28515625" style="854" customWidth="1"/>
    <col min="12809" max="13056" width="11.5703125" style="854"/>
    <col min="13057" max="13057" width="38.42578125" style="854" customWidth="1"/>
    <col min="13058" max="13058" width="17.140625" style="854" customWidth="1"/>
    <col min="13059" max="13059" width="10.28515625" style="854" customWidth="1"/>
    <col min="13060" max="13060" width="17.7109375" style="854" customWidth="1"/>
    <col min="13061" max="13063" width="11.5703125" style="854"/>
    <col min="13064" max="13064" width="16.28515625" style="854" customWidth="1"/>
    <col min="13065" max="13312" width="11.5703125" style="854"/>
    <col min="13313" max="13313" width="38.42578125" style="854" customWidth="1"/>
    <col min="13314" max="13314" width="17.140625" style="854" customWidth="1"/>
    <col min="13315" max="13315" width="10.28515625" style="854" customWidth="1"/>
    <col min="13316" max="13316" width="17.7109375" style="854" customWidth="1"/>
    <col min="13317" max="13319" width="11.5703125" style="854"/>
    <col min="13320" max="13320" width="16.28515625" style="854" customWidth="1"/>
    <col min="13321" max="13568" width="11.5703125" style="854"/>
    <col min="13569" max="13569" width="38.42578125" style="854" customWidth="1"/>
    <col min="13570" max="13570" width="17.140625" style="854" customWidth="1"/>
    <col min="13571" max="13571" width="10.28515625" style="854" customWidth="1"/>
    <col min="13572" max="13572" width="17.7109375" style="854" customWidth="1"/>
    <col min="13573" max="13575" width="11.5703125" style="854"/>
    <col min="13576" max="13576" width="16.28515625" style="854" customWidth="1"/>
    <col min="13577" max="13824" width="11.5703125" style="854"/>
    <col min="13825" max="13825" width="38.42578125" style="854" customWidth="1"/>
    <col min="13826" max="13826" width="17.140625" style="854" customWidth="1"/>
    <col min="13827" max="13827" width="10.28515625" style="854" customWidth="1"/>
    <col min="13828" max="13828" width="17.7109375" style="854" customWidth="1"/>
    <col min="13829" max="13831" width="11.5703125" style="854"/>
    <col min="13832" max="13832" width="16.28515625" style="854" customWidth="1"/>
    <col min="13833" max="14080" width="11.5703125" style="854"/>
    <col min="14081" max="14081" width="38.42578125" style="854" customWidth="1"/>
    <col min="14082" max="14082" width="17.140625" style="854" customWidth="1"/>
    <col min="14083" max="14083" width="10.28515625" style="854" customWidth="1"/>
    <col min="14084" max="14084" width="17.7109375" style="854" customWidth="1"/>
    <col min="14085" max="14087" width="11.5703125" style="854"/>
    <col min="14088" max="14088" width="16.28515625" style="854" customWidth="1"/>
    <col min="14089" max="14336" width="11.5703125" style="854"/>
    <col min="14337" max="14337" width="38.42578125" style="854" customWidth="1"/>
    <col min="14338" max="14338" width="17.140625" style="854" customWidth="1"/>
    <col min="14339" max="14339" width="10.28515625" style="854" customWidth="1"/>
    <col min="14340" max="14340" width="17.7109375" style="854" customWidth="1"/>
    <col min="14341" max="14343" width="11.5703125" style="854"/>
    <col min="14344" max="14344" width="16.28515625" style="854" customWidth="1"/>
    <col min="14345" max="14592" width="11.5703125" style="854"/>
    <col min="14593" max="14593" width="38.42578125" style="854" customWidth="1"/>
    <col min="14594" max="14594" width="17.140625" style="854" customWidth="1"/>
    <col min="14595" max="14595" width="10.28515625" style="854" customWidth="1"/>
    <col min="14596" max="14596" width="17.7109375" style="854" customWidth="1"/>
    <col min="14597" max="14599" width="11.5703125" style="854"/>
    <col min="14600" max="14600" width="16.28515625" style="854" customWidth="1"/>
    <col min="14601" max="14848" width="11.5703125" style="854"/>
    <col min="14849" max="14849" width="38.42578125" style="854" customWidth="1"/>
    <col min="14850" max="14850" width="17.140625" style="854" customWidth="1"/>
    <col min="14851" max="14851" width="10.28515625" style="854" customWidth="1"/>
    <col min="14852" max="14852" width="17.7109375" style="854" customWidth="1"/>
    <col min="14853" max="14855" width="11.5703125" style="854"/>
    <col min="14856" max="14856" width="16.28515625" style="854" customWidth="1"/>
    <col min="14857" max="15104" width="11.5703125" style="854"/>
    <col min="15105" max="15105" width="38.42578125" style="854" customWidth="1"/>
    <col min="15106" max="15106" width="17.140625" style="854" customWidth="1"/>
    <col min="15107" max="15107" width="10.28515625" style="854" customWidth="1"/>
    <col min="15108" max="15108" width="17.7109375" style="854" customWidth="1"/>
    <col min="15109" max="15111" width="11.5703125" style="854"/>
    <col min="15112" max="15112" width="16.28515625" style="854" customWidth="1"/>
    <col min="15113" max="15360" width="11.5703125" style="854"/>
    <col min="15361" max="15361" width="38.42578125" style="854" customWidth="1"/>
    <col min="15362" max="15362" width="17.140625" style="854" customWidth="1"/>
    <col min="15363" max="15363" width="10.28515625" style="854" customWidth="1"/>
    <col min="15364" max="15364" width="17.7109375" style="854" customWidth="1"/>
    <col min="15365" max="15367" width="11.5703125" style="854"/>
    <col min="15368" max="15368" width="16.28515625" style="854" customWidth="1"/>
    <col min="15369" max="15616" width="11.5703125" style="854"/>
    <col min="15617" max="15617" width="38.42578125" style="854" customWidth="1"/>
    <col min="15618" max="15618" width="17.140625" style="854" customWidth="1"/>
    <col min="15619" max="15619" width="10.28515625" style="854" customWidth="1"/>
    <col min="15620" max="15620" width="17.7109375" style="854" customWidth="1"/>
    <col min="15621" max="15623" width="11.5703125" style="854"/>
    <col min="15624" max="15624" width="16.28515625" style="854" customWidth="1"/>
    <col min="15625" max="15872" width="11.5703125" style="854"/>
    <col min="15873" max="15873" width="38.42578125" style="854" customWidth="1"/>
    <col min="15874" max="15874" width="17.140625" style="854" customWidth="1"/>
    <col min="15875" max="15875" width="10.28515625" style="854" customWidth="1"/>
    <col min="15876" max="15876" width="17.7109375" style="854" customWidth="1"/>
    <col min="15877" max="15879" width="11.5703125" style="854"/>
    <col min="15880" max="15880" width="16.28515625" style="854" customWidth="1"/>
    <col min="15881" max="16128" width="11.5703125" style="854"/>
    <col min="16129" max="16129" width="38.42578125" style="854" customWidth="1"/>
    <col min="16130" max="16130" width="17.140625" style="854" customWidth="1"/>
    <col min="16131" max="16131" width="10.28515625" style="854" customWidth="1"/>
    <col min="16132" max="16132" width="17.7109375" style="854" customWidth="1"/>
    <col min="16133" max="16135" width="11.5703125" style="854"/>
    <col min="16136" max="16136" width="16.28515625" style="854" customWidth="1"/>
    <col min="16137" max="16384" width="11.5703125" style="854"/>
  </cols>
  <sheetData>
    <row r="1" spans="2:9">
      <c r="I1" s="783"/>
    </row>
    <row r="2" spans="2:9">
      <c r="H2" s="787" t="s">
        <v>1728</v>
      </c>
      <c r="I2" s="880">
        <v>5328201293349.9404</v>
      </c>
    </row>
    <row r="3" spans="2:9" ht="40.5" customHeight="1">
      <c r="B3" s="2042" t="s">
        <v>1729</v>
      </c>
      <c r="C3" s="2042"/>
      <c r="D3" s="2042"/>
    </row>
    <row r="4" spans="2:9" ht="15">
      <c r="B4" s="1557">
        <v>2023</v>
      </c>
      <c r="C4" s="1557"/>
      <c r="D4" s="1557"/>
    </row>
    <row r="5" spans="2:9" ht="15">
      <c r="B5" s="1553" t="s">
        <v>1</v>
      </c>
      <c r="C5" s="1553"/>
      <c r="D5" s="1553"/>
    </row>
    <row r="6" spans="2:9" ht="15">
      <c r="B6" s="149"/>
      <c r="C6" s="1242"/>
      <c r="D6" s="1242"/>
    </row>
    <row r="7" spans="2:9" ht="15">
      <c r="B7" s="2056" t="s">
        <v>842</v>
      </c>
      <c r="C7" s="2058">
        <v>2023</v>
      </c>
      <c r="D7" s="2059"/>
    </row>
    <row r="8" spans="2:9" ht="13.15" customHeight="1">
      <c r="B8" s="2057"/>
      <c r="C8" s="1263" t="s">
        <v>1730</v>
      </c>
      <c r="D8" s="1263" t="s">
        <v>1731</v>
      </c>
      <c r="H8" s="1243"/>
    </row>
    <row r="9" spans="2:9" ht="15">
      <c r="B9" s="1244" t="s">
        <v>1504</v>
      </c>
      <c r="C9" s="1245">
        <v>1071815305306.01</v>
      </c>
      <c r="D9" s="1246">
        <v>0.15331125513702676</v>
      </c>
      <c r="F9" s="783"/>
      <c r="G9" s="1247"/>
    </row>
    <row r="10" spans="2:9" ht="15">
      <c r="B10" s="1248" t="s">
        <v>1505</v>
      </c>
      <c r="C10" s="1249">
        <v>1269802831829.8303</v>
      </c>
      <c r="D10" s="1250">
        <v>0.18519840140561999</v>
      </c>
      <c r="G10" s="1251"/>
    </row>
    <row r="11" spans="2:9" ht="15">
      <c r="B11" s="1264" t="s">
        <v>1732</v>
      </c>
      <c r="C11" s="1265">
        <f>C9-C10</f>
        <v>-197987526523.82031</v>
      </c>
      <c r="D11" s="1266">
        <f>C11/F20</f>
        <v>-2.9102793970934265E-2</v>
      </c>
      <c r="F11" s="1252"/>
    </row>
    <row r="12" spans="2:9" ht="15">
      <c r="B12" s="1253" t="s">
        <v>1733</v>
      </c>
      <c r="C12" s="1254">
        <v>9434372288.9200001</v>
      </c>
      <c r="D12" s="1255">
        <f>C12/F20</f>
        <v>1.3867873284254429E-3</v>
      </c>
      <c r="G12" s="1256"/>
      <c r="I12" s="783"/>
    </row>
    <row r="13" spans="2:9" ht="15">
      <c r="B13" s="1267" t="s">
        <v>1734</v>
      </c>
      <c r="C13" s="1268">
        <f>C11-C12</f>
        <v>-207421898812.74033</v>
      </c>
      <c r="D13" s="1269">
        <f>C13/F20</f>
        <v>-3.0489581299359712E-2</v>
      </c>
      <c r="I13" s="783"/>
    </row>
    <row r="14" spans="2:9">
      <c r="B14" s="1177" t="s">
        <v>461</v>
      </c>
    </row>
    <row r="15" spans="2:9" ht="23.45" customHeight="1">
      <c r="B15" s="2048" t="s">
        <v>1735</v>
      </c>
      <c r="C15" s="2055"/>
      <c r="D15" s="2055"/>
    </row>
    <row r="16" spans="2:9">
      <c r="B16" s="1144" t="s">
        <v>1696</v>
      </c>
    </row>
    <row r="17" spans="2:6">
      <c r="B17" s="1144" t="s">
        <v>1736</v>
      </c>
    </row>
    <row r="20" spans="2:6" ht="15">
      <c r="C20" s="783"/>
      <c r="F20" s="1180">
        <v>6803041890808</v>
      </c>
    </row>
    <row r="21" spans="2:6">
      <c r="C21" s="783"/>
    </row>
  </sheetData>
  <mergeCells count="6">
    <mergeCell ref="B15:D15"/>
    <mergeCell ref="B3:D3"/>
    <mergeCell ref="B4:D4"/>
    <mergeCell ref="B5:D5"/>
    <mergeCell ref="B7:B8"/>
    <mergeCell ref="C7:D7"/>
  </mergeCells>
  <pageMargins left="0.7" right="0.7" top="0.75" bottom="0.75" header="0.3" footer="0.3"/>
  <pageSetup paperSize="0" orientation="portrait" horizontalDpi="0" verticalDpi="0" copie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27970-764A-4B60-AB81-8DB873C2E2FE}">
  <dimension ref="A4:P49"/>
  <sheetViews>
    <sheetView showGridLines="0" topLeftCell="A9" workbookViewId="0">
      <selection activeCell="I28" sqref="I28"/>
    </sheetView>
  </sheetViews>
  <sheetFormatPr baseColWidth="10" defaultColWidth="11.42578125" defaultRowHeight="15"/>
  <cols>
    <col min="13" max="16" width="12.5703125" bestFit="1" customWidth="1"/>
  </cols>
  <sheetData>
    <row r="4" spans="1:13">
      <c r="B4" s="1557" t="s">
        <v>87</v>
      </c>
      <c r="C4" s="1557"/>
      <c r="D4" s="1557"/>
      <c r="E4" s="1557"/>
      <c r="F4" s="1557"/>
      <c r="G4" s="1557"/>
      <c r="H4" s="1557"/>
      <c r="I4" s="1557"/>
      <c r="J4" s="1557"/>
      <c r="K4" s="1557"/>
      <c r="L4" s="1557"/>
      <c r="M4" s="1557"/>
    </row>
    <row r="5" spans="1:13">
      <c r="B5" s="1557">
        <v>2023</v>
      </c>
      <c r="C5" s="1557"/>
      <c r="D5" s="1557"/>
      <c r="E5" s="1557"/>
      <c r="F5" s="1557"/>
      <c r="G5" s="1557"/>
      <c r="H5" s="1557"/>
      <c r="I5" s="1557"/>
      <c r="J5" s="1557"/>
      <c r="K5" s="1557"/>
      <c r="L5" s="1557"/>
      <c r="M5" s="1557"/>
    </row>
    <row r="6" spans="1:13">
      <c r="B6" s="1553" t="s">
        <v>88</v>
      </c>
      <c r="C6" s="1553"/>
      <c r="D6" s="1553"/>
      <c r="E6" s="1553"/>
      <c r="F6" s="1553"/>
      <c r="G6" s="1553"/>
      <c r="H6" s="1553"/>
      <c r="I6" s="1553"/>
      <c r="J6" s="1553"/>
      <c r="K6" s="1553"/>
      <c r="L6" s="1553"/>
      <c r="M6" s="1553"/>
    </row>
    <row r="9" spans="1:13" ht="15.75">
      <c r="B9" s="58" t="s">
        <v>89</v>
      </c>
      <c r="C9" s="58" t="s">
        <v>90</v>
      </c>
      <c r="D9" s="58" t="s">
        <v>91</v>
      </c>
      <c r="E9" s="58" t="s">
        <v>92</v>
      </c>
      <c r="F9" s="58" t="s">
        <v>93</v>
      </c>
      <c r="G9" s="58" t="s">
        <v>94</v>
      </c>
      <c r="H9" s="58" t="s">
        <v>95</v>
      </c>
      <c r="I9" s="58" t="s">
        <v>96</v>
      </c>
      <c r="J9" s="58" t="s">
        <v>97</v>
      </c>
      <c r="K9" s="58" t="s">
        <v>98</v>
      </c>
      <c r="L9" s="58" t="s">
        <v>99</v>
      </c>
      <c r="M9" s="58" t="s">
        <v>100</v>
      </c>
    </row>
    <row r="10" spans="1:13" ht="15.75">
      <c r="A10" t="s">
        <v>101</v>
      </c>
      <c r="B10" s="59">
        <v>-2.7E-2</v>
      </c>
      <c r="C10" s="59">
        <v>-1.8975845781652012E-2</v>
      </c>
      <c r="D10" s="59">
        <v>3.9296089511926535E-3</v>
      </c>
      <c r="E10" s="60">
        <v>8.417948555402277E-2</v>
      </c>
      <c r="F10" s="59">
        <v>-9.9037115731606562E-2</v>
      </c>
      <c r="G10" s="59">
        <v>-6.3192186547449403E-2</v>
      </c>
      <c r="H10" s="59">
        <v>8.0413732863214182E-2</v>
      </c>
      <c r="I10" s="59">
        <v>0.12338573678475417</v>
      </c>
      <c r="J10" s="59">
        <v>4.6452407917886518E-2</v>
      </c>
      <c r="K10" s="59">
        <v>-4.0154776730119579E-2</v>
      </c>
      <c r="L10" s="59">
        <v>-0.13607980293923039</v>
      </c>
      <c r="M10" s="59">
        <v>1.8085859561048023E-2</v>
      </c>
    </row>
    <row r="11" spans="1:13" ht="15.75">
      <c r="A11" t="s">
        <v>102</v>
      </c>
      <c r="B11" s="59">
        <v>7.0467352083436241E-2</v>
      </c>
      <c r="C11" s="59">
        <v>1.0129694723901572E-3</v>
      </c>
      <c r="D11" s="59">
        <v>-5.0259153283441993E-2</v>
      </c>
      <c r="E11" s="60">
        <v>2.2303192834830066E-2</v>
      </c>
      <c r="F11" s="59">
        <v>-0.14439632924165136</v>
      </c>
      <c r="G11" s="59">
        <v>9.0862110089311443E-2</v>
      </c>
      <c r="H11" s="59">
        <v>7.0404440580454697E-2</v>
      </c>
      <c r="I11" s="59">
        <v>2.8637289004686206E-2</v>
      </c>
      <c r="J11" s="59">
        <v>0.13737752903562139</v>
      </c>
      <c r="K11" s="59">
        <v>-3.3358860815330349E-2</v>
      </c>
      <c r="L11" s="59">
        <v>-8.4506123595787686E-2</v>
      </c>
      <c r="M11" s="59">
        <v>-0.11080901856763947</v>
      </c>
    </row>
    <row r="25" spans="2:16">
      <c r="B25" s="41" t="s">
        <v>103</v>
      </c>
    </row>
    <row r="30" spans="2:16" ht="15.75" thickBot="1">
      <c r="L30" s="61">
        <v>44896</v>
      </c>
      <c r="M30" s="62">
        <v>76.437142857142888</v>
      </c>
      <c r="O30" s="62">
        <v>77.070476190476199</v>
      </c>
    </row>
    <row r="31" spans="2:16" ht="15.75" thickBot="1">
      <c r="L31" s="63"/>
      <c r="M31" s="64" t="s">
        <v>101</v>
      </c>
      <c r="N31" s="65" t="s">
        <v>104</v>
      </c>
      <c r="O31" s="63" t="s">
        <v>102</v>
      </c>
      <c r="P31" s="65" t="s">
        <v>104</v>
      </c>
    </row>
    <row r="32" spans="2:16">
      <c r="L32" s="66" t="s">
        <v>89</v>
      </c>
      <c r="M32" s="62">
        <v>74.402857142857158</v>
      </c>
      <c r="N32" s="67">
        <f>M32/M30-1</f>
        <v>-2.6613837700445009E-2</v>
      </c>
      <c r="O32" s="68">
        <v>82.501428571428576</v>
      </c>
      <c r="P32" s="67">
        <f>O32/O30-1</f>
        <v>7.0467352083436241E-2</v>
      </c>
    </row>
    <row r="33" spans="3:16">
      <c r="L33" s="66" t="s">
        <v>90</v>
      </c>
      <c r="M33" s="62">
        <v>72.991000000000014</v>
      </c>
      <c r="N33" s="69">
        <f>M33/M32-1</f>
        <v>-1.8975845781652012E-2</v>
      </c>
      <c r="O33" s="70">
        <v>82.585000000000008</v>
      </c>
      <c r="P33" s="69">
        <f>O33/O32-1</f>
        <v>1.0129694723901572E-3</v>
      </c>
    </row>
    <row r="34" spans="3:16">
      <c r="L34" s="66" t="s">
        <v>91</v>
      </c>
      <c r="M34" s="62">
        <v>73.277826086956523</v>
      </c>
      <c r="N34" s="69">
        <f t="shared" ref="N34:N43" si="0">M34/M33-1</f>
        <v>3.9296089511926535E-3</v>
      </c>
      <c r="O34" s="70">
        <v>78.434347826086949</v>
      </c>
      <c r="P34" s="69">
        <f t="shared" ref="P34:P43" si="1">O34/O33-1</f>
        <v>-5.0259153283441993E-2</v>
      </c>
    </row>
    <row r="35" spans="3:16">
      <c r="L35" s="66" t="s">
        <v>92</v>
      </c>
      <c r="M35" s="62">
        <v>79.446315789473672</v>
      </c>
      <c r="N35" s="69">
        <f t="shared" si="0"/>
        <v>8.417948555402277E-2</v>
      </c>
      <c r="O35" s="70">
        <v>80.183684210526309</v>
      </c>
      <c r="P35" s="69">
        <f t="shared" si="1"/>
        <v>2.2303192834830066E-2</v>
      </c>
    </row>
    <row r="36" spans="3:16">
      <c r="L36" s="66" t="s">
        <v>93</v>
      </c>
      <c r="M36" s="62">
        <v>71.578181818181804</v>
      </c>
      <c r="N36" s="69">
        <f t="shared" si="0"/>
        <v>-9.9037115731606562E-2</v>
      </c>
      <c r="O36" s="70">
        <v>68.605454545454549</v>
      </c>
      <c r="P36" s="69">
        <f t="shared" si="1"/>
        <v>-0.14439632924165136</v>
      </c>
    </row>
    <row r="37" spans="3:16">
      <c r="L37" s="66" t="s">
        <v>94</v>
      </c>
      <c r="M37" s="62">
        <v>67.055000000000007</v>
      </c>
      <c r="N37" s="69">
        <f t="shared" si="0"/>
        <v>-6.3192186547449403E-2</v>
      </c>
      <c r="O37" s="70">
        <v>74.839090909090899</v>
      </c>
      <c r="P37" s="69">
        <f t="shared" si="1"/>
        <v>9.0862110089311443E-2</v>
      </c>
    </row>
    <row r="38" spans="3:16">
      <c r="L38" s="66" t="s">
        <v>95</v>
      </c>
      <c r="M38" s="62">
        <v>72.447142857142836</v>
      </c>
      <c r="N38" s="69">
        <f t="shared" si="0"/>
        <v>8.0413732863214182E-2</v>
      </c>
      <c r="O38" s="70">
        <v>80.108095238095231</v>
      </c>
      <c r="P38" s="69">
        <f t="shared" si="1"/>
        <v>7.0404440580454697E-2</v>
      </c>
    </row>
    <row r="39" spans="3:16">
      <c r="L39" s="66" t="s">
        <v>96</v>
      </c>
      <c r="M39" s="62">
        <v>81.386086956521751</v>
      </c>
      <c r="N39" s="69">
        <f t="shared" si="0"/>
        <v>0.12338573678475417</v>
      </c>
      <c r="O39" s="70">
        <v>82.402173913043484</v>
      </c>
      <c r="P39" s="69">
        <f t="shared" si="1"/>
        <v>2.8637289004686206E-2</v>
      </c>
    </row>
    <row r="40" spans="3:16">
      <c r="L40" s="66" t="s">
        <v>97</v>
      </c>
      <c r="M40" s="62">
        <v>85.166666666666686</v>
      </c>
      <c r="N40" s="69">
        <f t="shared" si="0"/>
        <v>4.6452407917886518E-2</v>
      </c>
      <c r="O40" s="70">
        <v>93.722380952380945</v>
      </c>
      <c r="P40" s="69">
        <f t="shared" si="1"/>
        <v>0.13737752903562139</v>
      </c>
    </row>
    <row r="41" spans="3:16">
      <c r="L41" s="66" t="s">
        <v>98</v>
      </c>
      <c r="M41" s="62">
        <v>81.746818181818171</v>
      </c>
      <c r="N41" s="69">
        <f t="shared" si="0"/>
        <v>-4.0154776730119579E-2</v>
      </c>
      <c r="O41" s="70">
        <v>90.595909090909103</v>
      </c>
      <c r="P41" s="69">
        <f t="shared" si="1"/>
        <v>-3.3358860815330349E-2</v>
      </c>
    </row>
    <row r="42" spans="3:16">
      <c r="L42" s="66" t="s">
        <v>99</v>
      </c>
      <c r="M42" s="62">
        <v>70.622727272727261</v>
      </c>
      <c r="N42" s="69">
        <f t="shared" si="0"/>
        <v>-0.13607980293923039</v>
      </c>
      <c r="O42" s="70">
        <v>82.94</v>
      </c>
      <c r="P42" s="69">
        <f t="shared" si="1"/>
        <v>-8.4506123595787686E-2</v>
      </c>
    </row>
    <row r="43" spans="3:16" ht="15.75" thickBot="1">
      <c r="L43" s="71" t="s">
        <v>100</v>
      </c>
      <c r="M43" s="72">
        <v>71.900000000000006</v>
      </c>
      <c r="N43" s="73">
        <f t="shared" si="0"/>
        <v>1.8085859561048023E-2</v>
      </c>
      <c r="O43" s="74">
        <v>73.749499999999983</v>
      </c>
      <c r="P43" s="73">
        <f t="shared" si="1"/>
        <v>-0.11080901856763947</v>
      </c>
    </row>
    <row r="45" spans="3:16">
      <c r="C45" s="75">
        <v>-1.8975845781652012E-2</v>
      </c>
      <c r="D45" s="75">
        <v>3.9296089511926535E-3</v>
      </c>
      <c r="E45" s="75">
        <v>8.417948555402277E-2</v>
      </c>
      <c r="F45" s="75">
        <v>-9.9037115731606562E-2</v>
      </c>
      <c r="G45" s="75">
        <v>-6.3192186547449403E-2</v>
      </c>
      <c r="H45" s="75">
        <v>8.0413732863214182E-2</v>
      </c>
      <c r="I45" s="75">
        <v>0.12338573678475417</v>
      </c>
      <c r="J45" s="75">
        <v>4.6452407917886518E-2</v>
      </c>
      <c r="K45" s="75">
        <v>-4.0154776730119579E-2</v>
      </c>
      <c r="L45" s="75">
        <v>-0.13607980293923039</v>
      </c>
      <c r="M45" s="75">
        <v>1.8085859561048023E-2</v>
      </c>
    </row>
    <row r="49" spans="3:13">
      <c r="C49" s="75">
        <v>1.0129694723901572E-3</v>
      </c>
      <c r="D49" s="75">
        <v>-5.0259153283441993E-2</v>
      </c>
      <c r="E49" s="75">
        <v>2.2303192834830066E-2</v>
      </c>
      <c r="F49" s="75">
        <v>-0.14439632924165136</v>
      </c>
      <c r="G49" s="75">
        <v>9.0862110089311443E-2</v>
      </c>
      <c r="H49" s="75">
        <v>7.0404440580454697E-2</v>
      </c>
      <c r="I49" s="75">
        <v>2.8637289004686206E-2</v>
      </c>
      <c r="J49" s="75">
        <v>0.13737752903562139</v>
      </c>
      <c r="K49" s="75">
        <v>-3.3358860815330349E-2</v>
      </c>
      <c r="L49" s="75">
        <v>-8.4506123595787686E-2</v>
      </c>
      <c r="M49" s="75">
        <v>-0.11080901856763947</v>
      </c>
    </row>
  </sheetData>
  <mergeCells count="3">
    <mergeCell ref="B4:M4"/>
    <mergeCell ref="B5:M5"/>
    <mergeCell ref="B6:M6"/>
  </mergeCell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50ECA-C77D-4263-9D97-9CA224A38812}">
  <dimension ref="B2:G12"/>
  <sheetViews>
    <sheetView showGridLines="0" zoomScale="74" workbookViewId="0">
      <selection activeCell="G42" sqref="G42"/>
    </sheetView>
  </sheetViews>
  <sheetFormatPr baseColWidth="10" defaultColWidth="11.42578125" defaultRowHeight="15"/>
  <cols>
    <col min="2" max="2" width="40.140625" bestFit="1" customWidth="1"/>
    <col min="4" max="4" width="22.5703125" bestFit="1" customWidth="1"/>
    <col min="5" max="5" width="11.85546875" bestFit="1" customWidth="1"/>
    <col min="6" max="6" width="16.5703125" customWidth="1"/>
    <col min="7" max="7" width="17.28515625" customWidth="1"/>
    <col min="12" max="12" width="20" customWidth="1"/>
  </cols>
  <sheetData>
    <row r="2" spans="2:7" ht="15.75">
      <c r="D2" s="2060" t="s">
        <v>1737</v>
      </c>
      <c r="E2" s="2060"/>
    </row>
    <row r="3" spans="2:7" ht="15" customHeight="1">
      <c r="B3" s="2062" t="s">
        <v>1738</v>
      </c>
      <c r="C3" s="2062"/>
      <c r="D3" s="2062"/>
      <c r="E3" s="2062"/>
      <c r="F3" s="2062"/>
      <c r="G3" s="2062"/>
    </row>
    <row r="4" spans="2:7">
      <c r="D4" s="2061"/>
      <c r="E4" s="2061"/>
    </row>
    <row r="5" spans="2:7" ht="60">
      <c r="B5" s="1279" t="s">
        <v>1739</v>
      </c>
      <c r="C5" s="1279" t="s">
        <v>1740</v>
      </c>
      <c r="D5" s="1279" t="s">
        <v>1741</v>
      </c>
      <c r="E5" s="1279" t="s">
        <v>1742</v>
      </c>
      <c r="F5" s="1279" t="s">
        <v>1743</v>
      </c>
      <c r="G5" s="1279" t="s">
        <v>1744</v>
      </c>
    </row>
    <row r="6" spans="2:7">
      <c r="B6" s="1280" t="s">
        <v>1745</v>
      </c>
      <c r="C6" s="1281">
        <v>23</v>
      </c>
      <c r="D6" s="1281">
        <v>152</v>
      </c>
      <c r="E6" s="1281">
        <v>365</v>
      </c>
      <c r="F6" s="1281">
        <v>352</v>
      </c>
      <c r="G6" s="1282">
        <v>0.96438356164383565</v>
      </c>
    </row>
    <row r="7" spans="2:7" ht="45">
      <c r="B7" s="1280" t="s">
        <v>1746</v>
      </c>
      <c r="C7" s="1281">
        <v>58</v>
      </c>
      <c r="D7" s="1281">
        <v>72</v>
      </c>
      <c r="E7" s="1281">
        <v>198</v>
      </c>
      <c r="F7" s="1281">
        <v>190</v>
      </c>
      <c r="G7" s="1282">
        <v>0.95959595959595956</v>
      </c>
    </row>
    <row r="8" spans="2:7">
      <c r="B8" s="1280" t="s">
        <v>1747</v>
      </c>
      <c r="C8" s="1281">
        <v>8</v>
      </c>
      <c r="D8" s="1281">
        <v>8</v>
      </c>
      <c r="E8" s="1281">
        <v>23</v>
      </c>
      <c r="F8" s="1281">
        <v>23</v>
      </c>
      <c r="G8" s="1282">
        <v>1</v>
      </c>
    </row>
    <row r="9" spans="2:7">
      <c r="B9" s="1280" t="s">
        <v>1748</v>
      </c>
      <c r="C9" s="1281">
        <v>9</v>
      </c>
      <c r="D9" s="1281">
        <v>9</v>
      </c>
      <c r="E9" s="1281">
        <v>19</v>
      </c>
      <c r="F9" s="1281">
        <v>18</v>
      </c>
      <c r="G9" s="1282">
        <v>0.94736842105263153</v>
      </c>
    </row>
    <row r="10" spans="2:7">
      <c r="B10" s="1279" t="s">
        <v>1008</v>
      </c>
      <c r="C10" s="1279">
        <v>98</v>
      </c>
      <c r="D10" s="1279">
        <v>241</v>
      </c>
      <c r="E10" s="1279">
        <v>605</v>
      </c>
      <c r="F10" s="1279">
        <v>583</v>
      </c>
      <c r="G10" s="1283">
        <v>0.96363636363636362</v>
      </c>
    </row>
    <row r="12" spans="2:7">
      <c r="B12" s="293" t="s">
        <v>885</v>
      </c>
    </row>
  </sheetData>
  <mergeCells count="3">
    <mergeCell ref="D2:E2"/>
    <mergeCell ref="D4:E4"/>
    <mergeCell ref="B3:G3"/>
  </mergeCell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1F23D7-9615-4ECD-8CA3-BAF20B85256C}">
  <dimension ref="C2:D20"/>
  <sheetViews>
    <sheetView showGridLines="0" workbookViewId="0">
      <selection activeCell="C3" sqref="C3:D3"/>
    </sheetView>
  </sheetViews>
  <sheetFormatPr baseColWidth="10" defaultColWidth="11.42578125" defaultRowHeight="15"/>
  <cols>
    <col min="3" max="3" width="36.42578125" customWidth="1"/>
    <col min="4" max="4" width="42.42578125" customWidth="1"/>
    <col min="11" max="11" width="20" customWidth="1"/>
  </cols>
  <sheetData>
    <row r="2" spans="3:4">
      <c r="C2" s="1676" t="s">
        <v>1749</v>
      </c>
      <c r="D2" s="1676"/>
    </row>
    <row r="3" spans="3:4">
      <c r="C3" s="2062" t="s">
        <v>1750</v>
      </c>
      <c r="D3" s="2063"/>
    </row>
    <row r="4" spans="3:4">
      <c r="C4" s="2061"/>
      <c r="D4" s="2061"/>
    </row>
    <row r="20" spans="3:3">
      <c r="C20" s="293" t="s">
        <v>885</v>
      </c>
    </row>
  </sheetData>
  <mergeCells count="3">
    <mergeCell ref="C2:D2"/>
    <mergeCell ref="C3:D3"/>
    <mergeCell ref="C4:D4"/>
  </mergeCells>
  <pageMargins left="0.7" right="0.7" top="0.75" bottom="0.75" header="0.3" footer="0.3"/>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D58709-D513-40FA-BB55-0EFCE88EE8CF}">
  <dimension ref="C2:L14"/>
  <sheetViews>
    <sheetView showGridLines="0" workbookViewId="0">
      <selection activeCell="H33" sqref="H33"/>
    </sheetView>
  </sheetViews>
  <sheetFormatPr baseColWidth="10" defaultColWidth="11.42578125" defaultRowHeight="15"/>
  <cols>
    <col min="3" max="3" width="36.42578125" customWidth="1"/>
    <col min="4" max="4" width="13.140625" customWidth="1"/>
    <col min="5" max="5" width="9.140625" customWidth="1"/>
    <col min="6" max="7" width="8.42578125" customWidth="1"/>
    <col min="8" max="8" width="13.140625" customWidth="1"/>
    <col min="9" max="9" width="9.140625" customWidth="1"/>
    <col min="10" max="11" width="8.42578125" customWidth="1"/>
    <col min="12" max="12" width="12.7109375" customWidth="1"/>
  </cols>
  <sheetData>
    <row r="2" spans="3:12">
      <c r="E2" s="1676"/>
      <c r="F2" s="1676"/>
    </row>
    <row r="3" spans="3:12" ht="14.45" customHeight="1">
      <c r="C3" s="296"/>
      <c r="D3" s="2062" t="s">
        <v>1751</v>
      </c>
      <c r="E3" s="2062"/>
      <c r="F3" s="2062"/>
      <c r="G3" s="2062"/>
      <c r="H3" s="2062"/>
      <c r="I3" s="2062"/>
    </row>
    <row r="4" spans="3:12">
      <c r="E4" s="2061"/>
      <c r="F4" s="2061"/>
    </row>
    <row r="6" spans="3:12" ht="23.25" customHeight="1">
      <c r="C6" s="2064" t="s">
        <v>1752</v>
      </c>
      <c r="D6" s="2066" t="s">
        <v>1753</v>
      </c>
      <c r="E6" s="2067"/>
      <c r="F6" s="2067"/>
      <c r="G6" s="2068"/>
      <c r="H6" s="2066" t="s">
        <v>1754</v>
      </c>
      <c r="I6" s="2067"/>
      <c r="J6" s="2067"/>
      <c r="K6" s="2068"/>
      <c r="L6" s="2064" t="s">
        <v>1742</v>
      </c>
    </row>
    <row r="7" spans="3:12">
      <c r="C7" s="2065"/>
      <c r="D7" s="1284">
        <v>1</v>
      </c>
      <c r="E7" s="1285" t="s">
        <v>1755</v>
      </c>
      <c r="F7" s="1285" t="s">
        <v>1756</v>
      </c>
      <c r="G7" s="1285" t="s">
        <v>1757</v>
      </c>
      <c r="H7" s="1284">
        <v>1</v>
      </c>
      <c r="I7" s="1285" t="s">
        <v>1755</v>
      </c>
      <c r="J7" s="1285" t="s">
        <v>1756</v>
      </c>
      <c r="K7" s="1285" t="s">
        <v>1757</v>
      </c>
      <c r="L7" s="2065"/>
    </row>
    <row r="8" spans="3:12" ht="26.25" customHeight="1">
      <c r="C8" s="1286" t="s">
        <v>1758</v>
      </c>
      <c r="D8" s="1287">
        <v>63</v>
      </c>
      <c r="E8" s="1287">
        <v>94</v>
      </c>
      <c r="F8" s="1287">
        <v>38</v>
      </c>
      <c r="G8" s="1287">
        <v>75</v>
      </c>
      <c r="H8" s="1287">
        <v>140</v>
      </c>
      <c r="I8" s="1287">
        <v>91</v>
      </c>
      <c r="J8" s="1287">
        <v>16</v>
      </c>
      <c r="K8" s="1287">
        <v>23</v>
      </c>
      <c r="L8" s="1287">
        <v>270</v>
      </c>
    </row>
    <row r="9" spans="3:12" ht="26.25" customHeight="1">
      <c r="C9" s="1286" t="s">
        <v>1759</v>
      </c>
      <c r="D9" s="1287">
        <v>37</v>
      </c>
      <c r="E9" s="1287">
        <v>47</v>
      </c>
      <c r="F9" s="1287">
        <v>26</v>
      </c>
      <c r="G9" s="1287">
        <v>40</v>
      </c>
      <c r="H9" s="1287">
        <v>73</v>
      </c>
      <c r="I9" s="1287">
        <v>43</v>
      </c>
      <c r="J9" s="1287">
        <v>15</v>
      </c>
      <c r="K9" s="1287">
        <v>19</v>
      </c>
      <c r="L9" s="1287">
        <v>150</v>
      </c>
    </row>
    <row r="10" spans="3:12" ht="26.25" customHeight="1">
      <c r="C10" s="1286" t="s">
        <v>1760</v>
      </c>
      <c r="D10" s="1287">
        <v>51</v>
      </c>
      <c r="E10" s="1287">
        <v>51</v>
      </c>
      <c r="F10" s="1287">
        <v>16</v>
      </c>
      <c r="G10" s="1287">
        <v>13</v>
      </c>
      <c r="H10" s="1287">
        <v>58</v>
      </c>
      <c r="I10" s="1287">
        <v>61</v>
      </c>
      <c r="J10" s="1287">
        <v>4</v>
      </c>
      <c r="K10" s="1287">
        <v>8</v>
      </c>
      <c r="L10" s="1287">
        <v>131</v>
      </c>
    </row>
    <row r="11" spans="3:12" ht="26.25" customHeight="1">
      <c r="C11" s="1286" t="s">
        <v>1761</v>
      </c>
      <c r="D11" s="1287">
        <v>6</v>
      </c>
      <c r="E11" s="1287">
        <v>21</v>
      </c>
      <c r="F11" s="1287">
        <v>2</v>
      </c>
      <c r="G11" s="1287">
        <v>3</v>
      </c>
      <c r="H11" s="1287">
        <v>18</v>
      </c>
      <c r="I11" s="1287">
        <v>8</v>
      </c>
      <c r="J11" s="1287">
        <v>1</v>
      </c>
      <c r="K11" s="1287">
        <v>5</v>
      </c>
      <c r="L11" s="1287">
        <v>32</v>
      </c>
    </row>
    <row r="12" spans="3:12" ht="26.25" customHeight="1">
      <c r="C12" s="1285" t="s">
        <v>1008</v>
      </c>
      <c r="D12" s="1285">
        <v>157</v>
      </c>
      <c r="E12" s="1285">
        <v>213</v>
      </c>
      <c r="F12" s="1285">
        <v>82</v>
      </c>
      <c r="G12" s="1285">
        <v>131</v>
      </c>
      <c r="H12" s="1285">
        <v>289</v>
      </c>
      <c r="I12" s="1285">
        <v>203</v>
      </c>
      <c r="J12" s="1285">
        <v>36</v>
      </c>
      <c r="K12" s="1285">
        <v>55</v>
      </c>
      <c r="L12" s="1285">
        <v>583</v>
      </c>
    </row>
    <row r="14" spans="3:12">
      <c r="C14" s="293" t="s">
        <v>885</v>
      </c>
    </row>
  </sheetData>
  <mergeCells count="7">
    <mergeCell ref="L6:L7"/>
    <mergeCell ref="E2:F2"/>
    <mergeCell ref="D3:I3"/>
    <mergeCell ref="E4:F4"/>
    <mergeCell ref="C6:C7"/>
    <mergeCell ref="D6:G6"/>
    <mergeCell ref="H6:K6"/>
  </mergeCell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AA1CA7-2D10-47B3-B4CC-F8DBE698F86F}">
  <dimension ref="C2:F26"/>
  <sheetViews>
    <sheetView showGridLines="0" workbookViewId="0">
      <selection activeCell="D1" sqref="D1"/>
    </sheetView>
  </sheetViews>
  <sheetFormatPr baseColWidth="10" defaultColWidth="11.42578125" defaultRowHeight="15"/>
  <cols>
    <col min="1" max="2" width="11.42578125" style="1524"/>
    <col min="3" max="3" width="36.42578125" style="1524" customWidth="1"/>
    <col min="4" max="4" width="16.7109375" style="1524" bestFit="1" customWidth="1"/>
    <col min="5" max="5" width="18.7109375" style="1524" bestFit="1" customWidth="1"/>
    <col min="6" max="6" width="15.140625" style="1524" customWidth="1"/>
    <col min="7" max="10" width="11.42578125" style="1524"/>
    <col min="11" max="11" width="20" style="1524" customWidth="1"/>
    <col min="12" max="16384" width="11.42578125" style="1524"/>
  </cols>
  <sheetData>
    <row r="2" spans="3:6">
      <c r="C2" s="1676" t="s">
        <v>1762</v>
      </c>
      <c r="D2" s="1676"/>
      <c r="E2" s="1676"/>
      <c r="F2" s="1676"/>
    </row>
    <row r="3" spans="3:6" ht="33.75" customHeight="1">
      <c r="C3" s="2070" t="s">
        <v>1763</v>
      </c>
      <c r="D3" s="2070"/>
      <c r="E3" s="2070"/>
      <c r="F3" s="2070"/>
    </row>
    <row r="5" spans="3:6" ht="22.5">
      <c r="C5" s="1288" t="s">
        <v>1764</v>
      </c>
      <c r="D5" s="1288" t="s">
        <v>1765</v>
      </c>
      <c r="E5" s="1288" t="s">
        <v>1766</v>
      </c>
      <c r="F5" s="1521" t="s">
        <v>1767</v>
      </c>
    </row>
    <row r="6" spans="3:6">
      <c r="C6" s="2071" t="s">
        <v>1758</v>
      </c>
      <c r="D6" s="2072"/>
      <c r="E6" s="2072"/>
      <c r="F6" s="2073"/>
    </row>
    <row r="7" spans="3:6" ht="22.5">
      <c r="C7" s="1289" t="s">
        <v>1768</v>
      </c>
      <c r="D7" s="1290">
        <v>0.97840288604572134</v>
      </c>
      <c r="E7" s="1290">
        <v>0.64744787337143472</v>
      </c>
      <c r="F7" s="1522">
        <v>0.96299999999999997</v>
      </c>
    </row>
    <row r="8" spans="3:6">
      <c r="C8" s="1289" t="s">
        <v>1769</v>
      </c>
      <c r="D8" s="1290">
        <v>0.99957961889719771</v>
      </c>
      <c r="E8" s="1290">
        <v>0.98703672091548278</v>
      </c>
      <c r="F8" s="1522">
        <v>0.98</v>
      </c>
    </row>
    <row r="9" spans="3:6" ht="22.5">
      <c r="C9" s="1289" t="s">
        <v>1770</v>
      </c>
      <c r="D9" s="1290">
        <v>0.98114481146142885</v>
      </c>
      <c r="E9" s="1290">
        <v>1.0187388052059687</v>
      </c>
      <c r="F9" s="1522">
        <v>0.92</v>
      </c>
    </row>
    <row r="10" spans="3:6" ht="22.5">
      <c r="C10" s="1289" t="s">
        <v>1771</v>
      </c>
      <c r="D10" s="1290">
        <v>0.91562000305015756</v>
      </c>
      <c r="E10" s="1290">
        <v>1.000493764819665</v>
      </c>
      <c r="F10" s="1522">
        <v>1.0680000000000001</v>
      </c>
    </row>
    <row r="11" spans="3:6">
      <c r="C11" s="1289" t="s">
        <v>1772</v>
      </c>
      <c r="D11" s="1290">
        <v>0.98828284704542824</v>
      </c>
      <c r="E11" s="1290">
        <v>0.84227182712396131</v>
      </c>
      <c r="F11" s="1522">
        <v>1.0069999999999999</v>
      </c>
    </row>
    <row r="12" spans="3:6">
      <c r="C12" s="2069" t="s">
        <v>1759</v>
      </c>
      <c r="D12" s="2069"/>
      <c r="E12" s="2069"/>
      <c r="F12" s="1523"/>
    </row>
    <row r="13" spans="3:6" ht="22.5">
      <c r="C13" s="1289" t="s">
        <v>1773</v>
      </c>
      <c r="D13" s="1290">
        <v>0.98088713404722616</v>
      </c>
      <c r="E13" s="1290">
        <v>0.86242300390994719</v>
      </c>
      <c r="F13" s="1522">
        <v>0.93600000000000005</v>
      </c>
    </row>
    <row r="14" spans="3:6">
      <c r="C14" s="1289" t="s">
        <v>1774</v>
      </c>
      <c r="D14" s="1290">
        <v>0.99761428830514165</v>
      </c>
      <c r="E14" s="1290">
        <v>0.47755012117679568</v>
      </c>
      <c r="F14" s="1522">
        <v>0.82599999999999996</v>
      </c>
    </row>
    <row r="15" spans="3:6">
      <c r="C15" s="2069" t="s">
        <v>1760</v>
      </c>
      <c r="D15" s="2069"/>
      <c r="E15" s="2069"/>
      <c r="F15" s="1523"/>
    </row>
    <row r="16" spans="3:6" ht="22.5">
      <c r="C16" s="1289" t="s">
        <v>1775</v>
      </c>
      <c r="D16" s="1290">
        <v>0.99980960840550914</v>
      </c>
      <c r="E16" s="1290">
        <v>0.87215636027634436</v>
      </c>
      <c r="F16" s="1522">
        <v>1.0089999999999999</v>
      </c>
    </row>
    <row r="17" spans="3:6">
      <c r="C17" s="1289" t="s">
        <v>1776</v>
      </c>
      <c r="D17" s="1290">
        <v>0.99985621165245353</v>
      </c>
      <c r="E17" s="1290">
        <v>0.74883883825436837</v>
      </c>
      <c r="F17" s="1522">
        <v>1.0129999999999999</v>
      </c>
    </row>
    <row r="18" spans="3:6">
      <c r="C18" s="1289" t="s">
        <v>1777</v>
      </c>
      <c r="D18" s="1290">
        <v>0.99959619544362965</v>
      </c>
      <c r="E18" s="1290">
        <v>0.83947394198331104</v>
      </c>
      <c r="F18" s="1522">
        <v>1.1599999999999999</v>
      </c>
    </row>
    <row r="19" spans="3:6">
      <c r="C19" s="1289" t="s">
        <v>1778</v>
      </c>
      <c r="D19" s="1290">
        <v>0.99954701341218066</v>
      </c>
      <c r="E19" s="1290">
        <v>1</v>
      </c>
      <c r="F19" s="1522">
        <v>1.0529999999999999</v>
      </c>
    </row>
    <row r="20" spans="3:6" ht="22.5">
      <c r="C20" s="1289" t="s">
        <v>1779</v>
      </c>
      <c r="D20" s="1290">
        <v>0.99813231331688068</v>
      </c>
      <c r="E20" s="1290">
        <v>1.0218254677985636</v>
      </c>
      <c r="F20" s="1522">
        <v>1.079</v>
      </c>
    </row>
    <row r="21" spans="3:6">
      <c r="C21" s="2069" t="s">
        <v>1761</v>
      </c>
      <c r="D21" s="2069"/>
      <c r="E21" s="2069"/>
      <c r="F21" s="1523"/>
    </row>
    <row r="22" spans="3:6" ht="22.5">
      <c r="C22" s="1289" t="s">
        <v>1780</v>
      </c>
      <c r="D22" s="1290">
        <v>0.95136953980832906</v>
      </c>
      <c r="E22" s="1290">
        <v>1.1640049063396998</v>
      </c>
      <c r="F22" s="1522">
        <v>1.038</v>
      </c>
    </row>
    <row r="23" spans="3:6">
      <c r="C23" s="1289" t="s">
        <v>1781</v>
      </c>
      <c r="D23" s="1290">
        <v>0.94553193081219722</v>
      </c>
      <c r="E23" s="1290">
        <v>0.72933259140877371</v>
      </c>
      <c r="F23" s="1522">
        <v>1.429</v>
      </c>
    </row>
    <row r="24" spans="3:6">
      <c r="C24" s="1289" t="s">
        <v>1782</v>
      </c>
      <c r="D24" s="1290">
        <v>0.96451475350670501</v>
      </c>
      <c r="E24" s="1290">
        <v>1.4506503123540282</v>
      </c>
      <c r="F24" s="1522">
        <v>1.0449999999999999</v>
      </c>
    </row>
    <row r="25" spans="3:6">
      <c r="F25" s="1525"/>
    </row>
    <row r="26" spans="3:6">
      <c r="C26" s="293" t="s">
        <v>885</v>
      </c>
      <c r="F26" s="1525"/>
    </row>
  </sheetData>
  <mergeCells count="6">
    <mergeCell ref="C21:E21"/>
    <mergeCell ref="C12:E12"/>
    <mergeCell ref="C15:E15"/>
    <mergeCell ref="C6:F6"/>
    <mergeCell ref="C2:F2"/>
    <mergeCell ref="C3:F3"/>
  </mergeCells>
  <pageMargins left="0.7" right="0.7" top="0.75" bottom="0.75" header="0.3" footer="0.3"/>
  <pageSetup orientation="portrait" horizontalDpi="4294967295" verticalDpi="4294967295"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12402-F2A8-48DF-B2F4-016E5E90EAF4}">
  <dimension ref="C2:H20"/>
  <sheetViews>
    <sheetView showGridLines="0" workbookViewId="0">
      <selection activeCell="D37" sqref="D37"/>
    </sheetView>
  </sheetViews>
  <sheetFormatPr baseColWidth="10" defaultColWidth="11.42578125" defaultRowHeight="15"/>
  <cols>
    <col min="3" max="3" width="36.42578125" customWidth="1"/>
    <col min="4" max="4" width="42.42578125" customWidth="1"/>
    <col min="11" max="11" width="20" customWidth="1"/>
  </cols>
  <sheetData>
    <row r="2" spans="3:8">
      <c r="C2" s="1676" t="s">
        <v>1783</v>
      </c>
      <c r="D2" s="1676"/>
    </row>
    <row r="3" spans="3:8">
      <c r="C3" s="2062" t="s">
        <v>1784</v>
      </c>
      <c r="D3" s="2063"/>
    </row>
    <row r="4" spans="3:8">
      <c r="C4" s="2061"/>
      <c r="D4" s="2061"/>
    </row>
    <row r="16" spans="3:8">
      <c r="H16" s="775"/>
    </row>
    <row r="20" spans="3:3">
      <c r="C20" s="293" t="s">
        <v>885</v>
      </c>
    </row>
  </sheetData>
  <mergeCells count="3">
    <mergeCell ref="C2:D2"/>
    <mergeCell ref="C3:D3"/>
    <mergeCell ref="C4:D4"/>
  </mergeCells>
  <pageMargins left="0.7" right="0.7" top="0.75" bottom="0.75" header="0.3" footer="0.3"/>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95D25-8C03-43C3-8BDF-F126BA1E7782}">
  <dimension ref="B5:G289"/>
  <sheetViews>
    <sheetView showGridLines="0" workbookViewId="0">
      <selection activeCell="F291" sqref="F291"/>
    </sheetView>
  </sheetViews>
  <sheetFormatPr baseColWidth="10" defaultColWidth="11.42578125" defaultRowHeight="15"/>
  <cols>
    <col min="2" max="2" width="101.85546875" bestFit="1" customWidth="1"/>
    <col min="3" max="3" width="22.7109375" customWidth="1"/>
    <col min="4" max="4" width="21.5703125" bestFit="1" customWidth="1"/>
    <col min="5" max="5" width="23.85546875" bestFit="1" customWidth="1"/>
    <col min="6" max="6" width="21.85546875" bestFit="1" customWidth="1"/>
  </cols>
  <sheetData>
    <row r="5" spans="2:7">
      <c r="B5" s="2077" t="s">
        <v>1785</v>
      </c>
      <c r="C5" s="2077"/>
      <c r="D5" s="2077"/>
      <c r="E5" s="2077"/>
      <c r="F5" s="2077"/>
    </row>
    <row r="8" spans="2:7" ht="15.75" thickBot="1">
      <c r="G8" s="1344"/>
    </row>
    <row r="9" spans="2:7">
      <c r="B9" s="1672" t="s">
        <v>842</v>
      </c>
      <c r="C9" s="1291" t="s">
        <v>1106</v>
      </c>
      <c r="D9" s="2075" t="s">
        <v>1107</v>
      </c>
      <c r="E9" s="2075" t="s">
        <v>1786</v>
      </c>
    </row>
    <row r="10" spans="2:7" ht="15.75" thickBot="1">
      <c r="B10" s="2074"/>
      <c r="C10" s="1519" t="s">
        <v>1787</v>
      </c>
      <c r="D10" s="2075"/>
      <c r="E10" s="2076"/>
    </row>
    <row r="11" spans="2:7" ht="15.75" thickBot="1">
      <c r="B11" s="1293" t="s">
        <v>1788</v>
      </c>
      <c r="C11" s="1295">
        <v>1040005477267</v>
      </c>
      <c r="D11" s="1295">
        <v>1087751515457.26</v>
      </c>
      <c r="E11" s="1295">
        <v>1071821765689.3998</v>
      </c>
    </row>
    <row r="12" spans="2:7">
      <c r="B12" s="1297" t="s">
        <v>234</v>
      </c>
      <c r="C12" s="1298">
        <v>1028757946347</v>
      </c>
      <c r="D12" s="1298">
        <v>1076801770178.34</v>
      </c>
      <c r="E12" s="1298">
        <v>1062024081906.2698</v>
      </c>
      <c r="G12" s="1470"/>
    </row>
    <row r="13" spans="2:7">
      <c r="B13" s="1299" t="s">
        <v>235</v>
      </c>
      <c r="C13" s="693">
        <v>965008984079</v>
      </c>
      <c r="D13" s="693">
        <v>985363549586.23999</v>
      </c>
      <c r="E13" s="693">
        <v>971890711566.71985</v>
      </c>
    </row>
    <row r="14" spans="2:7">
      <c r="B14" s="1300" t="s">
        <v>236</v>
      </c>
      <c r="C14" s="1301">
        <v>305546300647</v>
      </c>
      <c r="D14" s="1301">
        <v>341809095923.76001</v>
      </c>
      <c r="E14" s="1301">
        <v>342234306317.2099</v>
      </c>
    </row>
    <row r="15" spans="2:7">
      <c r="B15" s="1302" t="s">
        <v>237</v>
      </c>
      <c r="C15" s="693">
        <v>93676160626</v>
      </c>
      <c r="D15" s="693">
        <v>103021682785</v>
      </c>
      <c r="E15" s="693">
        <v>103150212066.25999</v>
      </c>
    </row>
    <row r="16" spans="2:7">
      <c r="B16" s="1303" t="s">
        <v>238</v>
      </c>
      <c r="C16" s="693">
        <v>5741613817</v>
      </c>
      <c r="D16" s="693">
        <v>5825347358</v>
      </c>
      <c r="E16" s="693">
        <v>6065230463.9699993</v>
      </c>
    </row>
    <row r="17" spans="2:5">
      <c r="B17" s="1303" t="s">
        <v>239</v>
      </c>
      <c r="C17" s="693">
        <v>73321401444</v>
      </c>
      <c r="D17" s="693">
        <v>80416356301</v>
      </c>
      <c r="E17" s="693">
        <v>79845396677.600006</v>
      </c>
    </row>
    <row r="18" spans="2:5">
      <c r="B18" s="1303" t="s">
        <v>240</v>
      </c>
      <c r="C18" s="693">
        <v>6919370144</v>
      </c>
      <c r="D18" s="693">
        <v>7193523293</v>
      </c>
      <c r="E18" s="693">
        <v>7248170625.8100004</v>
      </c>
    </row>
    <row r="19" spans="2:5">
      <c r="B19" s="1303" t="s">
        <v>241</v>
      </c>
      <c r="C19" s="693">
        <v>699460632</v>
      </c>
      <c r="D19" s="693">
        <v>672067769</v>
      </c>
      <c r="E19" s="693">
        <v>563969812.89999998</v>
      </c>
    </row>
    <row r="20" spans="2:5">
      <c r="B20" s="1303" t="s">
        <v>242</v>
      </c>
      <c r="C20" s="693">
        <v>22399324</v>
      </c>
      <c r="D20" s="693">
        <v>22387196</v>
      </c>
      <c r="E20" s="693">
        <v>19841916.450000003</v>
      </c>
    </row>
    <row r="21" spans="2:5">
      <c r="B21" s="1303" t="s">
        <v>243</v>
      </c>
      <c r="C21" s="693">
        <v>1455045432</v>
      </c>
      <c r="D21" s="693">
        <v>1079358425</v>
      </c>
      <c r="E21" s="693">
        <v>1063390198.9399999</v>
      </c>
    </row>
    <row r="22" spans="2:5">
      <c r="B22" s="1303" t="s">
        <v>244</v>
      </c>
      <c r="C22" s="693">
        <v>2009383531</v>
      </c>
      <c r="D22" s="693">
        <v>2013663183</v>
      </c>
      <c r="E22" s="693">
        <v>1949119986.0000002</v>
      </c>
    </row>
    <row r="23" spans="2:5">
      <c r="B23" s="1303" t="s">
        <v>245</v>
      </c>
      <c r="C23" s="693">
        <v>3379500028</v>
      </c>
      <c r="D23" s="693">
        <v>5488310661</v>
      </c>
      <c r="E23" s="693">
        <v>6019610845.3299999</v>
      </c>
    </row>
    <row r="24" spans="2:5">
      <c r="B24" s="1303" t="s">
        <v>246</v>
      </c>
      <c r="C24" s="693">
        <v>127986274</v>
      </c>
      <c r="D24" s="693">
        <v>310668599</v>
      </c>
      <c r="E24" s="693">
        <v>375481539.25999999</v>
      </c>
    </row>
    <row r="25" spans="2:5">
      <c r="B25" s="1302" t="s">
        <v>247</v>
      </c>
      <c r="C25" s="693">
        <v>158757886458</v>
      </c>
      <c r="D25" s="693">
        <v>184569941028</v>
      </c>
      <c r="E25" s="693">
        <v>182244804633.75995</v>
      </c>
    </row>
    <row r="26" spans="2:5">
      <c r="B26" s="1303" t="s">
        <v>248</v>
      </c>
      <c r="C26" s="693">
        <v>153434042375</v>
      </c>
      <c r="D26" s="693">
        <v>179259805934</v>
      </c>
      <c r="E26" s="693">
        <v>176760776067.84991</v>
      </c>
    </row>
    <row r="27" spans="2:5">
      <c r="B27" s="1303" t="s">
        <v>249</v>
      </c>
      <c r="C27" s="693">
        <v>227556879</v>
      </c>
      <c r="D27" s="693">
        <v>235069906</v>
      </c>
      <c r="E27" s="693">
        <v>245724405.97000003</v>
      </c>
    </row>
    <row r="28" spans="2:5">
      <c r="B28" s="1303" t="s">
        <v>250</v>
      </c>
      <c r="C28" s="693">
        <v>68634588</v>
      </c>
      <c r="D28" s="693">
        <v>77841284</v>
      </c>
      <c r="E28" s="693">
        <v>81959693.570000023</v>
      </c>
    </row>
    <row r="29" spans="2:5">
      <c r="B29" s="1303" t="s">
        <v>251</v>
      </c>
      <c r="C29" s="693">
        <v>797168164</v>
      </c>
      <c r="D29" s="693">
        <v>799205580</v>
      </c>
      <c r="E29" s="693">
        <v>819617875.54000008</v>
      </c>
    </row>
    <row r="30" spans="2:5">
      <c r="B30" s="1303" t="s">
        <v>252</v>
      </c>
      <c r="C30" s="693">
        <v>1189152122</v>
      </c>
      <c r="D30" s="693">
        <v>1239025537</v>
      </c>
      <c r="E30" s="693">
        <v>1271973644.0000002</v>
      </c>
    </row>
    <row r="31" spans="2:5">
      <c r="B31" s="1303" t="s">
        <v>253</v>
      </c>
      <c r="C31" s="693">
        <v>183330345</v>
      </c>
      <c r="D31" s="693">
        <v>180752046</v>
      </c>
      <c r="E31" s="693">
        <v>0</v>
      </c>
    </row>
    <row r="32" spans="2:5">
      <c r="B32" s="1303" t="s">
        <v>254</v>
      </c>
      <c r="C32" s="693">
        <v>189658422</v>
      </c>
      <c r="D32" s="693">
        <v>80003993</v>
      </c>
      <c r="E32" s="693">
        <v>172876104.76000002</v>
      </c>
    </row>
    <row r="33" spans="2:5">
      <c r="B33" s="1303" t="s">
        <v>255</v>
      </c>
      <c r="C33" s="693">
        <v>386118024</v>
      </c>
      <c r="D33" s="693">
        <v>619414550</v>
      </c>
      <c r="E33" s="693">
        <v>722591962.87</v>
      </c>
    </row>
    <row r="34" spans="2:5">
      <c r="B34" s="1303" t="s">
        <v>256</v>
      </c>
      <c r="C34" s="693">
        <v>652500326</v>
      </c>
      <c r="D34" s="693">
        <v>633005946</v>
      </c>
      <c r="E34" s="693">
        <v>588575662.34999979</v>
      </c>
    </row>
    <row r="35" spans="2:5">
      <c r="B35" s="1303" t="s">
        <v>257</v>
      </c>
      <c r="C35" s="693">
        <v>1629214547</v>
      </c>
      <c r="D35" s="693">
        <v>1445142323</v>
      </c>
      <c r="E35" s="693">
        <v>1580179953.8800001</v>
      </c>
    </row>
    <row r="36" spans="2:5">
      <c r="B36" s="1303" t="s">
        <v>258</v>
      </c>
      <c r="C36" s="693">
        <v>510666</v>
      </c>
      <c r="D36" s="693">
        <v>673929</v>
      </c>
      <c r="E36" s="693">
        <v>529262.97</v>
      </c>
    </row>
    <row r="37" spans="2:5">
      <c r="B37" s="1302" t="s">
        <v>259</v>
      </c>
      <c r="C37" s="693">
        <v>53112253563</v>
      </c>
      <c r="D37" s="693">
        <v>54217472110.760002</v>
      </c>
      <c r="E37" s="693">
        <v>56839289617.19001</v>
      </c>
    </row>
    <row r="38" spans="2:5">
      <c r="B38" s="1303" t="s">
        <v>260</v>
      </c>
      <c r="C38" s="693">
        <v>10531961111</v>
      </c>
      <c r="D38" s="693">
        <v>11173080208</v>
      </c>
      <c r="E38" s="693">
        <v>11840425369.26</v>
      </c>
    </row>
    <row r="39" spans="2:5">
      <c r="B39" s="1303" t="s">
        <v>261</v>
      </c>
      <c r="C39" s="693">
        <v>3225555388</v>
      </c>
      <c r="D39" s="693">
        <v>2960302593</v>
      </c>
      <c r="E39" s="693">
        <v>3914690473.1799998</v>
      </c>
    </row>
    <row r="40" spans="2:5">
      <c r="B40" s="1303" t="s">
        <v>262</v>
      </c>
      <c r="C40" s="693">
        <v>20081213617</v>
      </c>
      <c r="D40" s="693">
        <v>19083977833</v>
      </c>
      <c r="E40" s="693">
        <v>20128777717.220001</v>
      </c>
    </row>
    <row r="41" spans="2:5">
      <c r="B41" s="1303" t="s">
        <v>263</v>
      </c>
      <c r="C41" s="693">
        <v>307292667</v>
      </c>
      <c r="D41" s="693">
        <v>277692957</v>
      </c>
      <c r="E41" s="693">
        <v>202480196.27999997</v>
      </c>
    </row>
    <row r="42" spans="2:5">
      <c r="B42" s="1303" t="s">
        <v>264</v>
      </c>
      <c r="C42" s="693">
        <v>32714208</v>
      </c>
      <c r="D42" s="693">
        <v>38688248</v>
      </c>
      <c r="E42" s="693">
        <v>31295955.580000002</v>
      </c>
    </row>
    <row r="43" spans="2:5">
      <c r="B43" s="1303" t="s">
        <v>265</v>
      </c>
      <c r="C43" s="693">
        <v>875910949</v>
      </c>
      <c r="D43" s="693">
        <v>955558078.75999999</v>
      </c>
      <c r="E43" s="693">
        <v>1039982222.8299998</v>
      </c>
    </row>
    <row r="44" spans="2:5">
      <c r="B44" s="1303" t="s">
        <v>266</v>
      </c>
      <c r="C44" s="693">
        <v>16056011768</v>
      </c>
      <c r="D44" s="693">
        <v>16717390806</v>
      </c>
      <c r="E44" s="693">
        <v>16608100409.400002</v>
      </c>
    </row>
    <row r="45" spans="2:5">
      <c r="B45" s="1303" t="s">
        <v>267</v>
      </c>
      <c r="C45" s="693">
        <v>1930088298</v>
      </c>
      <c r="D45" s="693">
        <v>2901564763</v>
      </c>
      <c r="E45" s="693">
        <v>2981996886.9399996</v>
      </c>
    </row>
    <row r="46" spans="2:5">
      <c r="B46" s="1303" t="s">
        <v>268</v>
      </c>
      <c r="C46" s="693">
        <v>31494931</v>
      </c>
      <c r="D46" s="693">
        <v>3378428</v>
      </c>
      <c r="E46" s="693">
        <v>4501965.4700000007</v>
      </c>
    </row>
    <row r="47" spans="2:5">
      <c r="B47" s="1303" t="s">
        <v>269</v>
      </c>
      <c r="C47" s="693">
        <v>40010626</v>
      </c>
      <c r="D47" s="693">
        <v>105838196</v>
      </c>
      <c r="E47" s="693">
        <v>87038421.029999986</v>
      </c>
    </row>
    <row r="48" spans="2:5">
      <c r="B48" s="1300" t="s">
        <v>270</v>
      </c>
      <c r="C48" s="1301">
        <v>51694589147</v>
      </c>
      <c r="D48" s="1301">
        <v>51682455138</v>
      </c>
      <c r="E48" s="1301">
        <v>51309712551.509995</v>
      </c>
    </row>
    <row r="49" spans="2:5">
      <c r="B49" s="1302" t="s">
        <v>1789</v>
      </c>
      <c r="C49" s="693">
        <v>51694589147</v>
      </c>
      <c r="D49" s="693">
        <v>51682455138</v>
      </c>
      <c r="E49" s="693">
        <v>51309712551.509995</v>
      </c>
    </row>
    <row r="50" spans="2:5">
      <c r="B50" s="1303" t="s">
        <v>271</v>
      </c>
      <c r="C50" s="693">
        <v>5510361964</v>
      </c>
      <c r="D50" s="693">
        <v>5773596344</v>
      </c>
      <c r="E50" s="693">
        <v>5105123833.4899998</v>
      </c>
    </row>
    <row r="51" spans="2:5">
      <c r="B51" s="1303" t="s">
        <v>272</v>
      </c>
      <c r="C51" s="693">
        <v>9135868342</v>
      </c>
      <c r="D51" s="693">
        <v>9654652567</v>
      </c>
      <c r="E51" s="693">
        <v>9400904897.2599983</v>
      </c>
    </row>
    <row r="52" spans="2:5">
      <c r="B52" s="1303" t="s">
        <v>273</v>
      </c>
      <c r="C52" s="693">
        <v>13898024471</v>
      </c>
      <c r="D52" s="693">
        <v>12834240846</v>
      </c>
      <c r="E52" s="693">
        <v>13131907390.890001</v>
      </c>
    </row>
    <row r="53" spans="2:5">
      <c r="B53" s="1303" t="s">
        <v>274</v>
      </c>
      <c r="C53" s="693">
        <v>1805017273</v>
      </c>
      <c r="D53" s="693">
        <v>1224361262</v>
      </c>
      <c r="E53" s="693">
        <v>1158169247.3499999</v>
      </c>
    </row>
    <row r="54" spans="2:5">
      <c r="B54" s="1303" t="s">
        <v>275</v>
      </c>
      <c r="C54" s="693">
        <v>2266444938</v>
      </c>
      <c r="D54" s="693">
        <v>2141704082</v>
      </c>
      <c r="E54" s="693">
        <v>2098902784.02</v>
      </c>
    </row>
    <row r="55" spans="2:5">
      <c r="B55" s="1303" t="s">
        <v>276</v>
      </c>
      <c r="C55" s="693">
        <v>0</v>
      </c>
      <c r="D55" s="693">
        <v>1823507</v>
      </c>
      <c r="E55" s="693">
        <v>2990819.52</v>
      </c>
    </row>
    <row r="56" spans="2:5">
      <c r="B56" s="1303" t="s">
        <v>277</v>
      </c>
      <c r="C56" s="693">
        <v>1500332155</v>
      </c>
      <c r="D56" s="693">
        <v>2704902792</v>
      </c>
      <c r="E56" s="693">
        <v>2745559705.5799999</v>
      </c>
    </row>
    <row r="57" spans="2:5">
      <c r="B57" s="1303" t="s">
        <v>278</v>
      </c>
      <c r="C57" s="693">
        <v>90881834</v>
      </c>
      <c r="D57" s="693">
        <v>81858130</v>
      </c>
      <c r="E57" s="693">
        <v>73632128</v>
      </c>
    </row>
    <row r="58" spans="2:5">
      <c r="B58" s="1303" t="s">
        <v>279</v>
      </c>
      <c r="C58" s="693">
        <v>14651742647</v>
      </c>
      <c r="D58" s="693">
        <v>14998398988</v>
      </c>
      <c r="E58" s="693">
        <v>15506280847.780001</v>
      </c>
    </row>
    <row r="59" spans="2:5">
      <c r="B59" s="1303" t="s">
        <v>280</v>
      </c>
      <c r="C59" s="693">
        <v>437881126</v>
      </c>
      <c r="D59" s="693">
        <v>367234433</v>
      </c>
      <c r="E59" s="693">
        <v>363408069.78999996</v>
      </c>
    </row>
    <row r="60" spans="2:5">
      <c r="B60" s="1303" t="s">
        <v>281</v>
      </c>
      <c r="C60" s="693">
        <v>594111570</v>
      </c>
      <c r="D60" s="693">
        <v>482310316</v>
      </c>
      <c r="E60" s="693">
        <v>396017785.91999984</v>
      </c>
    </row>
    <row r="61" spans="2:5">
      <c r="B61" s="1303" t="s">
        <v>282</v>
      </c>
      <c r="C61" s="693">
        <v>427223461</v>
      </c>
      <c r="D61" s="693">
        <v>322731909</v>
      </c>
      <c r="E61" s="693">
        <v>356685673.49000001</v>
      </c>
    </row>
    <row r="62" spans="2:5">
      <c r="B62" s="1303" t="s">
        <v>283</v>
      </c>
      <c r="C62" s="693">
        <v>19078565</v>
      </c>
      <c r="D62" s="693">
        <v>15784565</v>
      </c>
      <c r="E62" s="693">
        <v>15003444.08</v>
      </c>
    </row>
    <row r="63" spans="2:5">
      <c r="B63" s="1303" t="s">
        <v>284</v>
      </c>
      <c r="C63" s="693">
        <v>231144630</v>
      </c>
      <c r="D63" s="693">
        <v>185809188</v>
      </c>
      <c r="E63" s="693">
        <v>201690268.43000001</v>
      </c>
    </row>
    <row r="64" spans="2:5">
      <c r="B64" s="1303" t="s">
        <v>285</v>
      </c>
      <c r="C64" s="693">
        <v>133384</v>
      </c>
      <c r="D64" s="693">
        <v>2599197</v>
      </c>
      <c r="E64" s="693">
        <v>2930181.1</v>
      </c>
    </row>
    <row r="65" spans="2:5">
      <c r="B65" s="1303" t="s">
        <v>286</v>
      </c>
      <c r="C65" s="693">
        <v>777739</v>
      </c>
      <c r="D65" s="693">
        <v>2288332</v>
      </c>
      <c r="E65" s="693">
        <v>2321394.83</v>
      </c>
    </row>
    <row r="66" spans="2:5">
      <c r="B66" s="1303" t="s">
        <v>287</v>
      </c>
      <c r="C66" s="693">
        <v>33151282</v>
      </c>
      <c r="D66" s="693">
        <v>28889298</v>
      </c>
      <c r="E66" s="693">
        <v>24232056.879999999</v>
      </c>
    </row>
    <row r="67" spans="2:5">
      <c r="B67" s="1303" t="s">
        <v>288</v>
      </c>
      <c r="C67" s="693">
        <v>1092413766</v>
      </c>
      <c r="D67" s="693">
        <v>859269382</v>
      </c>
      <c r="E67" s="693">
        <v>723952023.0999999</v>
      </c>
    </row>
    <row r="68" spans="2:5">
      <c r="B68" s="1300" t="s">
        <v>289</v>
      </c>
      <c r="C68" s="1301">
        <v>540358022867</v>
      </c>
      <c r="D68" s="1301">
        <v>529626728067.47998</v>
      </c>
      <c r="E68" s="1301">
        <v>516077060905.41998</v>
      </c>
    </row>
    <row r="69" spans="2:5">
      <c r="B69" s="1302" t="s">
        <v>1789</v>
      </c>
      <c r="C69" s="693">
        <v>540358022867</v>
      </c>
      <c r="D69" s="693">
        <v>529626728067.47998</v>
      </c>
      <c r="E69" s="693">
        <v>516077060905.41998</v>
      </c>
    </row>
    <row r="70" spans="2:5">
      <c r="B70" s="1303" t="s">
        <v>290</v>
      </c>
      <c r="C70" s="693">
        <v>352527744706</v>
      </c>
      <c r="D70" s="693">
        <v>348512568698</v>
      </c>
      <c r="E70" s="693">
        <v>336693677434.88995</v>
      </c>
    </row>
    <row r="71" spans="2:5">
      <c r="B71" s="1303" t="s">
        <v>291</v>
      </c>
      <c r="C71" s="693">
        <v>0</v>
      </c>
      <c r="D71" s="693">
        <v>0</v>
      </c>
      <c r="E71" s="693">
        <v>0</v>
      </c>
    </row>
    <row r="72" spans="2:5">
      <c r="B72" s="1303" t="s">
        <v>292</v>
      </c>
      <c r="C72" s="693">
        <v>47901967183</v>
      </c>
      <c r="D72" s="693">
        <v>47605027073</v>
      </c>
      <c r="E72" s="693">
        <v>47188586934.12001</v>
      </c>
    </row>
    <row r="73" spans="2:5">
      <c r="B73" s="1303" t="s">
        <v>293</v>
      </c>
      <c r="C73" s="693">
        <v>31645081004</v>
      </c>
      <c r="D73" s="693">
        <v>29776872752.48</v>
      </c>
      <c r="E73" s="693">
        <v>32225026678.169998</v>
      </c>
    </row>
    <row r="74" spans="2:5">
      <c r="B74" s="1303" t="s">
        <v>294</v>
      </c>
      <c r="C74" s="693">
        <v>2156424417</v>
      </c>
      <c r="D74" s="693">
        <v>2073986161</v>
      </c>
      <c r="E74" s="693">
        <v>1899028116.8999999</v>
      </c>
    </row>
    <row r="75" spans="2:5">
      <c r="B75" s="1303" t="s">
        <v>295</v>
      </c>
      <c r="C75" s="693">
        <v>0</v>
      </c>
      <c r="D75" s="693">
        <v>3200787106</v>
      </c>
      <c r="E75" s="693">
        <v>3311132045.7799997</v>
      </c>
    </row>
    <row r="76" spans="2:5">
      <c r="B76" s="1303" t="s">
        <v>296</v>
      </c>
      <c r="C76" s="693">
        <v>9676766841</v>
      </c>
      <c r="D76" s="693">
        <v>8481220017</v>
      </c>
      <c r="E76" s="693">
        <v>8424014144.9499998</v>
      </c>
    </row>
    <row r="77" spans="2:5">
      <c r="B77" s="1303" t="s">
        <v>297</v>
      </c>
      <c r="C77" s="693">
        <v>31864726</v>
      </c>
      <c r="D77" s="693">
        <v>28243247</v>
      </c>
      <c r="E77" s="693">
        <v>19746756.32</v>
      </c>
    </row>
    <row r="78" spans="2:5">
      <c r="B78" s="1303" t="s">
        <v>298</v>
      </c>
      <c r="C78" s="693">
        <v>5363347</v>
      </c>
      <c r="D78" s="693">
        <v>4614306</v>
      </c>
      <c r="E78" s="693">
        <v>2530234.5999999996</v>
      </c>
    </row>
    <row r="79" spans="2:5">
      <c r="B79" s="1303" t="s">
        <v>299</v>
      </c>
      <c r="C79" s="693">
        <v>24685008</v>
      </c>
      <c r="D79" s="693">
        <v>27874605</v>
      </c>
      <c r="E79" s="693">
        <v>18820707.199999996</v>
      </c>
    </row>
    <row r="80" spans="2:5">
      <c r="B80" s="1303" t="s">
        <v>300</v>
      </c>
      <c r="C80" s="693">
        <v>870686506</v>
      </c>
      <c r="D80" s="693">
        <v>820381599</v>
      </c>
      <c r="E80" s="693">
        <v>745226981.37</v>
      </c>
    </row>
    <row r="81" spans="2:5">
      <c r="B81" s="1303" t="s">
        <v>301</v>
      </c>
      <c r="C81" s="693">
        <v>48726761</v>
      </c>
      <c r="D81" s="693">
        <v>39264303</v>
      </c>
      <c r="E81" s="693">
        <v>40020924.949999996</v>
      </c>
    </row>
    <row r="82" spans="2:5">
      <c r="B82" s="1303" t="s">
        <v>302</v>
      </c>
      <c r="C82" s="693">
        <v>48982600</v>
      </c>
      <c r="D82" s="693">
        <v>49779396</v>
      </c>
      <c r="E82" s="693">
        <v>34869421.510000005</v>
      </c>
    </row>
    <row r="83" spans="2:5">
      <c r="B83" s="1303" t="s">
        <v>303</v>
      </c>
      <c r="C83" s="693">
        <v>330011393</v>
      </c>
      <c r="D83" s="693">
        <v>283421038</v>
      </c>
      <c r="E83" s="693">
        <v>257400830.32999998</v>
      </c>
    </row>
    <row r="84" spans="2:5">
      <c r="B84" s="1303" t="s">
        <v>304</v>
      </c>
      <c r="C84" s="693">
        <v>826812</v>
      </c>
      <c r="D84" s="693">
        <v>606636</v>
      </c>
      <c r="E84" s="693">
        <v>528082.19999999995</v>
      </c>
    </row>
    <row r="85" spans="2:5">
      <c r="B85" s="1303" t="s">
        <v>305</v>
      </c>
      <c r="C85" s="693">
        <v>18320346850</v>
      </c>
      <c r="D85" s="693">
        <v>18735981839</v>
      </c>
      <c r="E85" s="693">
        <v>19292853183.57</v>
      </c>
    </row>
    <row r="86" spans="2:5">
      <c r="B86" s="1303" t="s">
        <v>306</v>
      </c>
      <c r="C86" s="693">
        <v>16963976</v>
      </c>
      <c r="D86" s="693">
        <v>14103148</v>
      </c>
      <c r="E86" s="693">
        <v>10429263.220000001</v>
      </c>
    </row>
    <row r="87" spans="2:5">
      <c r="B87" s="1303" t="s">
        <v>307</v>
      </c>
      <c r="C87" s="693">
        <v>20395773864</v>
      </c>
      <c r="D87" s="693">
        <v>15602837100</v>
      </c>
      <c r="E87" s="693">
        <v>11746918785.67</v>
      </c>
    </row>
    <row r="88" spans="2:5">
      <c r="B88" s="1303" t="s">
        <v>308</v>
      </c>
      <c r="C88" s="693">
        <v>19440000</v>
      </c>
      <c r="D88" s="693">
        <v>38270500</v>
      </c>
      <c r="E88" s="693">
        <v>32148000</v>
      </c>
    </row>
    <row r="89" spans="2:5">
      <c r="B89" s="1303" t="s">
        <v>309</v>
      </c>
      <c r="C89" s="693">
        <v>580556678</v>
      </c>
      <c r="D89" s="693">
        <v>494657576</v>
      </c>
      <c r="E89" s="693">
        <v>493305068.25999999</v>
      </c>
    </row>
    <row r="90" spans="2:5">
      <c r="B90" s="1303" t="s">
        <v>310</v>
      </c>
      <c r="C90" s="693">
        <v>0</v>
      </c>
      <c r="D90" s="693">
        <v>660855098</v>
      </c>
      <c r="E90" s="693">
        <v>728882719.89999998</v>
      </c>
    </row>
    <row r="91" spans="2:5">
      <c r="B91" s="1303" t="s">
        <v>311</v>
      </c>
      <c r="C91" s="693">
        <v>3397664386</v>
      </c>
      <c r="D91" s="693">
        <v>2158516659</v>
      </c>
      <c r="E91" s="693">
        <v>1865912672.1800001</v>
      </c>
    </row>
    <row r="92" spans="2:5">
      <c r="B92" s="1303" t="s">
        <v>312</v>
      </c>
      <c r="C92" s="693">
        <v>3421740839</v>
      </c>
      <c r="D92" s="693">
        <v>3119545100</v>
      </c>
      <c r="E92" s="693">
        <v>2952347096.8000007</v>
      </c>
    </row>
    <row r="93" spans="2:5">
      <c r="B93" s="1303" t="s">
        <v>313</v>
      </c>
      <c r="C93" s="693">
        <v>11149305280</v>
      </c>
      <c r="D93" s="693">
        <v>10887197170</v>
      </c>
      <c r="E93" s="693">
        <v>11491396507.860001</v>
      </c>
    </row>
    <row r="94" spans="2:5">
      <c r="B94" s="1303" t="s">
        <v>314</v>
      </c>
      <c r="C94" s="693">
        <v>9681714847</v>
      </c>
      <c r="D94" s="693">
        <v>9002772292</v>
      </c>
      <c r="E94" s="693">
        <v>9035592727.6499996</v>
      </c>
    </row>
    <row r="95" spans="2:5">
      <c r="B95" s="1303" t="s">
        <v>315</v>
      </c>
      <c r="C95" s="693">
        <v>886175328</v>
      </c>
      <c r="D95" s="693">
        <v>836103575</v>
      </c>
      <c r="E95" s="693">
        <v>831102334.97000003</v>
      </c>
    </row>
    <row r="96" spans="2:5">
      <c r="B96" s="1303" t="s">
        <v>316</v>
      </c>
      <c r="C96" s="693">
        <v>11323668</v>
      </c>
      <c r="D96" s="693">
        <v>0</v>
      </c>
      <c r="E96" s="693">
        <v>0</v>
      </c>
    </row>
    <row r="97" spans="2:5">
      <c r="B97" s="1303" t="s">
        <v>317</v>
      </c>
      <c r="C97" s="693">
        <v>656132940</v>
      </c>
      <c r="D97" s="693">
        <v>501532940</v>
      </c>
      <c r="E97" s="693">
        <v>566719950.50999999</v>
      </c>
    </row>
    <row r="98" spans="2:5">
      <c r="B98" s="1303" t="s">
        <v>318</v>
      </c>
      <c r="C98" s="693">
        <v>18396441074</v>
      </c>
      <c r="D98" s="693">
        <v>18695493057</v>
      </c>
      <c r="E98" s="693">
        <v>19329198416.329998</v>
      </c>
    </row>
    <row r="99" spans="2:5">
      <c r="B99" s="1303" t="s">
        <v>319</v>
      </c>
      <c r="C99" s="693">
        <v>4054286263</v>
      </c>
      <c r="D99" s="693">
        <v>3737021033</v>
      </c>
      <c r="E99" s="693">
        <v>2765298216.8899999</v>
      </c>
    </row>
    <row r="100" spans="2:5">
      <c r="B100" s="1303" t="s">
        <v>320</v>
      </c>
      <c r="C100" s="693">
        <v>1248725710</v>
      </c>
      <c r="D100" s="693">
        <v>1209373226</v>
      </c>
      <c r="E100" s="693">
        <v>1217212783.2700005</v>
      </c>
    </row>
    <row r="101" spans="2:5">
      <c r="B101" s="1303" t="s">
        <v>321</v>
      </c>
      <c r="C101" s="693">
        <v>394402283</v>
      </c>
      <c r="D101" s="693">
        <v>365304753</v>
      </c>
      <c r="E101" s="693">
        <v>392175740.32000005</v>
      </c>
    </row>
    <row r="102" spans="2:5">
      <c r="B102" s="1303" t="s">
        <v>322</v>
      </c>
      <c r="C102" s="693">
        <v>475572925</v>
      </c>
      <c r="D102" s="693">
        <v>460312039</v>
      </c>
      <c r="E102" s="693">
        <v>273566329.15999997</v>
      </c>
    </row>
    <row r="103" spans="2:5">
      <c r="B103" s="1303" t="s">
        <v>323</v>
      </c>
      <c r="C103" s="693">
        <v>0</v>
      </c>
      <c r="D103" s="693">
        <v>300</v>
      </c>
      <c r="E103" s="693">
        <v>300</v>
      </c>
    </row>
    <row r="104" spans="2:5">
      <c r="B104" s="1303" t="s">
        <v>324</v>
      </c>
      <c r="C104" s="693">
        <v>0</v>
      </c>
      <c r="D104" s="693">
        <v>0</v>
      </c>
      <c r="E104" s="693">
        <v>0</v>
      </c>
    </row>
    <row r="105" spans="2:5">
      <c r="B105" s="1303" t="s">
        <v>325</v>
      </c>
      <c r="C105" s="693">
        <v>291049116</v>
      </c>
      <c r="D105" s="693">
        <v>304689952</v>
      </c>
      <c r="E105" s="693">
        <v>404952139.56</v>
      </c>
    </row>
    <row r="106" spans="2:5">
      <c r="B106" s="1303" t="s">
        <v>326</v>
      </c>
      <c r="C106" s="693">
        <v>1056971858</v>
      </c>
      <c r="D106" s="693">
        <v>943237113</v>
      </c>
      <c r="E106" s="693">
        <v>896830489.6400001</v>
      </c>
    </row>
    <row r="107" spans="2:5">
      <c r="B107" s="1303" t="s">
        <v>327</v>
      </c>
      <c r="C107" s="693">
        <v>7556581</v>
      </c>
      <c r="D107" s="693">
        <v>26446692</v>
      </c>
      <c r="E107" s="693">
        <v>22546536.599999998</v>
      </c>
    </row>
    <row r="108" spans="2:5">
      <c r="B108" s="1303" t="s">
        <v>328</v>
      </c>
      <c r="C108" s="693">
        <v>564758513</v>
      </c>
      <c r="D108" s="693">
        <v>558587507</v>
      </c>
      <c r="E108" s="693">
        <v>517657391.82999992</v>
      </c>
    </row>
    <row r="109" spans="2:5">
      <c r="B109" s="1303" t="s">
        <v>329</v>
      </c>
      <c r="C109" s="693">
        <v>276069</v>
      </c>
      <c r="D109" s="693">
        <v>1025817</v>
      </c>
      <c r="E109" s="693">
        <v>1272278.27</v>
      </c>
    </row>
    <row r="110" spans="2:5">
      <c r="B110" s="1303" t="s">
        <v>330</v>
      </c>
      <c r="C110" s="693">
        <v>2498184</v>
      </c>
      <c r="D110" s="693">
        <v>9213671</v>
      </c>
      <c r="E110" s="693">
        <v>10978350.059999999</v>
      </c>
    </row>
    <row r="111" spans="2:5">
      <c r="B111" s="1303" t="s">
        <v>331</v>
      </c>
      <c r="C111" s="693">
        <v>1125713</v>
      </c>
      <c r="D111" s="693">
        <v>1136764</v>
      </c>
      <c r="E111" s="693">
        <v>990163.92999999993</v>
      </c>
    </row>
    <row r="112" spans="2:5">
      <c r="B112" s="1303" t="s">
        <v>332</v>
      </c>
      <c r="C112" s="693">
        <v>7338074</v>
      </c>
      <c r="D112" s="693">
        <v>6754007</v>
      </c>
      <c r="E112" s="693">
        <v>6841773.29</v>
      </c>
    </row>
    <row r="113" spans="2:5">
      <c r="B113" s="1303" t="s">
        <v>333</v>
      </c>
      <c r="C113" s="693">
        <v>2381133</v>
      </c>
      <c r="D113" s="693">
        <v>2034948</v>
      </c>
      <c r="E113" s="693">
        <v>1143128.3500000001</v>
      </c>
    </row>
    <row r="114" spans="2:5">
      <c r="B114" s="1303" t="s">
        <v>334</v>
      </c>
      <c r="C114" s="693">
        <v>9806126</v>
      </c>
      <c r="D114" s="693">
        <v>6144718</v>
      </c>
      <c r="E114" s="693">
        <v>5608058.5000000019</v>
      </c>
    </row>
    <row r="115" spans="2:5">
      <c r="B115" s="1303" t="s">
        <v>335</v>
      </c>
      <c r="C115" s="693">
        <v>0</v>
      </c>
      <c r="D115" s="693">
        <v>0</v>
      </c>
      <c r="E115" s="693">
        <v>20</v>
      </c>
    </row>
    <row r="116" spans="2:5">
      <c r="B116" s="1303" t="s">
        <v>336</v>
      </c>
      <c r="C116" s="693">
        <v>38563285</v>
      </c>
      <c r="D116" s="693">
        <v>342932536</v>
      </c>
      <c r="E116" s="693">
        <v>322571185.54000002</v>
      </c>
    </row>
    <row r="117" spans="2:5">
      <c r="B117" s="1300" t="s">
        <v>337</v>
      </c>
      <c r="C117" s="1301">
        <v>66036548118</v>
      </c>
      <c r="D117" s="1301">
        <v>60873657376</v>
      </c>
      <c r="E117" s="1301">
        <v>60865634976.579979</v>
      </c>
    </row>
    <row r="118" spans="2:5">
      <c r="B118" s="1302" t="s">
        <v>1789</v>
      </c>
      <c r="C118" s="693">
        <v>66036548118</v>
      </c>
      <c r="D118" s="693">
        <v>60873657376</v>
      </c>
      <c r="E118" s="693">
        <v>60865634976.579979</v>
      </c>
    </row>
    <row r="119" spans="2:5">
      <c r="B119" s="1303" t="s">
        <v>338</v>
      </c>
      <c r="C119" s="693">
        <v>56581007089</v>
      </c>
      <c r="D119" s="693">
        <v>50727460623</v>
      </c>
      <c r="E119" s="693">
        <v>50795057561.009987</v>
      </c>
    </row>
    <row r="120" spans="2:5">
      <c r="B120" s="1303" t="s">
        <v>339</v>
      </c>
      <c r="C120" s="693">
        <v>0</v>
      </c>
      <c r="D120" s="693">
        <v>0</v>
      </c>
      <c r="E120" s="693">
        <v>0</v>
      </c>
    </row>
    <row r="121" spans="2:5">
      <c r="B121" s="1303" t="s">
        <v>340</v>
      </c>
      <c r="C121" s="693">
        <v>8975210621</v>
      </c>
      <c r="D121" s="693">
        <v>9641482444</v>
      </c>
      <c r="E121" s="693">
        <v>9684565381.7299976</v>
      </c>
    </row>
    <row r="122" spans="2:5">
      <c r="B122" s="1303" t="s">
        <v>341</v>
      </c>
      <c r="C122" s="693">
        <v>332635395</v>
      </c>
      <c r="D122" s="693">
        <v>291957692</v>
      </c>
      <c r="E122" s="693">
        <v>190739428.88999999</v>
      </c>
    </row>
    <row r="123" spans="2:5">
      <c r="B123" s="1303" t="s">
        <v>342</v>
      </c>
      <c r="C123" s="693">
        <v>120043908</v>
      </c>
      <c r="D123" s="693">
        <v>190282850</v>
      </c>
      <c r="E123" s="693">
        <v>178309080.35000002</v>
      </c>
    </row>
    <row r="124" spans="2:5">
      <c r="B124" s="1303" t="s">
        <v>343</v>
      </c>
      <c r="C124" s="693">
        <v>1799129</v>
      </c>
      <c r="D124" s="693">
        <v>382798</v>
      </c>
      <c r="E124" s="693">
        <v>107415</v>
      </c>
    </row>
    <row r="125" spans="2:5">
      <c r="B125" s="1303" t="s">
        <v>344</v>
      </c>
      <c r="C125" s="693">
        <v>25851976</v>
      </c>
      <c r="D125" s="693">
        <v>22090969</v>
      </c>
      <c r="E125" s="693">
        <v>16856109.600000001</v>
      </c>
    </row>
    <row r="126" spans="2:5">
      <c r="B126" s="1300" t="s">
        <v>345</v>
      </c>
      <c r="C126" s="1301">
        <v>1370403428</v>
      </c>
      <c r="D126" s="1301">
        <v>1368564470</v>
      </c>
      <c r="E126" s="1301">
        <v>1401313552.52</v>
      </c>
    </row>
    <row r="127" spans="2:5">
      <c r="B127" s="1302" t="s">
        <v>1789</v>
      </c>
      <c r="C127" s="693">
        <v>1370403428</v>
      </c>
      <c r="D127" s="693">
        <v>1368564470</v>
      </c>
      <c r="E127" s="693">
        <v>1401313552.52</v>
      </c>
    </row>
    <row r="128" spans="2:5">
      <c r="B128" s="1303" t="s">
        <v>346</v>
      </c>
      <c r="C128" s="693">
        <v>1370403428</v>
      </c>
      <c r="D128" s="693">
        <v>1368564470</v>
      </c>
      <c r="E128" s="693">
        <v>1401313552.52</v>
      </c>
    </row>
    <row r="129" spans="2:5">
      <c r="B129" s="1300" t="s">
        <v>347</v>
      </c>
      <c r="C129" s="1301">
        <v>3119872</v>
      </c>
      <c r="D129" s="1301">
        <v>3048611</v>
      </c>
      <c r="E129" s="1301">
        <v>2683263.4799999995</v>
      </c>
    </row>
    <row r="130" spans="2:5">
      <c r="B130" s="1302" t="s">
        <v>1789</v>
      </c>
      <c r="C130" s="693">
        <v>3119872</v>
      </c>
      <c r="D130" s="693">
        <v>3048611</v>
      </c>
      <c r="E130" s="693">
        <v>2683263.4799999995</v>
      </c>
    </row>
    <row r="131" spans="2:5">
      <c r="B131" s="1303" t="s">
        <v>348</v>
      </c>
      <c r="C131" s="693">
        <v>3119872</v>
      </c>
      <c r="D131" s="693">
        <v>3048611</v>
      </c>
      <c r="E131" s="693">
        <v>2683263.4799999995</v>
      </c>
    </row>
    <row r="132" spans="2:5">
      <c r="B132" s="1299" t="s">
        <v>349</v>
      </c>
      <c r="C132" s="693">
        <v>4594772152</v>
      </c>
      <c r="D132" s="693">
        <v>4260814234</v>
      </c>
      <c r="E132" s="693">
        <v>4221008036.5500002</v>
      </c>
    </row>
    <row r="133" spans="2:5">
      <c r="B133" s="1300" t="s">
        <v>350</v>
      </c>
      <c r="C133" s="1301">
        <v>1827091932</v>
      </c>
      <c r="D133" s="1301">
        <v>2109222322</v>
      </c>
      <c r="E133" s="1301">
        <v>2157828204.3299999</v>
      </c>
    </row>
    <row r="134" spans="2:5">
      <c r="B134" s="1302" t="s">
        <v>351</v>
      </c>
      <c r="C134" s="693">
        <v>1827091932</v>
      </c>
      <c r="D134" s="693">
        <v>2109222322</v>
      </c>
      <c r="E134" s="693">
        <v>2157828204.3299999</v>
      </c>
    </row>
    <row r="135" spans="2:5">
      <c r="B135" s="1303" t="s">
        <v>352</v>
      </c>
      <c r="C135" s="693">
        <v>273505629</v>
      </c>
      <c r="D135" s="693">
        <v>240585268</v>
      </c>
      <c r="E135" s="693">
        <v>247136383.88000003</v>
      </c>
    </row>
    <row r="136" spans="2:5">
      <c r="B136" s="1303" t="s">
        <v>353</v>
      </c>
      <c r="C136" s="693">
        <v>20965090</v>
      </c>
      <c r="D136" s="693">
        <v>29965807</v>
      </c>
      <c r="E136" s="693">
        <v>32627072.769999996</v>
      </c>
    </row>
    <row r="137" spans="2:5">
      <c r="B137" s="1303" t="s">
        <v>354</v>
      </c>
      <c r="C137" s="693">
        <v>1532621213</v>
      </c>
      <c r="D137" s="693">
        <v>1838671247</v>
      </c>
      <c r="E137" s="693">
        <v>1878064747.6800001</v>
      </c>
    </row>
    <row r="138" spans="2:5">
      <c r="B138" s="1300" t="s">
        <v>355</v>
      </c>
      <c r="C138" s="1301">
        <v>2767680220</v>
      </c>
      <c r="D138" s="1301">
        <v>2151591912</v>
      </c>
      <c r="E138" s="1301">
        <v>2063179832.2200003</v>
      </c>
    </row>
    <row r="139" spans="2:5">
      <c r="B139" s="1302" t="s">
        <v>356</v>
      </c>
      <c r="C139" s="693">
        <v>2767680220</v>
      </c>
      <c r="D139" s="693">
        <v>2151591912</v>
      </c>
      <c r="E139" s="693">
        <v>2063179832.2200003</v>
      </c>
    </row>
    <row r="140" spans="2:5">
      <c r="B140" s="1303" t="s">
        <v>357</v>
      </c>
      <c r="C140" s="693">
        <v>2767680220</v>
      </c>
      <c r="D140" s="693">
        <v>2151591912</v>
      </c>
      <c r="E140" s="693">
        <v>2063179832.2200003</v>
      </c>
    </row>
    <row r="141" spans="2:5">
      <c r="B141" s="1299" t="s">
        <v>358</v>
      </c>
      <c r="C141" s="693">
        <v>35829488329</v>
      </c>
      <c r="D141" s="693">
        <v>38587377071.229996</v>
      </c>
      <c r="E141" s="693">
        <v>37535202871.699974</v>
      </c>
    </row>
    <row r="142" spans="2:5">
      <c r="B142" s="1300" t="s">
        <v>359</v>
      </c>
      <c r="C142" s="1301">
        <v>29568314468</v>
      </c>
      <c r="D142" s="1301">
        <v>32909396935.769997</v>
      </c>
      <c r="E142" s="1301">
        <v>29737977324.009968</v>
      </c>
    </row>
    <row r="143" spans="2:5">
      <c r="B143" s="1302" t="s">
        <v>1789</v>
      </c>
      <c r="C143" s="693">
        <v>29568314468</v>
      </c>
      <c r="D143" s="693">
        <v>32909396935.769997</v>
      </c>
      <c r="E143" s="693">
        <v>29737977324.009968</v>
      </c>
    </row>
    <row r="144" spans="2:5">
      <c r="B144" s="1303" t="s">
        <v>360</v>
      </c>
      <c r="C144" s="693">
        <v>4765842</v>
      </c>
      <c r="D144" s="693">
        <v>2726550</v>
      </c>
      <c r="E144" s="693">
        <v>4317582.8599999994</v>
      </c>
    </row>
    <row r="145" spans="2:5">
      <c r="B145" s="1303" t="s">
        <v>361</v>
      </c>
      <c r="C145" s="693">
        <v>1551282166</v>
      </c>
      <c r="D145" s="693">
        <v>1644370563</v>
      </c>
      <c r="E145" s="693">
        <v>1238912740.5700004</v>
      </c>
    </row>
    <row r="146" spans="2:5">
      <c r="B146" s="1303" t="s">
        <v>362</v>
      </c>
      <c r="C146" s="693">
        <v>9143</v>
      </c>
      <c r="D146" s="693">
        <v>3900</v>
      </c>
      <c r="E146" s="693">
        <v>4760</v>
      </c>
    </row>
    <row r="147" spans="2:5">
      <c r="B147" s="1303" t="s">
        <v>363</v>
      </c>
      <c r="C147" s="693">
        <v>1731980334</v>
      </c>
      <c r="D147" s="693">
        <v>1731980334</v>
      </c>
      <c r="E147" s="693">
        <v>1186436951.22</v>
      </c>
    </row>
    <row r="148" spans="2:5">
      <c r="B148" s="1303" t="s">
        <v>364</v>
      </c>
      <c r="C148" s="693">
        <v>1576330</v>
      </c>
      <c r="D148" s="693">
        <v>1954530</v>
      </c>
      <c r="E148" s="693">
        <v>1260004.32</v>
      </c>
    </row>
    <row r="149" spans="2:5">
      <c r="B149" s="1303" t="s">
        <v>365</v>
      </c>
      <c r="C149" s="693">
        <v>883995246</v>
      </c>
      <c r="D149" s="693">
        <v>740977964</v>
      </c>
      <c r="E149" s="693">
        <v>200607058.19</v>
      </c>
    </row>
    <row r="150" spans="2:5">
      <c r="B150" s="1303" t="s">
        <v>366</v>
      </c>
      <c r="C150" s="693">
        <v>21774052076</v>
      </c>
      <c r="D150" s="693">
        <v>22299752621.769997</v>
      </c>
      <c r="E150" s="693">
        <v>0</v>
      </c>
    </row>
    <row r="151" spans="2:5">
      <c r="B151" s="1303" t="s">
        <v>367</v>
      </c>
      <c r="C151" s="693">
        <v>514727950</v>
      </c>
      <c r="D151" s="693">
        <v>514727950</v>
      </c>
      <c r="E151" s="693">
        <v>2278549552.5300002</v>
      </c>
    </row>
    <row r="152" spans="2:5">
      <c r="B152" s="1303" t="s">
        <v>368</v>
      </c>
      <c r="C152" s="693">
        <v>3105925381</v>
      </c>
      <c r="D152" s="693">
        <v>3957902523</v>
      </c>
      <c r="E152" s="693">
        <v>0</v>
      </c>
    </row>
    <row r="153" spans="2:5">
      <c r="B153" s="1303" t="s">
        <v>369</v>
      </c>
      <c r="C153" s="693">
        <v>0</v>
      </c>
      <c r="D153" s="693">
        <v>2015000000</v>
      </c>
      <c r="E153" s="693">
        <v>24827888038.129971</v>
      </c>
    </row>
    <row r="154" spans="2:5">
      <c r="B154" s="1303" t="s">
        <v>370</v>
      </c>
      <c r="C154" s="693">
        <v>0</v>
      </c>
      <c r="D154" s="693">
        <v>0</v>
      </c>
      <c r="E154" s="693">
        <v>636.19000000000005</v>
      </c>
    </row>
    <row r="155" spans="2:5">
      <c r="B155" s="1300" t="s">
        <v>371</v>
      </c>
      <c r="C155" s="1301">
        <v>6261173861</v>
      </c>
      <c r="D155" s="1301">
        <v>5677980135.46</v>
      </c>
      <c r="E155" s="1301">
        <v>7797225547.6899986</v>
      </c>
    </row>
    <row r="156" spans="2:5">
      <c r="B156" s="1302" t="s">
        <v>1789</v>
      </c>
      <c r="C156" s="693">
        <v>6261173861</v>
      </c>
      <c r="D156" s="693">
        <v>5677980135.46</v>
      </c>
      <c r="E156" s="693">
        <v>7797225547.6899986</v>
      </c>
    </row>
    <row r="157" spans="2:5">
      <c r="B157" s="1303" t="s">
        <v>372</v>
      </c>
      <c r="C157" s="693">
        <v>37238484</v>
      </c>
      <c r="D157" s="693">
        <v>33550496</v>
      </c>
      <c r="E157" s="693">
        <v>30038881.849999998</v>
      </c>
    </row>
    <row r="158" spans="2:5">
      <c r="B158" s="1303" t="s">
        <v>373</v>
      </c>
      <c r="C158" s="693">
        <v>1323798551</v>
      </c>
      <c r="D158" s="693">
        <v>1263199769</v>
      </c>
      <c r="E158" s="693">
        <v>1368935572.55</v>
      </c>
    </row>
    <row r="159" spans="2:5">
      <c r="B159" s="1303" t="s">
        <v>374</v>
      </c>
      <c r="C159" s="693">
        <v>4841137326</v>
      </c>
      <c r="D159" s="693">
        <v>4328395333.46</v>
      </c>
      <c r="E159" s="693">
        <v>4962720534.9799995</v>
      </c>
    </row>
    <row r="160" spans="2:5">
      <c r="B160" s="1303" t="s">
        <v>375</v>
      </c>
      <c r="C160" s="693">
        <v>0</v>
      </c>
      <c r="D160" s="693">
        <v>160</v>
      </c>
      <c r="E160" s="693">
        <v>160</v>
      </c>
    </row>
    <row r="161" spans="2:5">
      <c r="B161" s="1303" t="s">
        <v>376</v>
      </c>
      <c r="C161" s="693">
        <v>0</v>
      </c>
      <c r="D161" s="693">
        <v>0</v>
      </c>
      <c r="E161" s="693">
        <v>27450</v>
      </c>
    </row>
    <row r="162" spans="2:5">
      <c r="B162" s="1303" t="s">
        <v>377</v>
      </c>
      <c r="C162" s="693">
        <v>58672267</v>
      </c>
      <c r="D162" s="693">
        <v>52306638</v>
      </c>
      <c r="E162" s="693">
        <v>47088675</v>
      </c>
    </row>
    <row r="163" spans="2:5">
      <c r="B163" s="1303" t="s">
        <v>378</v>
      </c>
      <c r="C163" s="693">
        <v>724</v>
      </c>
      <c r="D163" s="693">
        <v>147342</v>
      </c>
      <c r="E163" s="693">
        <v>2000</v>
      </c>
    </row>
    <row r="164" spans="2:5">
      <c r="B164" s="1303" t="s">
        <v>379</v>
      </c>
      <c r="C164" s="693">
        <v>326509</v>
      </c>
      <c r="D164" s="693">
        <v>379743</v>
      </c>
      <c r="E164" s="693">
        <v>385732.57000000007</v>
      </c>
    </row>
    <row r="165" spans="2:5">
      <c r="B165" s="1303" t="s">
        <v>380</v>
      </c>
      <c r="C165" s="693">
        <v>0</v>
      </c>
      <c r="D165" s="693">
        <v>654</v>
      </c>
      <c r="E165" s="693">
        <v>654.12</v>
      </c>
    </row>
    <row r="166" spans="2:5">
      <c r="B166" s="1303" t="s">
        <v>381</v>
      </c>
      <c r="C166" s="693">
        <v>0</v>
      </c>
      <c r="D166" s="693">
        <v>0</v>
      </c>
      <c r="E166" s="693">
        <v>379872805.62000006</v>
      </c>
    </row>
    <row r="167" spans="2:5">
      <c r="B167" s="1303" t="s">
        <v>382</v>
      </c>
      <c r="C167" s="693">
        <v>0</v>
      </c>
      <c r="D167" s="693">
        <v>0</v>
      </c>
      <c r="E167" s="693">
        <v>956040043.25000036</v>
      </c>
    </row>
    <row r="168" spans="2:5">
      <c r="B168" s="1303" t="s">
        <v>383</v>
      </c>
      <c r="C168" s="693">
        <v>0</v>
      </c>
      <c r="D168" s="693">
        <v>0</v>
      </c>
      <c r="E168" s="693">
        <v>52113037.750000007</v>
      </c>
    </row>
    <row r="169" spans="2:5">
      <c r="B169" s="1299" t="s">
        <v>384</v>
      </c>
      <c r="C169" s="693">
        <v>9760211304</v>
      </c>
      <c r="D169" s="693">
        <v>11292793112</v>
      </c>
      <c r="E169" s="693">
        <v>10766203152.870001</v>
      </c>
    </row>
    <row r="170" spans="2:5">
      <c r="B170" s="1300" t="s">
        <v>385</v>
      </c>
      <c r="C170" s="1301">
        <v>0</v>
      </c>
      <c r="D170" s="1301">
        <v>475197671</v>
      </c>
      <c r="E170" s="1301">
        <v>76807048.620000005</v>
      </c>
    </row>
    <row r="171" spans="2:5">
      <c r="B171" s="1302" t="s">
        <v>386</v>
      </c>
      <c r="C171" s="693">
        <v>0</v>
      </c>
      <c r="D171" s="693">
        <v>475197671</v>
      </c>
      <c r="E171" s="693">
        <v>76807048.620000005</v>
      </c>
    </row>
    <row r="172" spans="2:5">
      <c r="B172" s="1303" t="s">
        <v>387</v>
      </c>
      <c r="C172" s="693">
        <v>0</v>
      </c>
      <c r="D172" s="693">
        <v>475197671</v>
      </c>
      <c r="E172" s="693">
        <v>76807048.620000005</v>
      </c>
    </row>
    <row r="173" spans="2:5">
      <c r="B173" s="1300" t="s">
        <v>388</v>
      </c>
      <c r="C173" s="1301">
        <v>9760211304</v>
      </c>
      <c r="D173" s="1301">
        <v>10817595441</v>
      </c>
      <c r="E173" s="1301">
        <v>10689396104.25</v>
      </c>
    </row>
    <row r="174" spans="2:5">
      <c r="B174" s="1302" t="s">
        <v>389</v>
      </c>
      <c r="C174" s="693">
        <v>9600000000</v>
      </c>
      <c r="D174" s="693">
        <v>10433608284</v>
      </c>
      <c r="E174" s="693">
        <v>10433608284.299999</v>
      </c>
    </row>
    <row r="175" spans="2:5">
      <c r="B175" s="1303" t="s">
        <v>390</v>
      </c>
      <c r="C175" s="693">
        <v>1500000000</v>
      </c>
      <c r="D175" s="693">
        <v>2504310000</v>
      </c>
      <c r="E175" s="693">
        <v>2504310000</v>
      </c>
    </row>
    <row r="176" spans="2:5">
      <c r="B176" s="1303" t="s">
        <v>391</v>
      </c>
      <c r="C176" s="693">
        <v>8100000000</v>
      </c>
      <c r="D176" s="693">
        <v>7929298284</v>
      </c>
      <c r="E176" s="693">
        <v>7929298284.3000002</v>
      </c>
    </row>
    <row r="177" spans="2:5">
      <c r="B177" s="1302" t="s">
        <v>392</v>
      </c>
      <c r="C177" s="693">
        <v>160211304</v>
      </c>
      <c r="D177" s="693">
        <v>383987157</v>
      </c>
      <c r="E177" s="693">
        <v>255787819.94999999</v>
      </c>
    </row>
    <row r="178" spans="2:5">
      <c r="B178" s="1303" t="s">
        <v>393</v>
      </c>
      <c r="C178" s="693">
        <v>160085862</v>
      </c>
      <c r="D178" s="693">
        <v>375866300</v>
      </c>
      <c r="E178" s="693">
        <v>247627121.17999998</v>
      </c>
    </row>
    <row r="179" spans="2:5">
      <c r="B179" s="1303" t="s">
        <v>394</v>
      </c>
      <c r="C179" s="693">
        <v>96952</v>
      </c>
      <c r="D179" s="693">
        <v>91725</v>
      </c>
      <c r="E179" s="693">
        <v>131165.72999999998</v>
      </c>
    </row>
    <row r="180" spans="2:5">
      <c r="B180" s="1303" t="s">
        <v>395</v>
      </c>
      <c r="C180" s="693">
        <v>0</v>
      </c>
      <c r="D180" s="693">
        <v>1164</v>
      </c>
      <c r="E180" s="693">
        <v>1388.17</v>
      </c>
    </row>
    <row r="181" spans="2:5">
      <c r="B181" s="1303" t="s">
        <v>396</v>
      </c>
      <c r="C181" s="693">
        <v>28490</v>
      </c>
      <c r="D181" s="693">
        <v>28490</v>
      </c>
      <c r="E181" s="693">
        <v>28489.68</v>
      </c>
    </row>
    <row r="182" spans="2:5">
      <c r="B182" s="1303" t="s">
        <v>397</v>
      </c>
      <c r="C182" s="693">
        <v>0</v>
      </c>
      <c r="D182" s="693">
        <v>0</v>
      </c>
      <c r="E182" s="693">
        <v>0</v>
      </c>
    </row>
    <row r="183" spans="2:5">
      <c r="B183" s="1303" t="s">
        <v>398</v>
      </c>
      <c r="C183" s="693">
        <v>0</v>
      </c>
      <c r="D183" s="693">
        <v>233598</v>
      </c>
      <c r="E183" s="693">
        <v>233598.36</v>
      </c>
    </row>
    <row r="184" spans="2:5">
      <c r="B184" s="1303" t="s">
        <v>399</v>
      </c>
      <c r="C184" s="693">
        <v>0</v>
      </c>
      <c r="D184" s="693">
        <v>2585</v>
      </c>
      <c r="E184" s="693">
        <v>2761.7100000000005</v>
      </c>
    </row>
    <row r="185" spans="2:5">
      <c r="B185" s="1303" t="s">
        <v>400</v>
      </c>
      <c r="C185" s="693">
        <v>0</v>
      </c>
      <c r="D185" s="693">
        <v>7763295</v>
      </c>
      <c r="E185" s="693">
        <v>7763295.1200000001</v>
      </c>
    </row>
    <row r="186" spans="2:5">
      <c r="B186" s="1299" t="s">
        <v>401</v>
      </c>
      <c r="C186" s="693">
        <v>4256717870</v>
      </c>
      <c r="D186" s="693">
        <v>19173223715.919998</v>
      </c>
      <c r="E186" s="693">
        <v>20151943155.629997</v>
      </c>
    </row>
    <row r="187" spans="2:5">
      <c r="B187" s="1300" t="s">
        <v>402</v>
      </c>
      <c r="C187" s="1301">
        <v>1452804</v>
      </c>
      <c r="D187" s="1301">
        <v>1281000</v>
      </c>
      <c r="E187" s="1301">
        <v>1677000</v>
      </c>
    </row>
    <row r="188" spans="2:5">
      <c r="B188" s="1302" t="s">
        <v>1789</v>
      </c>
      <c r="C188" s="693">
        <v>1452804</v>
      </c>
      <c r="D188" s="693">
        <v>1281000</v>
      </c>
      <c r="E188" s="693">
        <v>1677000</v>
      </c>
    </row>
    <row r="189" spans="2:5">
      <c r="B189" s="1303" t="s">
        <v>403</v>
      </c>
      <c r="C189" s="693">
        <v>1452804</v>
      </c>
      <c r="D189" s="693">
        <v>1281000</v>
      </c>
      <c r="E189" s="693">
        <v>1677000</v>
      </c>
    </row>
    <row r="190" spans="2:5">
      <c r="B190" s="1300" t="s">
        <v>404</v>
      </c>
      <c r="C190" s="1301">
        <v>3705000000</v>
      </c>
      <c r="D190" s="1301">
        <v>18128541593</v>
      </c>
      <c r="E190" s="1301">
        <v>19730921424.07</v>
      </c>
    </row>
    <row r="191" spans="2:5">
      <c r="B191" s="1302" t="s">
        <v>405</v>
      </c>
      <c r="C191" s="693">
        <v>3705000000</v>
      </c>
      <c r="D191" s="693">
        <v>6128541593</v>
      </c>
      <c r="E191" s="693">
        <v>4730921424.0699997</v>
      </c>
    </row>
    <row r="192" spans="2:5">
      <c r="B192" s="1303" t="s">
        <v>406</v>
      </c>
      <c r="C192" s="693">
        <v>0</v>
      </c>
      <c r="D192" s="693">
        <v>1100000000</v>
      </c>
      <c r="E192" s="693">
        <v>1397427895.4000001</v>
      </c>
    </row>
    <row r="193" spans="2:5">
      <c r="B193" s="1303" t="s">
        <v>407</v>
      </c>
      <c r="C193" s="693">
        <v>0</v>
      </c>
      <c r="D193" s="693">
        <v>0</v>
      </c>
      <c r="E193" s="693">
        <v>0</v>
      </c>
    </row>
    <row r="194" spans="2:5">
      <c r="B194" s="1303" t="s">
        <v>408</v>
      </c>
      <c r="C194" s="693">
        <v>3705000000</v>
      </c>
      <c r="D194" s="693">
        <v>3923000000</v>
      </c>
      <c r="E194" s="693">
        <v>2597951935.9499998</v>
      </c>
    </row>
    <row r="195" spans="2:5">
      <c r="B195" s="1303" t="s">
        <v>409</v>
      </c>
      <c r="C195" s="693">
        <v>0</v>
      </c>
      <c r="D195" s="693">
        <v>1105541593</v>
      </c>
      <c r="E195" s="693">
        <v>735541592.72000003</v>
      </c>
    </row>
    <row r="196" spans="2:5">
      <c r="B196" s="1302" t="s">
        <v>410</v>
      </c>
      <c r="C196" s="693">
        <v>0</v>
      </c>
      <c r="D196" s="693">
        <v>10000000000</v>
      </c>
      <c r="E196" s="693">
        <v>10000000000</v>
      </c>
    </row>
    <row r="197" spans="2:5">
      <c r="B197" s="1303" t="s">
        <v>411</v>
      </c>
      <c r="C197" s="693">
        <v>0</v>
      </c>
      <c r="D197" s="693">
        <v>10000000000</v>
      </c>
      <c r="E197" s="693">
        <v>10000000000</v>
      </c>
    </row>
    <row r="198" spans="2:5">
      <c r="B198" s="1302" t="s">
        <v>412</v>
      </c>
      <c r="C198" s="693">
        <v>0</v>
      </c>
      <c r="D198" s="693">
        <v>2000000000</v>
      </c>
      <c r="E198" s="693">
        <v>5000000000</v>
      </c>
    </row>
    <row r="199" spans="2:5">
      <c r="B199" s="1303" t="s">
        <v>413</v>
      </c>
      <c r="C199" s="693">
        <v>0</v>
      </c>
      <c r="D199" s="693">
        <v>2000000000</v>
      </c>
      <c r="E199" s="693">
        <v>5000000000</v>
      </c>
    </row>
    <row r="200" spans="2:5">
      <c r="B200" s="1300" t="s">
        <v>414</v>
      </c>
      <c r="C200" s="1301">
        <v>550265066</v>
      </c>
      <c r="D200" s="1301">
        <v>1043401122.9199996</v>
      </c>
      <c r="E200" s="1301">
        <v>419344731.56</v>
      </c>
    </row>
    <row r="201" spans="2:5">
      <c r="B201" s="1302" t="s">
        <v>415</v>
      </c>
      <c r="C201" s="693">
        <v>0</v>
      </c>
      <c r="D201" s="693">
        <v>23180671.899999999</v>
      </c>
      <c r="E201" s="693">
        <v>155139393.29999998</v>
      </c>
    </row>
    <row r="202" spans="2:5">
      <c r="B202" s="1303" t="s">
        <v>416</v>
      </c>
      <c r="C202" s="693">
        <v>0</v>
      </c>
      <c r="D202" s="693">
        <v>23180671.899999999</v>
      </c>
      <c r="E202" s="693">
        <v>155139393.29999998</v>
      </c>
    </row>
    <row r="203" spans="2:5">
      <c r="B203" s="1302" t="s">
        <v>417</v>
      </c>
      <c r="C203" s="693">
        <v>550265066</v>
      </c>
      <c r="D203" s="693">
        <v>1020220451.0199996</v>
      </c>
      <c r="E203" s="693">
        <v>264205338.26000002</v>
      </c>
    </row>
    <row r="204" spans="2:5">
      <c r="B204" s="1303" t="s">
        <v>418</v>
      </c>
      <c r="C204" s="693">
        <v>550265066</v>
      </c>
      <c r="D204" s="693">
        <v>963755920.73999965</v>
      </c>
      <c r="E204" s="693">
        <v>264205338.26000002</v>
      </c>
    </row>
    <row r="205" spans="2:5">
      <c r="B205" s="1303" t="s">
        <v>419</v>
      </c>
      <c r="C205" s="693">
        <v>0</v>
      </c>
      <c r="D205" s="693">
        <v>56464530.280000001</v>
      </c>
      <c r="E205" s="693">
        <v>0</v>
      </c>
    </row>
    <row r="206" spans="2:5">
      <c r="B206" s="1299" t="s">
        <v>420</v>
      </c>
      <c r="C206" s="693">
        <v>369830712</v>
      </c>
      <c r="D206" s="693">
        <v>2160948193</v>
      </c>
      <c r="E206" s="693">
        <v>2148955277.23</v>
      </c>
    </row>
    <row r="207" spans="2:5">
      <c r="B207" s="1300" t="s">
        <v>421</v>
      </c>
      <c r="C207" s="1301">
        <v>369830712</v>
      </c>
      <c r="D207" s="1301">
        <v>2160948193</v>
      </c>
      <c r="E207" s="1301">
        <v>2148955277.23</v>
      </c>
    </row>
    <row r="208" spans="2:5">
      <c r="B208" s="1302" t="s">
        <v>1789</v>
      </c>
      <c r="C208" s="693">
        <v>369830712</v>
      </c>
      <c r="D208" s="693">
        <v>2160948193</v>
      </c>
      <c r="E208" s="693">
        <v>2148955277.23</v>
      </c>
    </row>
    <row r="209" spans="2:5">
      <c r="B209" s="1303" t="s">
        <v>422</v>
      </c>
      <c r="C209" s="693">
        <v>369671051</v>
      </c>
      <c r="D209" s="693">
        <v>269913583</v>
      </c>
      <c r="E209" s="693">
        <v>482080846.58999997</v>
      </c>
    </row>
    <row r="210" spans="2:5">
      <c r="B210" s="1303" t="s">
        <v>423</v>
      </c>
      <c r="C210" s="693">
        <v>0</v>
      </c>
      <c r="D210" s="693">
        <v>0</v>
      </c>
      <c r="E210" s="693">
        <v>934654210.50999999</v>
      </c>
    </row>
    <row r="211" spans="2:5">
      <c r="B211" s="1303" t="s">
        <v>424</v>
      </c>
      <c r="C211" s="693">
        <v>159661</v>
      </c>
      <c r="D211" s="693">
        <v>138676</v>
      </c>
      <c r="E211" s="693">
        <v>89162.799999999988</v>
      </c>
    </row>
    <row r="212" spans="2:5">
      <c r="B212" s="1303" t="s">
        <v>425</v>
      </c>
      <c r="C212" s="693">
        <v>0</v>
      </c>
      <c r="D212" s="693">
        <v>1890895934</v>
      </c>
      <c r="E212" s="693">
        <v>732131057.33000004</v>
      </c>
    </row>
    <row r="213" spans="2:5">
      <c r="B213" s="1299" t="s">
        <v>426</v>
      </c>
      <c r="C213" s="693">
        <v>8937941901</v>
      </c>
      <c r="D213" s="693">
        <v>15963064265.950001</v>
      </c>
      <c r="E213" s="693">
        <v>15310057845.57</v>
      </c>
    </row>
    <row r="214" spans="2:5">
      <c r="B214" s="1300" t="s">
        <v>427</v>
      </c>
      <c r="C214" s="1301">
        <v>8937941901</v>
      </c>
      <c r="D214" s="1301">
        <v>15963064265.950001</v>
      </c>
      <c r="E214" s="1301">
        <v>15310057845.57</v>
      </c>
    </row>
    <row r="215" spans="2:5">
      <c r="B215" s="1302" t="s">
        <v>1789</v>
      </c>
      <c r="C215" s="693">
        <v>8937941901</v>
      </c>
      <c r="D215" s="693">
        <v>15963064265.950001</v>
      </c>
      <c r="E215" s="693">
        <v>15310057845.57</v>
      </c>
    </row>
    <row r="216" spans="2:5">
      <c r="B216" s="1303" t="s">
        <v>428</v>
      </c>
      <c r="C216" s="693">
        <v>0</v>
      </c>
      <c r="D216" s="693">
        <v>0</v>
      </c>
      <c r="E216" s="693">
        <v>36215.520000000004</v>
      </c>
    </row>
    <row r="217" spans="2:5">
      <c r="B217" s="1303" t="s">
        <v>429</v>
      </c>
      <c r="C217" s="693">
        <v>80760241</v>
      </c>
      <c r="D217" s="693">
        <v>231276062</v>
      </c>
      <c r="E217" s="693">
        <v>3865006230.7799997</v>
      </c>
    </row>
    <row r="218" spans="2:5">
      <c r="B218" s="1303" t="s">
        <v>430</v>
      </c>
      <c r="C218" s="693">
        <v>0</v>
      </c>
      <c r="D218" s="693">
        <v>0</v>
      </c>
      <c r="E218" s="693">
        <v>2325053.2799999998</v>
      </c>
    </row>
    <row r="219" spans="2:5">
      <c r="B219" s="1303" t="s">
        <v>431</v>
      </c>
      <c r="C219" s="693">
        <v>8857181660</v>
      </c>
      <c r="D219" s="693">
        <v>9627469204</v>
      </c>
      <c r="E219" s="693">
        <v>9527203615.9899998</v>
      </c>
    </row>
    <row r="220" spans="2:5">
      <c r="B220" s="1303" t="s">
        <v>432</v>
      </c>
      <c r="C220" s="693">
        <v>0</v>
      </c>
      <c r="D220" s="693">
        <v>0</v>
      </c>
      <c r="E220" s="693">
        <v>943296080.00999963</v>
      </c>
    </row>
    <row r="221" spans="2:5">
      <c r="B221" s="1303" t="s">
        <v>433</v>
      </c>
      <c r="C221" s="693">
        <v>0</v>
      </c>
      <c r="D221" s="693">
        <v>6104318999.9499998</v>
      </c>
      <c r="E221" s="693">
        <v>972190149.99000025</v>
      </c>
    </row>
    <row r="222" spans="2:5">
      <c r="B222" s="1303" t="s">
        <v>434</v>
      </c>
      <c r="C222" s="693">
        <v>0</v>
      </c>
      <c r="D222" s="693">
        <v>0</v>
      </c>
      <c r="E222" s="693">
        <v>500</v>
      </c>
    </row>
    <row r="223" spans="2:5" ht="15.75" thickBot="1">
      <c r="B223" s="1303" t="s">
        <v>435</v>
      </c>
      <c r="C223" s="693">
        <v>0</v>
      </c>
      <c r="D223" s="693">
        <v>0</v>
      </c>
      <c r="E223" s="693">
        <v>0</v>
      </c>
    </row>
    <row r="224" spans="2:5">
      <c r="B224" s="1297" t="s">
        <v>436</v>
      </c>
      <c r="C224" s="1298">
        <v>11247530920</v>
      </c>
      <c r="D224" s="1304">
        <v>10949745278.92</v>
      </c>
      <c r="E224" s="1304">
        <v>9797683783.1300011</v>
      </c>
    </row>
    <row r="225" spans="2:5">
      <c r="B225" s="1299" t="s">
        <v>437</v>
      </c>
      <c r="C225" s="693">
        <v>0</v>
      </c>
      <c r="D225" s="693">
        <v>25265000</v>
      </c>
      <c r="E225" s="693">
        <v>1193906300</v>
      </c>
    </row>
    <row r="226" spans="2:5">
      <c r="B226" s="1300" t="s">
        <v>438</v>
      </c>
      <c r="C226" s="1301">
        <v>0</v>
      </c>
      <c r="D226" s="1301">
        <v>25265000</v>
      </c>
      <c r="E226" s="1301">
        <v>1193906300</v>
      </c>
    </row>
    <row r="227" spans="2:5">
      <c r="B227" s="1302" t="s">
        <v>439</v>
      </c>
      <c r="C227" s="693">
        <v>0</v>
      </c>
      <c r="D227" s="693">
        <v>25265000</v>
      </c>
      <c r="E227" s="693">
        <v>51516000</v>
      </c>
    </row>
    <row r="228" spans="2:5">
      <c r="B228" s="1303" t="s">
        <v>440</v>
      </c>
      <c r="C228" s="693">
        <v>0</v>
      </c>
      <c r="D228" s="693">
        <v>25265000</v>
      </c>
      <c r="E228" s="693">
        <v>51516000</v>
      </c>
    </row>
    <row r="229" spans="2:5">
      <c r="B229" s="1302" t="s">
        <v>441</v>
      </c>
      <c r="C229" s="693">
        <v>0</v>
      </c>
      <c r="D229" s="693">
        <v>0</v>
      </c>
      <c r="E229" s="693">
        <v>1142390300</v>
      </c>
    </row>
    <row r="230" spans="2:5">
      <c r="B230" s="1303" t="s">
        <v>442</v>
      </c>
      <c r="C230" s="693">
        <v>0</v>
      </c>
      <c r="D230" s="693">
        <v>0</v>
      </c>
      <c r="E230" s="693">
        <v>1142390300</v>
      </c>
    </row>
    <row r="231" spans="2:5">
      <c r="B231" s="1299" t="s">
        <v>443</v>
      </c>
      <c r="C231" s="693">
        <v>11247530920</v>
      </c>
      <c r="D231" s="693">
        <v>10924480278.92</v>
      </c>
      <c r="E231" s="693">
        <v>8026661776.6899996</v>
      </c>
    </row>
    <row r="232" spans="2:5">
      <c r="B232" s="1300" t="s">
        <v>444</v>
      </c>
      <c r="C232" s="1301">
        <v>10250997876</v>
      </c>
      <c r="D232" s="1301">
        <v>9861801079</v>
      </c>
      <c r="E232" s="1301">
        <v>7473036500</v>
      </c>
    </row>
    <row r="233" spans="2:5">
      <c r="B233" s="1302" t="s">
        <v>445</v>
      </c>
      <c r="C233" s="693">
        <v>0</v>
      </c>
      <c r="D233" s="693">
        <v>3823079</v>
      </c>
      <c r="E233" s="693">
        <v>0</v>
      </c>
    </row>
    <row r="234" spans="2:5">
      <c r="B234" s="1303" t="s">
        <v>446</v>
      </c>
      <c r="C234" s="693">
        <v>0</v>
      </c>
      <c r="D234" s="693">
        <v>3823079</v>
      </c>
      <c r="E234" s="693">
        <v>0</v>
      </c>
    </row>
    <row r="235" spans="2:5">
      <c r="B235" s="1302" t="s">
        <v>447</v>
      </c>
      <c r="C235" s="693">
        <v>10250997876</v>
      </c>
      <c r="D235" s="693">
        <v>9857978000</v>
      </c>
      <c r="E235" s="693">
        <v>7473036500</v>
      </c>
    </row>
    <row r="236" spans="2:5">
      <c r="B236" s="1303" t="s">
        <v>448</v>
      </c>
      <c r="C236" s="693">
        <v>0</v>
      </c>
      <c r="D236" s="693">
        <v>0</v>
      </c>
      <c r="E236" s="693">
        <v>0</v>
      </c>
    </row>
    <row r="237" spans="2:5">
      <c r="B237" s="1303" t="s">
        <v>449</v>
      </c>
      <c r="C237" s="693">
        <v>3416999292</v>
      </c>
      <c r="D237" s="693">
        <v>3285992685</v>
      </c>
      <c r="E237" s="693">
        <v>2491012184.8000002</v>
      </c>
    </row>
    <row r="238" spans="2:5">
      <c r="B238" s="1303" t="s">
        <v>450</v>
      </c>
      <c r="C238" s="693">
        <v>3416999292</v>
      </c>
      <c r="D238" s="693">
        <v>3285992685</v>
      </c>
      <c r="E238" s="693">
        <v>2491012184.8000002</v>
      </c>
    </row>
    <row r="239" spans="2:5">
      <c r="B239" s="1303" t="s">
        <v>451</v>
      </c>
      <c r="C239" s="693">
        <v>3416999292</v>
      </c>
      <c r="D239" s="693">
        <v>3285992630</v>
      </c>
      <c r="E239" s="693">
        <v>2491012130.4000001</v>
      </c>
    </row>
    <row r="240" spans="2:5">
      <c r="B240" s="1300" t="s">
        <v>452</v>
      </c>
      <c r="C240" s="1301">
        <v>996533044</v>
      </c>
      <c r="D240" s="1301">
        <v>1062679199.9200002</v>
      </c>
      <c r="E240" s="1301">
        <v>553625276.68999994</v>
      </c>
    </row>
    <row r="241" spans="2:7">
      <c r="B241" s="1302" t="s">
        <v>453</v>
      </c>
      <c r="C241" s="693">
        <v>0</v>
      </c>
      <c r="D241" s="693">
        <v>48205194.109999999</v>
      </c>
      <c r="E241" s="693">
        <v>0</v>
      </c>
    </row>
    <row r="242" spans="2:7">
      <c r="B242" s="1303" t="s">
        <v>454</v>
      </c>
      <c r="C242" s="693">
        <v>0</v>
      </c>
      <c r="D242" s="693">
        <v>48205194.109999999</v>
      </c>
      <c r="E242" s="693">
        <v>0</v>
      </c>
    </row>
    <row r="243" spans="2:7">
      <c r="B243" s="1302" t="s">
        <v>455</v>
      </c>
      <c r="C243" s="693">
        <v>996533044</v>
      </c>
      <c r="D243" s="693">
        <v>1014474005.8100002</v>
      </c>
      <c r="E243" s="693">
        <v>553625276.68999994</v>
      </c>
    </row>
    <row r="244" spans="2:7">
      <c r="B244" s="1303" t="s">
        <v>456</v>
      </c>
      <c r="C244" s="693">
        <v>996533044</v>
      </c>
      <c r="D244" s="693">
        <v>1014474005.8100002</v>
      </c>
      <c r="E244" s="693">
        <v>553625276.68999994</v>
      </c>
    </row>
    <row r="245" spans="2:7">
      <c r="B245" s="1299" t="s">
        <v>457</v>
      </c>
      <c r="C245" s="693">
        <v>0</v>
      </c>
      <c r="D245" s="693">
        <v>0</v>
      </c>
      <c r="E245" s="693">
        <v>577115706.44000006</v>
      </c>
    </row>
    <row r="246" spans="2:7">
      <c r="B246" s="1300" t="s">
        <v>458</v>
      </c>
      <c r="C246" s="1301">
        <v>0</v>
      </c>
      <c r="D246" s="1301">
        <v>0</v>
      </c>
      <c r="E246" s="1301">
        <v>577115706.44000006</v>
      </c>
    </row>
    <row r="247" spans="2:7">
      <c r="B247" s="1302" t="s">
        <v>1789</v>
      </c>
      <c r="C247" s="693">
        <v>0</v>
      </c>
      <c r="D247" s="693">
        <v>0</v>
      </c>
      <c r="E247" s="693">
        <v>577115706.44000006</v>
      </c>
      <c r="G247" s="292"/>
    </row>
    <row r="248" spans="2:7">
      <c r="B248" s="1303" t="s">
        <v>459</v>
      </c>
      <c r="C248" s="693">
        <v>0</v>
      </c>
      <c r="D248" s="693">
        <v>0</v>
      </c>
      <c r="E248" s="693">
        <v>577115706.44000006</v>
      </c>
    </row>
    <row r="249" spans="2:7" ht="15.75" thickBot="1">
      <c r="B249" s="1306" t="s">
        <v>1790</v>
      </c>
      <c r="C249" s="1305">
        <v>363257860888</v>
      </c>
      <c r="D249" s="1308">
        <v>351484241777.98999</v>
      </c>
      <c r="E249" s="1307">
        <v>297541898015.19</v>
      </c>
    </row>
    <row r="250" spans="2:7">
      <c r="B250" s="1309" t="s">
        <v>1791</v>
      </c>
      <c r="C250" s="1310">
        <v>363257860888</v>
      </c>
      <c r="D250" s="1311">
        <v>351484241777.98999</v>
      </c>
      <c r="E250" s="1298">
        <v>297541898015.19</v>
      </c>
    </row>
    <row r="251" spans="2:7">
      <c r="B251" s="1299" t="s">
        <v>1792</v>
      </c>
      <c r="C251" s="693">
        <v>0</v>
      </c>
      <c r="D251" s="693">
        <v>29404269860.09</v>
      </c>
      <c r="E251" s="693">
        <v>2764430319.1999998</v>
      </c>
    </row>
    <row r="252" spans="2:7">
      <c r="B252" s="1300" t="s">
        <v>1793</v>
      </c>
      <c r="C252" s="1301">
        <v>0</v>
      </c>
      <c r="D252" s="1301">
        <v>29404269860.09</v>
      </c>
      <c r="E252" s="1301">
        <v>0</v>
      </c>
    </row>
    <row r="253" spans="2:7">
      <c r="B253" s="1302" t="s">
        <v>1794</v>
      </c>
      <c r="C253" s="693">
        <v>0</v>
      </c>
      <c r="D253" s="693">
        <v>29404269860.09</v>
      </c>
      <c r="E253" s="693">
        <v>0</v>
      </c>
    </row>
    <row r="254" spans="2:7">
      <c r="B254" s="1303" t="s">
        <v>1795</v>
      </c>
      <c r="C254" s="693">
        <v>0</v>
      </c>
      <c r="D254" s="693">
        <v>10600000000</v>
      </c>
      <c r="E254" s="693">
        <v>0</v>
      </c>
    </row>
    <row r="255" spans="2:7">
      <c r="B255" s="1303" t="s">
        <v>1796</v>
      </c>
      <c r="C255" s="693">
        <v>0</v>
      </c>
      <c r="D255" s="693">
        <v>18804269860.09</v>
      </c>
      <c r="E255" s="693">
        <v>0</v>
      </c>
    </row>
    <row r="256" spans="2:7">
      <c r="B256" s="1300" t="s">
        <v>1797</v>
      </c>
      <c r="C256" s="1301">
        <v>0</v>
      </c>
      <c r="D256" s="1301">
        <v>0</v>
      </c>
      <c r="E256" s="1301">
        <v>2764430319.1999998</v>
      </c>
    </row>
    <row r="257" spans="2:5">
      <c r="B257" s="1302" t="s">
        <v>1798</v>
      </c>
      <c r="C257" s="693">
        <v>0</v>
      </c>
      <c r="D257" s="693">
        <v>0</v>
      </c>
      <c r="E257" s="693">
        <v>2525709000</v>
      </c>
    </row>
    <row r="258" spans="2:5">
      <c r="B258" s="1303" t="s">
        <v>1799</v>
      </c>
      <c r="C258" s="693">
        <v>0</v>
      </c>
      <c r="D258" s="693">
        <v>0</v>
      </c>
      <c r="E258" s="693">
        <v>2525709000</v>
      </c>
    </row>
    <row r="259" spans="2:5">
      <c r="B259" s="1302" t="s">
        <v>1800</v>
      </c>
      <c r="C259" s="693">
        <v>0</v>
      </c>
      <c r="D259" s="693">
        <v>0</v>
      </c>
      <c r="E259" s="693">
        <v>238721319.19999999</v>
      </c>
    </row>
    <row r="260" spans="2:5">
      <c r="B260" s="1303" t="s">
        <v>1801</v>
      </c>
      <c r="C260" s="693">
        <v>0</v>
      </c>
      <c r="D260" s="693">
        <v>0</v>
      </c>
      <c r="E260" s="693">
        <v>238721319.19999999</v>
      </c>
    </row>
    <row r="261" spans="2:5">
      <c r="B261" s="1299" t="s">
        <v>1802</v>
      </c>
      <c r="C261" s="693">
        <v>363257860888</v>
      </c>
      <c r="D261" s="693">
        <v>283307370512.89996</v>
      </c>
      <c r="E261" s="693">
        <v>276522023538.41003</v>
      </c>
    </row>
    <row r="262" spans="2:5">
      <c r="B262" s="1300" t="s">
        <v>1803</v>
      </c>
      <c r="C262" s="1301">
        <v>0</v>
      </c>
      <c r="D262" s="1301">
        <v>0</v>
      </c>
      <c r="E262" s="1301">
        <v>0</v>
      </c>
    </row>
    <row r="263" spans="2:5">
      <c r="B263" s="1302" t="s">
        <v>1804</v>
      </c>
      <c r="C263" s="693">
        <v>0</v>
      </c>
      <c r="D263" s="693">
        <v>0</v>
      </c>
      <c r="E263" s="693">
        <v>0</v>
      </c>
    </row>
    <row r="264" spans="2:5">
      <c r="B264" s="1303" t="s">
        <v>1805</v>
      </c>
      <c r="C264" s="693">
        <v>0</v>
      </c>
      <c r="D264" s="693">
        <v>0</v>
      </c>
      <c r="E264" s="693">
        <v>0</v>
      </c>
    </row>
    <row r="265" spans="2:5">
      <c r="B265" s="1300" t="s">
        <v>1806</v>
      </c>
      <c r="C265" s="1301">
        <v>363257860888</v>
      </c>
      <c r="D265" s="1301">
        <v>283307370512.89996</v>
      </c>
      <c r="E265" s="1301">
        <v>276522023538.41003</v>
      </c>
    </row>
    <row r="266" spans="2:5">
      <c r="B266" s="1302" t="s">
        <v>1807</v>
      </c>
      <c r="C266" s="693">
        <v>0</v>
      </c>
      <c r="D266" s="693">
        <v>175607056.13</v>
      </c>
      <c r="E266" s="693">
        <v>0</v>
      </c>
    </row>
    <row r="267" spans="2:5">
      <c r="B267" s="1303" t="s">
        <v>1808</v>
      </c>
      <c r="C267" s="693">
        <v>0</v>
      </c>
      <c r="D267" s="693">
        <v>175607056.13</v>
      </c>
      <c r="E267" s="693">
        <v>0</v>
      </c>
    </row>
    <row r="268" spans="2:5">
      <c r="B268" s="1303" t="s">
        <v>1809</v>
      </c>
      <c r="C268" s="693">
        <v>0</v>
      </c>
      <c r="D268" s="693">
        <v>0</v>
      </c>
      <c r="E268" s="693">
        <v>0</v>
      </c>
    </row>
    <row r="269" spans="2:5">
      <c r="B269" s="1302" t="s">
        <v>1810</v>
      </c>
      <c r="C269" s="693">
        <v>290664839840</v>
      </c>
      <c r="D269" s="693">
        <v>159299921000.92999</v>
      </c>
      <c r="E269" s="693">
        <v>184543795481.07001</v>
      </c>
    </row>
    <row r="270" spans="2:5">
      <c r="B270" s="1303" t="s">
        <v>1811</v>
      </c>
      <c r="C270" s="693">
        <v>91339839840</v>
      </c>
      <c r="D270" s="693">
        <v>65570638780</v>
      </c>
      <c r="E270" s="693">
        <v>90000000000</v>
      </c>
    </row>
    <row r="271" spans="2:5">
      <c r="B271" s="1303" t="s">
        <v>1812</v>
      </c>
      <c r="C271" s="693">
        <v>199325000000</v>
      </c>
      <c r="D271" s="693">
        <v>93729282220.929993</v>
      </c>
      <c r="E271" s="693">
        <v>94543795481.069992</v>
      </c>
    </row>
    <row r="272" spans="2:5">
      <c r="B272" s="1302" t="s">
        <v>1813</v>
      </c>
      <c r="C272" s="693">
        <v>72593021048</v>
      </c>
      <c r="D272" s="693">
        <v>123831842455.83997</v>
      </c>
      <c r="E272" s="693">
        <v>91978228057.339996</v>
      </c>
    </row>
    <row r="273" spans="2:6">
      <c r="B273" s="1303" t="s">
        <v>1814</v>
      </c>
      <c r="C273" s="693">
        <v>0</v>
      </c>
      <c r="D273" s="693">
        <v>16484710740.09</v>
      </c>
      <c r="E273" s="693">
        <v>0</v>
      </c>
    </row>
    <row r="274" spans="2:6">
      <c r="B274" s="1303" t="s">
        <v>1815</v>
      </c>
      <c r="C274" s="693">
        <v>72593021048</v>
      </c>
      <c r="D274" s="693">
        <v>107347131715.74997</v>
      </c>
      <c r="E274" s="693">
        <v>91978228057.339996</v>
      </c>
    </row>
    <row r="275" spans="2:6">
      <c r="B275" s="1299" t="s">
        <v>1816</v>
      </c>
      <c r="C275" s="693">
        <v>0</v>
      </c>
      <c r="D275" s="693">
        <v>0</v>
      </c>
      <c r="E275" s="693">
        <v>-500</v>
      </c>
    </row>
    <row r="276" spans="2:6">
      <c r="B276" s="1300" t="s">
        <v>1817</v>
      </c>
      <c r="C276" s="1301">
        <v>0</v>
      </c>
      <c r="D276" s="1301">
        <v>0</v>
      </c>
      <c r="E276" s="1301">
        <v>-500</v>
      </c>
    </row>
    <row r="277" spans="2:6" ht="15.75" thickBot="1">
      <c r="B277" s="1302" t="s">
        <v>1789</v>
      </c>
      <c r="C277" s="693">
        <v>0</v>
      </c>
      <c r="D277" s="693">
        <v>0</v>
      </c>
      <c r="E277" s="693">
        <v>-500</v>
      </c>
      <c r="F277" s="1344"/>
    </row>
    <row r="278" spans="2:6">
      <c r="B278" s="1303" t="s">
        <v>1818</v>
      </c>
      <c r="C278" s="693">
        <v>0</v>
      </c>
      <c r="D278" s="693">
        <v>0</v>
      </c>
      <c r="E278" s="693">
        <v>-500</v>
      </c>
    </row>
    <row r="279" spans="2:6">
      <c r="B279" s="1299" t="s">
        <v>1819</v>
      </c>
      <c r="C279" s="693">
        <v>0</v>
      </c>
      <c r="D279" s="693">
        <v>38772601405</v>
      </c>
      <c r="E279" s="693">
        <v>18255444657.580002</v>
      </c>
    </row>
    <row r="280" spans="2:6">
      <c r="B280" s="1300" t="s">
        <v>1820</v>
      </c>
      <c r="C280" s="1301">
        <v>0</v>
      </c>
      <c r="D280" s="1301">
        <v>0</v>
      </c>
      <c r="E280" s="1301">
        <v>0</v>
      </c>
    </row>
    <row r="281" spans="2:6">
      <c r="B281" s="1302" t="s">
        <v>1821</v>
      </c>
      <c r="C281" s="693">
        <v>0</v>
      </c>
      <c r="D281" s="693">
        <v>0</v>
      </c>
      <c r="E281" s="693">
        <v>0</v>
      </c>
    </row>
    <row r="282" spans="2:6">
      <c r="B282" s="1303" t="s">
        <v>1822</v>
      </c>
      <c r="C282" s="693">
        <v>0</v>
      </c>
      <c r="D282" s="693">
        <v>0</v>
      </c>
      <c r="E282" s="693">
        <v>0</v>
      </c>
    </row>
    <row r="283" spans="2:6">
      <c r="B283" s="1300" t="s">
        <v>1823</v>
      </c>
      <c r="C283" s="1301">
        <v>0</v>
      </c>
      <c r="D283" s="1301">
        <v>38772601405</v>
      </c>
      <c r="E283" s="1301">
        <v>18255444657.580002</v>
      </c>
    </row>
    <row r="284" spans="2:6">
      <c r="B284" s="1302" t="s">
        <v>1824</v>
      </c>
      <c r="C284" s="693">
        <v>0</v>
      </c>
      <c r="D284" s="693">
        <v>38772601405</v>
      </c>
      <c r="E284" s="693">
        <v>15868270000</v>
      </c>
    </row>
    <row r="285" spans="2:6">
      <c r="B285" s="1303" t="s">
        <v>1825</v>
      </c>
      <c r="C285" s="693">
        <v>0</v>
      </c>
      <c r="D285" s="693">
        <v>38772601405</v>
      </c>
      <c r="E285" s="693">
        <v>15868270000</v>
      </c>
    </row>
    <row r="286" spans="2:6" ht="15.75" thickBot="1">
      <c r="B286" s="1302" t="s">
        <v>1826</v>
      </c>
      <c r="C286" s="693">
        <v>0</v>
      </c>
      <c r="D286" s="693">
        <v>0</v>
      </c>
      <c r="E286" s="693">
        <v>2387174657.5799999</v>
      </c>
    </row>
    <row r="287" spans="2:6">
      <c r="B287" s="1303" t="s">
        <v>1827</v>
      </c>
      <c r="C287" s="693">
        <v>0</v>
      </c>
      <c r="D287" s="693">
        <v>0</v>
      </c>
      <c r="E287" s="693">
        <v>2387174657.5799999</v>
      </c>
      <c r="F287" s="1468"/>
    </row>
    <row r="288" spans="2:6">
      <c r="B288" s="1312" t="s">
        <v>460</v>
      </c>
      <c r="C288" s="1313">
        <v>1403263338155</v>
      </c>
      <c r="D288" s="1520">
        <v>1439235757235.25</v>
      </c>
      <c r="E288" s="1313">
        <v>1369363663704.5898</v>
      </c>
    </row>
    <row r="289" spans="2:2">
      <c r="B289" t="s">
        <v>1828</v>
      </c>
    </row>
  </sheetData>
  <mergeCells count="4">
    <mergeCell ref="B9:B10"/>
    <mergeCell ref="E9:E10"/>
    <mergeCell ref="D9:D10"/>
    <mergeCell ref="B5:F5"/>
  </mergeCell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06F98A-DAE5-4C7B-BA78-17185D161B73}">
  <dimension ref="D2:G583"/>
  <sheetViews>
    <sheetView showGridLines="0" zoomScale="80" zoomScaleNormal="80" workbookViewId="0">
      <selection activeCell="D26" sqref="D26"/>
    </sheetView>
  </sheetViews>
  <sheetFormatPr baseColWidth="10" defaultColWidth="11.42578125" defaultRowHeight="15"/>
  <cols>
    <col min="4" max="4" width="107.42578125" bestFit="1" customWidth="1"/>
    <col min="5" max="5" width="20.7109375" bestFit="1" customWidth="1"/>
    <col min="6" max="6" width="23.85546875" bestFit="1" customWidth="1"/>
    <col min="7" max="7" width="24.7109375" bestFit="1" customWidth="1"/>
  </cols>
  <sheetData>
    <row r="2" spans="4:7">
      <c r="D2" s="2077" t="s">
        <v>1829</v>
      </c>
      <c r="E2" s="2077"/>
      <c r="F2" s="2077"/>
      <c r="G2" s="2077"/>
    </row>
    <row r="4" spans="4:7" ht="15.75" thickBot="1"/>
    <row r="5" spans="4:7">
      <c r="D5" s="1672" t="s">
        <v>842</v>
      </c>
      <c r="E5" s="1291" t="s">
        <v>1106</v>
      </c>
      <c r="F5" s="2075" t="s">
        <v>1107</v>
      </c>
      <c r="G5" s="2078" t="s">
        <v>1830</v>
      </c>
    </row>
    <row r="6" spans="4:7" ht="15.75" thickBot="1">
      <c r="D6" s="2074"/>
      <c r="E6" s="1292" t="s">
        <v>1787</v>
      </c>
      <c r="F6" s="2076"/>
      <c r="G6" s="2078"/>
    </row>
    <row r="7" spans="4:7" ht="15.75" thickBot="1">
      <c r="D7" s="1293" t="s">
        <v>1831</v>
      </c>
      <c r="E7" s="1294">
        <v>1247578095825</v>
      </c>
      <c r="F7" s="1295">
        <v>1328005412479.4702</v>
      </c>
      <c r="G7" s="1296">
        <v>1279237204118.7488</v>
      </c>
    </row>
    <row r="8" spans="4:7">
      <c r="D8" s="1297" t="s">
        <v>1832</v>
      </c>
      <c r="E8" s="1298">
        <v>2635779124</v>
      </c>
      <c r="F8" s="1298">
        <v>2635779124</v>
      </c>
      <c r="G8" s="1298">
        <v>2635779124</v>
      </c>
    </row>
    <row r="9" spans="4:7">
      <c r="D9" s="1299" t="s">
        <v>1833</v>
      </c>
      <c r="E9" s="693">
        <v>2635779124</v>
      </c>
      <c r="F9" s="693">
        <v>2635779124</v>
      </c>
      <c r="G9" s="693">
        <v>2635779124</v>
      </c>
    </row>
    <row r="10" spans="4:7">
      <c r="D10" s="1300" t="s">
        <v>1834</v>
      </c>
      <c r="E10" s="1301">
        <v>2635779124</v>
      </c>
      <c r="F10" s="1301">
        <v>2635779124</v>
      </c>
      <c r="G10" s="1301">
        <v>2635779124</v>
      </c>
    </row>
    <row r="11" spans="4:7">
      <c r="D11" s="1302" t="s">
        <v>1835</v>
      </c>
      <c r="E11" s="693">
        <v>2287579124</v>
      </c>
      <c r="F11" s="693">
        <v>2292579124</v>
      </c>
      <c r="G11" s="693">
        <v>2292579124</v>
      </c>
    </row>
    <row r="12" spans="4:7" ht="15.75" thickBot="1">
      <c r="D12" s="1302" t="s">
        <v>1836</v>
      </c>
      <c r="E12" s="693">
        <v>348200000</v>
      </c>
      <c r="F12" s="693">
        <v>343200000</v>
      </c>
      <c r="G12" s="693">
        <v>343200000</v>
      </c>
    </row>
    <row r="13" spans="4:7">
      <c r="D13" s="1297" t="s">
        <v>1837</v>
      </c>
      <c r="E13" s="1298">
        <v>5182940712</v>
      </c>
      <c r="F13" s="1298">
        <v>6182940712.000001</v>
      </c>
      <c r="G13" s="1298">
        <v>6182940712.000001</v>
      </c>
    </row>
    <row r="14" spans="4:7">
      <c r="D14" s="1299" t="s">
        <v>1838</v>
      </c>
      <c r="E14" s="693">
        <v>5182940712</v>
      </c>
      <c r="F14" s="693">
        <v>6182940712.000001</v>
      </c>
      <c r="G14" s="693">
        <v>6182940712.000001</v>
      </c>
    </row>
    <row r="15" spans="4:7">
      <c r="D15" s="1300" t="s">
        <v>1839</v>
      </c>
      <c r="E15" s="1301">
        <v>5182940712</v>
      </c>
      <c r="F15" s="1301">
        <v>6182940712.000001</v>
      </c>
      <c r="G15" s="1301">
        <v>6182940712.000001</v>
      </c>
    </row>
    <row r="16" spans="4:7">
      <c r="D16" s="1302" t="s">
        <v>1835</v>
      </c>
      <c r="E16" s="693">
        <v>4519426898</v>
      </c>
      <c r="F16" s="693">
        <v>5466706298.000001</v>
      </c>
      <c r="G16" s="693">
        <v>5466706298.000001</v>
      </c>
    </row>
    <row r="17" spans="4:7" ht="15.75" thickBot="1">
      <c r="D17" s="1302" t="s">
        <v>1836</v>
      </c>
      <c r="E17" s="693">
        <v>663513814</v>
      </c>
      <c r="F17" s="693">
        <v>716234414</v>
      </c>
      <c r="G17" s="693">
        <v>716234414</v>
      </c>
    </row>
    <row r="18" spans="4:7">
      <c r="D18" s="1297" t="s">
        <v>1673</v>
      </c>
      <c r="E18" s="1298">
        <v>119333454295</v>
      </c>
      <c r="F18" s="1298">
        <v>128670369583.82001</v>
      </c>
      <c r="G18" s="1298">
        <v>122089565284.31999</v>
      </c>
    </row>
    <row r="19" spans="4:7">
      <c r="D19" s="1299" t="s">
        <v>1840</v>
      </c>
      <c r="E19" s="693">
        <v>17407080325</v>
      </c>
      <c r="F19" s="693">
        <v>23025131634.300003</v>
      </c>
      <c r="G19" s="693">
        <v>21725059494.210003</v>
      </c>
    </row>
    <row r="20" spans="4:7">
      <c r="D20" s="1300" t="s">
        <v>1841</v>
      </c>
      <c r="E20" s="1301">
        <v>12340256298</v>
      </c>
      <c r="F20" s="1301">
        <v>13399609993.57</v>
      </c>
      <c r="G20" s="1301">
        <v>12608543897.560001</v>
      </c>
    </row>
    <row r="21" spans="4:7">
      <c r="D21" s="1302" t="s">
        <v>1842</v>
      </c>
      <c r="E21" s="693">
        <v>2314997830</v>
      </c>
      <c r="F21" s="693">
        <v>3122278081.8299999</v>
      </c>
      <c r="G21" s="693">
        <v>2899362868.3299999</v>
      </c>
    </row>
    <row r="22" spans="4:7">
      <c r="D22" s="1302" t="s">
        <v>1843</v>
      </c>
      <c r="E22" s="693">
        <v>5242781293</v>
      </c>
      <c r="F22" s="693">
        <v>4621195676.0599985</v>
      </c>
      <c r="G22" s="693">
        <v>4053407946.7100005</v>
      </c>
    </row>
    <row r="23" spans="4:7">
      <c r="D23" s="1302" t="s">
        <v>1836</v>
      </c>
      <c r="E23" s="693">
        <v>4592310064</v>
      </c>
      <c r="F23" s="693">
        <v>5450379652.6800003</v>
      </c>
      <c r="G23" s="693">
        <v>5450016499.5199995</v>
      </c>
    </row>
    <row r="24" spans="4:7">
      <c r="D24" s="1302" t="s">
        <v>1844</v>
      </c>
      <c r="E24" s="693">
        <v>190167111</v>
      </c>
      <c r="F24" s="693">
        <v>205756583</v>
      </c>
      <c r="G24" s="693">
        <v>205756583</v>
      </c>
    </row>
    <row r="25" spans="4:7">
      <c r="D25" s="1300" t="s">
        <v>1845</v>
      </c>
      <c r="E25" s="1301">
        <v>75282896</v>
      </c>
      <c r="F25" s="1301">
        <v>78647896</v>
      </c>
      <c r="G25" s="1301">
        <v>74152643.540000007</v>
      </c>
    </row>
    <row r="26" spans="4:7">
      <c r="D26" s="1302" t="s">
        <v>1842</v>
      </c>
      <c r="E26" s="693">
        <v>75282896</v>
      </c>
      <c r="F26" s="693">
        <v>78647896</v>
      </c>
      <c r="G26" s="693">
        <v>74152643.540000007</v>
      </c>
    </row>
    <row r="27" spans="4:7">
      <c r="D27" s="1300" t="s">
        <v>1846</v>
      </c>
      <c r="E27" s="1301">
        <v>2082114319</v>
      </c>
      <c r="F27" s="1301">
        <v>3190865565.000001</v>
      </c>
      <c r="G27" s="1301">
        <v>2881789986.9600005</v>
      </c>
    </row>
    <row r="28" spans="4:7">
      <c r="D28" s="1302" t="s">
        <v>1847</v>
      </c>
      <c r="E28" s="693">
        <v>2082114319</v>
      </c>
      <c r="F28" s="693">
        <v>3190865565.000001</v>
      </c>
      <c r="G28" s="693">
        <v>2881789986.9600005</v>
      </c>
    </row>
    <row r="29" spans="4:7">
      <c r="D29" s="1300" t="s">
        <v>1848</v>
      </c>
      <c r="E29" s="1301">
        <v>118280481</v>
      </c>
      <c r="F29" s="1301">
        <v>122894858.51999995</v>
      </c>
      <c r="G29" s="1301">
        <v>122537060.77999994</v>
      </c>
    </row>
    <row r="30" spans="4:7">
      <c r="D30" s="1302" t="s">
        <v>1849</v>
      </c>
      <c r="E30" s="693">
        <v>118280481</v>
      </c>
      <c r="F30" s="693">
        <v>122894858.51999995</v>
      </c>
      <c r="G30" s="693">
        <v>122537060.77999994</v>
      </c>
    </row>
    <row r="31" spans="4:7">
      <c r="D31" s="1300" t="s">
        <v>1850</v>
      </c>
      <c r="E31" s="1301">
        <v>191644532</v>
      </c>
      <c r="F31" s="1301">
        <v>209889901</v>
      </c>
      <c r="G31" s="1301">
        <v>205659469.92000008</v>
      </c>
    </row>
    <row r="32" spans="4:7">
      <c r="D32" s="1302" t="s">
        <v>1851</v>
      </c>
      <c r="E32" s="693">
        <v>191644532</v>
      </c>
      <c r="F32" s="693">
        <v>209889901</v>
      </c>
      <c r="G32" s="693">
        <v>205659469.92000008</v>
      </c>
    </row>
    <row r="33" spans="4:7">
      <c r="D33" s="1300" t="s">
        <v>1852</v>
      </c>
      <c r="E33" s="1301">
        <v>94739958</v>
      </c>
      <c r="F33" s="1301">
        <v>94739958</v>
      </c>
      <c r="G33" s="1301">
        <v>94146165.100000024</v>
      </c>
    </row>
    <row r="34" spans="4:7">
      <c r="D34" s="1302" t="s">
        <v>1851</v>
      </c>
      <c r="E34" s="693">
        <v>94739958</v>
      </c>
      <c r="F34" s="693">
        <v>94739958</v>
      </c>
      <c r="G34" s="693">
        <v>94146165.100000024</v>
      </c>
    </row>
    <row r="35" spans="4:7">
      <c r="D35" s="1300" t="s">
        <v>1853</v>
      </c>
      <c r="E35" s="1301">
        <v>74106748</v>
      </c>
      <c r="F35" s="1301">
        <v>69834735.000000015</v>
      </c>
      <c r="G35" s="1301">
        <v>64482822.090000011</v>
      </c>
    </row>
    <row r="36" spans="4:7">
      <c r="D36" s="1302" t="s">
        <v>1854</v>
      </c>
      <c r="E36" s="693">
        <v>74106748</v>
      </c>
      <c r="F36" s="693">
        <v>69834735.000000015</v>
      </c>
      <c r="G36" s="693">
        <v>64482822.090000011</v>
      </c>
    </row>
    <row r="37" spans="4:7">
      <c r="D37" s="1300" t="s">
        <v>1855</v>
      </c>
      <c r="E37" s="1301">
        <v>91677073</v>
      </c>
      <c r="F37" s="1301">
        <v>93033364.999999985</v>
      </c>
      <c r="G37" s="1301">
        <v>87765326.370000035</v>
      </c>
    </row>
    <row r="38" spans="4:7">
      <c r="D38" s="1302" t="s">
        <v>1856</v>
      </c>
      <c r="E38" s="693">
        <v>91677073</v>
      </c>
      <c r="F38" s="693">
        <v>93033364.999999985</v>
      </c>
      <c r="G38" s="693">
        <v>87765326.370000035</v>
      </c>
    </row>
    <row r="39" spans="4:7">
      <c r="D39" s="1300" t="s">
        <v>1857</v>
      </c>
      <c r="E39" s="1301">
        <v>279967895</v>
      </c>
      <c r="F39" s="1301">
        <v>319545703.06</v>
      </c>
      <c r="G39" s="1301">
        <v>274863108.28999996</v>
      </c>
    </row>
    <row r="40" spans="4:7">
      <c r="D40" s="1302" t="s">
        <v>1842</v>
      </c>
      <c r="E40" s="693">
        <v>279967895</v>
      </c>
      <c r="F40" s="693">
        <v>319545703.06</v>
      </c>
      <c r="G40" s="693">
        <v>274863108.28999996</v>
      </c>
    </row>
    <row r="41" spans="4:7">
      <c r="D41" s="1300" t="s">
        <v>1858</v>
      </c>
      <c r="E41" s="1301">
        <v>347321281</v>
      </c>
      <c r="F41" s="1301">
        <v>352568930.99999994</v>
      </c>
      <c r="G41" s="1301">
        <v>346506933.60999995</v>
      </c>
    </row>
    <row r="42" spans="4:7">
      <c r="D42" s="1302" t="s">
        <v>1859</v>
      </c>
      <c r="E42" s="693">
        <v>347321281</v>
      </c>
      <c r="F42" s="693">
        <v>352568930.99999994</v>
      </c>
      <c r="G42" s="693">
        <v>346506933.60999995</v>
      </c>
    </row>
    <row r="43" spans="4:7">
      <c r="D43" s="1300" t="s">
        <v>1860</v>
      </c>
      <c r="E43" s="1301">
        <v>1711688844</v>
      </c>
      <c r="F43" s="1301">
        <v>4750090695.9999981</v>
      </c>
      <c r="G43" s="1301">
        <v>4724214275.3199997</v>
      </c>
    </row>
    <row r="44" spans="4:7">
      <c r="D44" s="1302" t="s">
        <v>1859</v>
      </c>
      <c r="E44" s="693">
        <v>1711688844</v>
      </c>
      <c r="F44" s="693">
        <v>4750090695.9999981</v>
      </c>
      <c r="G44" s="693">
        <v>4724214275.3199997</v>
      </c>
    </row>
    <row r="45" spans="4:7">
      <c r="D45" s="1300" t="s">
        <v>1861</v>
      </c>
      <c r="E45" s="1301">
        <v>0</v>
      </c>
      <c r="F45" s="1301">
        <v>343410032.14999998</v>
      </c>
      <c r="G45" s="1301">
        <v>240397804.67000002</v>
      </c>
    </row>
    <row r="46" spans="4:7">
      <c r="D46" s="1302" t="s">
        <v>1862</v>
      </c>
      <c r="E46" s="693">
        <v>0</v>
      </c>
      <c r="F46" s="693">
        <v>343410032.14999998</v>
      </c>
      <c r="G46" s="693">
        <v>240397804.67000002</v>
      </c>
    </row>
    <row r="47" spans="4:7">
      <c r="D47" s="1299" t="s">
        <v>1863</v>
      </c>
      <c r="E47" s="693">
        <v>65239862481</v>
      </c>
      <c r="F47" s="693">
        <v>73190449567.560013</v>
      </c>
      <c r="G47" s="693">
        <v>69637801286.860001</v>
      </c>
    </row>
    <row r="48" spans="4:7">
      <c r="D48" s="1300" t="s">
        <v>1864</v>
      </c>
      <c r="E48" s="1301">
        <v>7654706591</v>
      </c>
      <c r="F48" s="1301">
        <v>5270632351.8000002</v>
      </c>
      <c r="G48" s="1301">
        <v>5123600234.1499996</v>
      </c>
    </row>
    <row r="49" spans="4:7">
      <c r="D49" s="1302" t="s">
        <v>1842</v>
      </c>
      <c r="E49" s="693">
        <v>2197450917</v>
      </c>
      <c r="F49" s="693">
        <v>549055985.3599999</v>
      </c>
      <c r="G49" s="693">
        <v>529118415.21999985</v>
      </c>
    </row>
    <row r="50" spans="4:7">
      <c r="D50" s="1302" t="s">
        <v>1865</v>
      </c>
      <c r="E50" s="693">
        <v>3581537963</v>
      </c>
      <c r="F50" s="693">
        <v>2904104424.4400001</v>
      </c>
      <c r="G50" s="693">
        <v>2777009877.1699996</v>
      </c>
    </row>
    <row r="51" spans="4:7">
      <c r="D51" s="1302" t="s">
        <v>1844</v>
      </c>
      <c r="E51" s="693">
        <v>1875717711</v>
      </c>
      <c r="F51" s="693">
        <v>1817471942</v>
      </c>
      <c r="G51" s="693">
        <v>1817471941.76</v>
      </c>
    </row>
    <row r="52" spans="4:7">
      <c r="D52" s="1300" t="s">
        <v>1866</v>
      </c>
      <c r="E52" s="1301">
        <v>3275584509</v>
      </c>
      <c r="F52" s="1301">
        <v>8802261632.6500015</v>
      </c>
      <c r="G52" s="1301">
        <v>7311182256.8899994</v>
      </c>
    </row>
    <row r="53" spans="4:7">
      <c r="D53" s="1302" t="s">
        <v>1867</v>
      </c>
      <c r="E53" s="693">
        <v>3275584509</v>
      </c>
      <c r="F53" s="693">
        <v>8802261632.6500015</v>
      </c>
      <c r="G53" s="693">
        <v>7311182256.8899994</v>
      </c>
    </row>
    <row r="54" spans="4:7">
      <c r="D54" s="1300" t="s">
        <v>1868</v>
      </c>
      <c r="E54" s="1301">
        <v>753935254</v>
      </c>
      <c r="F54" s="1301">
        <v>1455650694.6000001</v>
      </c>
      <c r="G54" s="1301">
        <v>1374792682.95</v>
      </c>
    </row>
    <row r="55" spans="4:7">
      <c r="D55" s="1302" t="s">
        <v>1869</v>
      </c>
      <c r="E55" s="693">
        <v>753935254</v>
      </c>
      <c r="F55" s="693">
        <v>1455650694.6000001</v>
      </c>
      <c r="G55" s="693">
        <v>1374792682.95</v>
      </c>
    </row>
    <row r="56" spans="4:7">
      <c r="D56" s="1300" t="s">
        <v>1870</v>
      </c>
      <c r="E56" s="1301">
        <v>46970767771</v>
      </c>
      <c r="F56" s="1301">
        <v>50559029004.920006</v>
      </c>
      <c r="G56" s="1301">
        <v>50391249733.839996</v>
      </c>
    </row>
    <row r="57" spans="4:7">
      <c r="D57" s="1302" t="s">
        <v>1865</v>
      </c>
      <c r="E57" s="693">
        <v>46911567771</v>
      </c>
      <c r="F57" s="693">
        <v>50499259004.920006</v>
      </c>
      <c r="G57" s="693">
        <v>50338353270.639992</v>
      </c>
    </row>
    <row r="58" spans="4:7">
      <c r="D58" s="1302" t="s">
        <v>1871</v>
      </c>
      <c r="E58" s="693">
        <v>31800000</v>
      </c>
      <c r="F58" s="693">
        <v>31800000</v>
      </c>
      <c r="G58" s="693">
        <v>29008034.370000001</v>
      </c>
    </row>
    <row r="59" spans="4:7">
      <c r="D59" s="1302" t="s">
        <v>1872</v>
      </c>
      <c r="E59" s="693">
        <v>27400000</v>
      </c>
      <c r="F59" s="693">
        <v>27970000</v>
      </c>
      <c r="G59" s="693">
        <v>23888428.830000002</v>
      </c>
    </row>
    <row r="60" spans="4:7">
      <c r="D60" s="1300" t="s">
        <v>1873</v>
      </c>
      <c r="E60" s="1301">
        <v>451028260</v>
      </c>
      <c r="F60" s="1301">
        <v>584620927</v>
      </c>
      <c r="G60" s="1301">
        <v>500180134.42000008</v>
      </c>
    </row>
    <row r="61" spans="4:7">
      <c r="D61" s="1302" t="s">
        <v>1865</v>
      </c>
      <c r="E61" s="693">
        <v>451028260</v>
      </c>
      <c r="F61" s="693">
        <v>584620927</v>
      </c>
      <c r="G61" s="693">
        <v>500180134.42000008</v>
      </c>
    </row>
    <row r="62" spans="4:7">
      <c r="D62" s="1300" t="s">
        <v>1874</v>
      </c>
      <c r="E62" s="1301">
        <v>1167387478</v>
      </c>
      <c r="F62" s="1301">
        <v>1251388364.999999</v>
      </c>
      <c r="G62" s="1301">
        <v>1241724687.76</v>
      </c>
    </row>
    <row r="63" spans="4:7">
      <c r="D63" s="1302" t="s">
        <v>1875</v>
      </c>
      <c r="E63" s="693">
        <v>1167387478</v>
      </c>
      <c r="F63" s="693">
        <v>1251388364.999999</v>
      </c>
      <c r="G63" s="693">
        <v>1241724687.76</v>
      </c>
    </row>
    <row r="64" spans="4:7">
      <c r="D64" s="1300" t="s">
        <v>1876</v>
      </c>
      <c r="E64" s="1301">
        <v>4518983011</v>
      </c>
      <c r="F64" s="1301">
        <v>4775899572.3999996</v>
      </c>
      <c r="G64" s="1301">
        <v>3216862051.7900019</v>
      </c>
    </row>
    <row r="65" spans="4:7">
      <c r="D65" s="1302" t="s">
        <v>1867</v>
      </c>
      <c r="E65" s="693">
        <v>4518983011</v>
      </c>
      <c r="F65" s="693">
        <v>4775899572.3999996</v>
      </c>
      <c r="G65" s="693">
        <v>3216862051.7900019</v>
      </c>
    </row>
    <row r="66" spans="4:7">
      <c r="D66" s="1300" t="s">
        <v>1877</v>
      </c>
      <c r="E66" s="1301">
        <v>230938588</v>
      </c>
      <c r="F66" s="1301">
        <v>236650063</v>
      </c>
      <c r="G66" s="1301">
        <v>228145155.89000005</v>
      </c>
    </row>
    <row r="67" spans="4:7">
      <c r="D67" s="1302" t="s">
        <v>1869</v>
      </c>
      <c r="E67" s="693">
        <v>230938588</v>
      </c>
      <c r="F67" s="693">
        <v>236650063</v>
      </c>
      <c r="G67" s="693">
        <v>228145155.89000005</v>
      </c>
    </row>
    <row r="68" spans="4:7">
      <c r="D68" s="1300" t="s">
        <v>1878</v>
      </c>
      <c r="E68" s="1301">
        <v>216531019</v>
      </c>
      <c r="F68" s="1301">
        <v>254316956.19</v>
      </c>
      <c r="G68" s="1301">
        <v>250064349.16999999</v>
      </c>
    </row>
    <row r="69" spans="4:7">
      <c r="D69" s="1302" t="s">
        <v>1869</v>
      </c>
      <c r="E69" s="693">
        <v>216531019</v>
      </c>
      <c r="F69" s="693">
        <v>254316956.19</v>
      </c>
      <c r="G69" s="693">
        <v>250064349.16999999</v>
      </c>
    </row>
    <row r="70" spans="4:7">
      <c r="D70" s="1299" t="s">
        <v>1879</v>
      </c>
      <c r="E70" s="693">
        <v>2685288023</v>
      </c>
      <c r="F70" s="693">
        <v>2711437790.0199995</v>
      </c>
      <c r="G70" s="693">
        <v>2657500005.4000001</v>
      </c>
    </row>
    <row r="71" spans="4:7">
      <c r="D71" s="1300" t="s">
        <v>1880</v>
      </c>
      <c r="E71" s="1301">
        <v>2685288023</v>
      </c>
      <c r="F71" s="1301">
        <v>2711437790.0199995</v>
      </c>
      <c r="G71" s="1301">
        <v>2657500005.4000001</v>
      </c>
    </row>
    <row r="72" spans="4:7">
      <c r="D72" s="1302" t="s">
        <v>1881</v>
      </c>
      <c r="E72" s="693">
        <v>2669588023</v>
      </c>
      <c r="F72" s="693">
        <v>2710898331.0199995</v>
      </c>
      <c r="G72" s="693">
        <v>2657160547.8299999</v>
      </c>
    </row>
    <row r="73" spans="4:7">
      <c r="D73" s="1302" t="s">
        <v>1836</v>
      </c>
      <c r="E73" s="693">
        <v>15700000</v>
      </c>
      <c r="F73" s="693">
        <v>539459</v>
      </c>
      <c r="G73" s="693">
        <v>339457.56999999995</v>
      </c>
    </row>
    <row r="74" spans="4:7">
      <c r="D74" s="1302" t="s">
        <v>1882</v>
      </c>
      <c r="E74" s="693">
        <v>34001223466</v>
      </c>
      <c r="F74" s="693">
        <v>29743350591.939995</v>
      </c>
      <c r="G74" s="693">
        <v>28069204497.849995</v>
      </c>
    </row>
    <row r="75" spans="4:7">
      <c r="D75" s="1300" t="s">
        <v>1883</v>
      </c>
      <c r="E75" s="1301">
        <v>20420832495</v>
      </c>
      <c r="F75" s="1301">
        <v>18043499309.599998</v>
      </c>
      <c r="G75" s="1301">
        <v>17658284855.41</v>
      </c>
    </row>
    <row r="76" spans="4:7">
      <c r="D76" s="1302" t="s">
        <v>1842</v>
      </c>
      <c r="E76" s="693">
        <v>925479256</v>
      </c>
      <c r="F76" s="693">
        <v>969956335.60000002</v>
      </c>
      <c r="G76" s="693">
        <v>590936716.09999967</v>
      </c>
    </row>
    <row r="77" spans="4:7">
      <c r="D77" s="1302" t="s">
        <v>1884</v>
      </c>
      <c r="E77" s="693">
        <v>16000000</v>
      </c>
      <c r="F77" s="693">
        <v>15968003</v>
      </c>
      <c r="G77" s="693">
        <v>9773169.3999999985</v>
      </c>
    </row>
    <row r="78" spans="4:7">
      <c r="D78" s="1302" t="s">
        <v>1844</v>
      </c>
      <c r="E78" s="693">
        <v>19479353239</v>
      </c>
      <c r="F78" s="693">
        <v>17057574971</v>
      </c>
      <c r="G78" s="693">
        <v>17057574969.91</v>
      </c>
    </row>
    <row r="79" spans="4:7">
      <c r="D79" s="1300" t="s">
        <v>1885</v>
      </c>
      <c r="E79" s="1301">
        <v>3641214862</v>
      </c>
      <c r="F79" s="1301">
        <v>3268769372</v>
      </c>
      <c r="G79" s="1301">
        <v>2943256361.8199992</v>
      </c>
    </row>
    <row r="80" spans="4:7">
      <c r="D80" s="1302" t="s">
        <v>1886</v>
      </c>
      <c r="E80" s="693">
        <v>3641214862</v>
      </c>
      <c r="F80" s="693">
        <v>3268769372</v>
      </c>
      <c r="G80" s="693">
        <v>2943256361.8199992</v>
      </c>
    </row>
    <row r="81" spans="4:7">
      <c r="D81" s="1300" t="s">
        <v>1887</v>
      </c>
      <c r="E81" s="1301">
        <v>5008002151</v>
      </c>
      <c r="F81" s="1301">
        <v>4784603296.4200001</v>
      </c>
      <c r="G81" s="1301">
        <v>4422625580.75</v>
      </c>
    </row>
    <row r="82" spans="4:7">
      <c r="D82" s="1302" t="s">
        <v>1888</v>
      </c>
      <c r="E82" s="693">
        <v>5008002151</v>
      </c>
      <c r="F82" s="693">
        <v>4784603296.4200001</v>
      </c>
      <c r="G82" s="693">
        <v>4422625580.75</v>
      </c>
    </row>
    <row r="83" spans="4:7">
      <c r="D83" s="1300" t="s">
        <v>1889</v>
      </c>
      <c r="E83" s="1301">
        <v>97364686</v>
      </c>
      <c r="F83" s="1301">
        <v>139119237.11999997</v>
      </c>
      <c r="G83" s="1301">
        <v>133103016.87</v>
      </c>
    </row>
    <row r="84" spans="4:7">
      <c r="D84" s="1302" t="s">
        <v>1884</v>
      </c>
      <c r="E84" s="693">
        <v>97364686</v>
      </c>
      <c r="F84" s="693">
        <v>139119237.11999997</v>
      </c>
      <c r="G84" s="693">
        <v>133103016.87</v>
      </c>
    </row>
    <row r="85" spans="4:7">
      <c r="D85" s="1300" t="s">
        <v>1890</v>
      </c>
      <c r="E85" s="1301">
        <v>253461144</v>
      </c>
      <c r="F85" s="1301">
        <v>301413484</v>
      </c>
      <c r="G85" s="1301">
        <v>292465218.30000001</v>
      </c>
    </row>
    <row r="86" spans="4:7">
      <c r="D86" s="1302" t="s">
        <v>1891</v>
      </c>
      <c r="E86" s="693">
        <v>253461144</v>
      </c>
      <c r="F86" s="693">
        <v>301413484</v>
      </c>
      <c r="G86" s="693">
        <v>292465218.30000001</v>
      </c>
    </row>
    <row r="87" spans="4:7">
      <c r="D87" s="1300" t="s">
        <v>1892</v>
      </c>
      <c r="E87" s="1301">
        <v>3851246438</v>
      </c>
      <c r="F87" s="1301">
        <v>2532153149.7999988</v>
      </c>
      <c r="G87" s="1301">
        <v>1988394336.009999</v>
      </c>
    </row>
    <row r="88" spans="4:7">
      <c r="D88" s="1302" t="s">
        <v>1893</v>
      </c>
      <c r="E88" s="693">
        <v>3851246438</v>
      </c>
      <c r="F88" s="693">
        <v>2532153149.7999988</v>
      </c>
      <c r="G88" s="693">
        <v>1988394336.009999</v>
      </c>
    </row>
    <row r="89" spans="4:7">
      <c r="D89" s="1300" t="s">
        <v>1894</v>
      </c>
      <c r="E89" s="1301">
        <v>729101690</v>
      </c>
      <c r="F89" s="1301">
        <v>673792742.99999988</v>
      </c>
      <c r="G89" s="1301">
        <v>631075128.69000041</v>
      </c>
    </row>
    <row r="90" spans="4:7" ht="15.75" thickBot="1">
      <c r="D90" s="1302" t="s">
        <v>1895</v>
      </c>
      <c r="E90" s="693">
        <v>729101690</v>
      </c>
      <c r="F90" s="693">
        <v>673792742.99999988</v>
      </c>
      <c r="G90" s="693">
        <v>631075128.69000041</v>
      </c>
    </row>
    <row r="91" spans="4:7">
      <c r="D91" s="1297" t="s">
        <v>1712</v>
      </c>
      <c r="E91" s="1298">
        <v>59523635938</v>
      </c>
      <c r="F91" s="1298">
        <v>63321129917.01001</v>
      </c>
      <c r="G91" s="1298">
        <v>62512527947.100014</v>
      </c>
    </row>
    <row r="92" spans="4:7">
      <c r="D92" s="1299" t="s">
        <v>1896</v>
      </c>
      <c r="E92" s="693">
        <v>30700921951</v>
      </c>
      <c r="F92" s="693">
        <v>34136364078.560009</v>
      </c>
      <c r="G92" s="693">
        <v>33497010270.860004</v>
      </c>
    </row>
    <row r="93" spans="4:7">
      <c r="D93" s="1300" t="s">
        <v>1897</v>
      </c>
      <c r="E93" s="1301">
        <v>27780615511</v>
      </c>
      <c r="F93" s="1301">
        <v>30588026718.530006</v>
      </c>
      <c r="G93" s="1301">
        <v>30095333834.560009</v>
      </c>
    </row>
    <row r="94" spans="4:7">
      <c r="D94" s="1302" t="s">
        <v>1842</v>
      </c>
      <c r="E94" s="693">
        <v>2199928058</v>
      </c>
      <c r="F94" s="693">
        <v>1693242722.6700003</v>
      </c>
      <c r="G94" s="693">
        <v>1489506483.1500003</v>
      </c>
    </row>
    <row r="95" spans="4:7">
      <c r="D95" s="1302" t="s">
        <v>1898</v>
      </c>
      <c r="E95" s="693">
        <v>481941846</v>
      </c>
      <c r="F95" s="693">
        <v>455551769.75999999</v>
      </c>
      <c r="G95" s="693">
        <v>406568412.32999992</v>
      </c>
    </row>
    <row r="96" spans="4:7">
      <c r="D96" s="1302" t="s">
        <v>1899</v>
      </c>
      <c r="E96" s="693">
        <v>98633000</v>
      </c>
      <c r="F96" s="693">
        <v>79639370</v>
      </c>
      <c r="G96" s="693">
        <v>51417926.869999997</v>
      </c>
    </row>
    <row r="97" spans="4:7">
      <c r="D97" s="1302" t="s">
        <v>1900</v>
      </c>
      <c r="E97" s="693">
        <v>44136888</v>
      </c>
      <c r="F97" s="693">
        <v>44136888</v>
      </c>
      <c r="G97" s="693">
        <v>41494869.75</v>
      </c>
    </row>
    <row r="98" spans="4:7">
      <c r="D98" s="1302" t="s">
        <v>1901</v>
      </c>
      <c r="E98" s="693">
        <v>1298300000</v>
      </c>
      <c r="F98" s="693">
        <v>958980029.74000001</v>
      </c>
      <c r="G98" s="693">
        <v>859002896.03999996</v>
      </c>
    </row>
    <row r="99" spans="4:7">
      <c r="D99" s="1302" t="s">
        <v>1836</v>
      </c>
      <c r="E99" s="693">
        <v>578007460</v>
      </c>
      <c r="F99" s="693">
        <v>1087821117.53</v>
      </c>
      <c r="G99" s="693">
        <v>1076494785.5100002</v>
      </c>
    </row>
    <row r="100" spans="4:7">
      <c r="D100" s="1302" t="s">
        <v>1844</v>
      </c>
      <c r="E100" s="693">
        <v>23079668259</v>
      </c>
      <c r="F100" s="693">
        <v>26268654820.830006</v>
      </c>
      <c r="G100" s="693">
        <v>26170848460.910007</v>
      </c>
    </row>
    <row r="101" spans="4:7">
      <c r="D101" s="1300" t="s">
        <v>1902</v>
      </c>
      <c r="E101" s="1301">
        <v>2458469373</v>
      </c>
      <c r="F101" s="1301">
        <v>3076229378.1799998</v>
      </c>
      <c r="G101" s="1301">
        <v>2957437968.1900001</v>
      </c>
    </row>
    <row r="102" spans="4:7">
      <c r="D102" s="1302" t="s">
        <v>1899</v>
      </c>
      <c r="E102" s="693">
        <v>2458469373</v>
      </c>
      <c r="F102" s="693">
        <v>3076229378.1799998</v>
      </c>
      <c r="G102" s="693">
        <v>2957437968.1900001</v>
      </c>
    </row>
    <row r="103" spans="4:7">
      <c r="D103" s="1300" t="s">
        <v>1903</v>
      </c>
      <c r="E103" s="1301">
        <v>135849518</v>
      </c>
      <c r="F103" s="1301">
        <v>137472482.26999998</v>
      </c>
      <c r="G103" s="1301">
        <v>118456669.85000002</v>
      </c>
    </row>
    <row r="104" spans="4:7">
      <c r="D104" s="1302" t="s">
        <v>1900</v>
      </c>
      <c r="E104" s="693">
        <v>135849518</v>
      </c>
      <c r="F104" s="693">
        <v>137472482.26999998</v>
      </c>
      <c r="G104" s="693">
        <v>118456669.85000002</v>
      </c>
    </row>
    <row r="105" spans="4:7">
      <c r="D105" s="1300" t="s">
        <v>1904</v>
      </c>
      <c r="E105" s="1301">
        <v>154215423</v>
      </c>
      <c r="F105" s="1301">
        <v>153494737.80999997</v>
      </c>
      <c r="G105" s="1301">
        <v>153061511.07000002</v>
      </c>
    </row>
    <row r="106" spans="4:7">
      <c r="D106" s="1302" t="s">
        <v>1905</v>
      </c>
      <c r="E106" s="693">
        <v>154215423</v>
      </c>
      <c r="F106" s="693">
        <v>153494737.80999997</v>
      </c>
      <c r="G106" s="693">
        <v>153061511.07000002</v>
      </c>
    </row>
    <row r="107" spans="4:7">
      <c r="D107" s="1300" t="s">
        <v>1906</v>
      </c>
      <c r="E107" s="1301">
        <v>28358299</v>
      </c>
      <c r="F107" s="1301">
        <v>32252596.68</v>
      </c>
      <c r="G107" s="1301">
        <v>29568026.180000003</v>
      </c>
    </row>
    <row r="108" spans="4:7">
      <c r="D108" s="1302" t="s">
        <v>1905</v>
      </c>
      <c r="E108" s="693">
        <v>28358299</v>
      </c>
      <c r="F108" s="693">
        <v>32252596.68</v>
      </c>
      <c r="G108" s="693">
        <v>29568026.180000003</v>
      </c>
    </row>
    <row r="109" spans="4:7">
      <c r="D109" s="1300" t="s">
        <v>1907</v>
      </c>
      <c r="E109" s="1301">
        <v>55423915</v>
      </c>
      <c r="F109" s="1301">
        <v>57599315</v>
      </c>
      <c r="G109" s="1301">
        <v>54599224.930000015</v>
      </c>
    </row>
    <row r="110" spans="4:7">
      <c r="D110" s="1302" t="s">
        <v>1905</v>
      </c>
      <c r="E110" s="693">
        <v>55423915</v>
      </c>
      <c r="F110" s="693">
        <v>57599315</v>
      </c>
      <c r="G110" s="693">
        <v>54599224.930000015</v>
      </c>
    </row>
    <row r="111" spans="4:7">
      <c r="D111" s="1300" t="s">
        <v>1908</v>
      </c>
      <c r="E111" s="1301">
        <v>23016787</v>
      </c>
      <c r="F111" s="1301">
        <v>24522825.09</v>
      </c>
      <c r="G111" s="1301">
        <v>23566271.180000003</v>
      </c>
    </row>
    <row r="112" spans="4:7">
      <c r="D112" s="1302" t="s">
        <v>1905</v>
      </c>
      <c r="E112" s="693">
        <v>23016787</v>
      </c>
      <c r="F112" s="693">
        <v>24522825.09</v>
      </c>
      <c r="G112" s="693">
        <v>23566271.180000003</v>
      </c>
    </row>
    <row r="113" spans="4:7">
      <c r="D113" s="1300" t="s">
        <v>1909</v>
      </c>
      <c r="E113" s="1301">
        <v>19492190</v>
      </c>
      <c r="F113" s="1301">
        <v>20218690</v>
      </c>
      <c r="G113" s="1301">
        <v>20201455.640000001</v>
      </c>
    </row>
    <row r="114" spans="4:7">
      <c r="D114" s="1302" t="s">
        <v>1905</v>
      </c>
      <c r="E114" s="693">
        <v>19492190</v>
      </c>
      <c r="F114" s="693">
        <v>20218690</v>
      </c>
      <c r="G114" s="693">
        <v>20201455.640000001</v>
      </c>
    </row>
    <row r="115" spans="4:7">
      <c r="D115" s="1300" t="s">
        <v>1910</v>
      </c>
      <c r="E115" s="1301">
        <v>18318295</v>
      </c>
      <c r="F115" s="1301">
        <v>19094695</v>
      </c>
      <c r="G115" s="1301">
        <v>18374760.280000001</v>
      </c>
    </row>
    <row r="116" spans="4:7">
      <c r="D116" s="1302" t="s">
        <v>1905</v>
      </c>
      <c r="E116" s="693">
        <v>18318295</v>
      </c>
      <c r="F116" s="693">
        <v>19094695</v>
      </c>
      <c r="G116" s="693">
        <v>18374760.280000001</v>
      </c>
    </row>
    <row r="117" spans="4:7">
      <c r="D117" s="1300" t="s">
        <v>1911</v>
      </c>
      <c r="E117" s="1301">
        <v>27162640</v>
      </c>
      <c r="F117" s="1301">
        <v>27452640</v>
      </c>
      <c r="G117" s="1301">
        <v>26410548.98</v>
      </c>
    </row>
    <row r="118" spans="4:7">
      <c r="D118" s="1302" t="s">
        <v>1905</v>
      </c>
      <c r="E118" s="693">
        <v>27162640</v>
      </c>
      <c r="F118" s="693">
        <v>27452640</v>
      </c>
      <c r="G118" s="693">
        <v>26410548.98</v>
      </c>
    </row>
    <row r="119" spans="4:7">
      <c r="D119" s="1299" t="s">
        <v>1912</v>
      </c>
      <c r="E119" s="693">
        <v>28822713987</v>
      </c>
      <c r="F119" s="693">
        <v>29184765838.450005</v>
      </c>
      <c r="G119" s="693">
        <v>29015517676.240002</v>
      </c>
    </row>
    <row r="120" spans="4:7">
      <c r="D120" s="1300" t="s">
        <v>1913</v>
      </c>
      <c r="E120" s="1301">
        <v>26083509164</v>
      </c>
      <c r="F120" s="1301">
        <v>26094667039.060005</v>
      </c>
      <c r="G120" s="1301">
        <v>25982425383.780006</v>
      </c>
    </row>
    <row r="121" spans="4:7">
      <c r="D121" s="1302" t="s">
        <v>1914</v>
      </c>
      <c r="E121" s="693">
        <v>25602309164</v>
      </c>
      <c r="F121" s="693">
        <v>25492347649.060005</v>
      </c>
      <c r="G121" s="693">
        <v>25381823146.310005</v>
      </c>
    </row>
    <row r="122" spans="4:7">
      <c r="D122" s="1302" t="s">
        <v>1901</v>
      </c>
      <c r="E122" s="693">
        <v>481200000</v>
      </c>
      <c r="F122" s="693">
        <v>602319390</v>
      </c>
      <c r="G122" s="693">
        <v>600602237.47000003</v>
      </c>
    </row>
    <row r="123" spans="4:7">
      <c r="D123" s="1300" t="s">
        <v>1915</v>
      </c>
      <c r="E123" s="1301">
        <v>155897779</v>
      </c>
      <c r="F123" s="1301">
        <v>236892438</v>
      </c>
      <c r="G123" s="1301">
        <v>236187403.39000002</v>
      </c>
    </row>
    <row r="124" spans="4:7">
      <c r="D124" s="1302" t="s">
        <v>1916</v>
      </c>
      <c r="E124" s="693">
        <v>155897779</v>
      </c>
      <c r="F124" s="693">
        <v>236892438</v>
      </c>
      <c r="G124" s="693">
        <v>236187403.39000002</v>
      </c>
    </row>
    <row r="125" spans="4:7">
      <c r="D125" s="1300" t="s">
        <v>1917</v>
      </c>
      <c r="E125" s="1301">
        <v>496944512</v>
      </c>
      <c r="F125" s="1301">
        <v>552015115.8299998</v>
      </c>
      <c r="G125" s="1301">
        <v>544097388.0999999</v>
      </c>
    </row>
    <row r="126" spans="4:7">
      <c r="D126" s="1302" t="s">
        <v>1914</v>
      </c>
      <c r="E126" s="693">
        <v>496944512</v>
      </c>
      <c r="F126" s="693">
        <v>552015115.8299998</v>
      </c>
      <c r="G126" s="693">
        <v>544097388.0999999</v>
      </c>
    </row>
    <row r="127" spans="4:7">
      <c r="D127" s="1300" t="s">
        <v>1918</v>
      </c>
      <c r="E127" s="1301">
        <v>1190831530</v>
      </c>
      <c r="F127" s="1301">
        <v>1234427963.6799996</v>
      </c>
      <c r="G127" s="1301">
        <v>1223144641.5999994</v>
      </c>
    </row>
    <row r="128" spans="4:7">
      <c r="D128" s="1302" t="s">
        <v>1919</v>
      </c>
      <c r="E128" s="693">
        <v>1190831530</v>
      </c>
      <c r="F128" s="693">
        <v>1234427963.6799996</v>
      </c>
      <c r="G128" s="693">
        <v>1223144641.5999994</v>
      </c>
    </row>
    <row r="129" spans="4:7">
      <c r="D129" s="1300" t="s">
        <v>1920</v>
      </c>
      <c r="E129" s="1301">
        <v>79243761</v>
      </c>
      <c r="F129" s="1301">
        <v>83243760.999999985</v>
      </c>
      <c r="G129" s="1301">
        <v>83234824.989999995</v>
      </c>
    </row>
    <row r="130" spans="4:7">
      <c r="D130" s="1302" t="s">
        <v>1921</v>
      </c>
      <c r="E130" s="693">
        <v>79243761</v>
      </c>
      <c r="F130" s="693">
        <v>83243760.999999985</v>
      </c>
      <c r="G130" s="693">
        <v>83234824.989999995</v>
      </c>
    </row>
    <row r="131" spans="4:7">
      <c r="D131" s="1300" t="s">
        <v>1922</v>
      </c>
      <c r="E131" s="1301">
        <v>750202091</v>
      </c>
      <c r="F131" s="1301">
        <v>904909457.18000019</v>
      </c>
      <c r="G131" s="1301">
        <v>868076278.00999999</v>
      </c>
    </row>
    <row r="132" spans="4:7">
      <c r="D132" s="1302" t="s">
        <v>1921</v>
      </c>
      <c r="E132" s="693">
        <v>750202091</v>
      </c>
      <c r="F132" s="693">
        <v>904909457.18000019</v>
      </c>
      <c r="G132" s="693">
        <v>868076278.00999999</v>
      </c>
    </row>
    <row r="133" spans="4:7">
      <c r="D133" s="1300" t="s">
        <v>1923</v>
      </c>
      <c r="E133" s="1301">
        <v>66085150</v>
      </c>
      <c r="F133" s="1301">
        <v>78610063.699999988</v>
      </c>
      <c r="G133" s="1301">
        <v>78351756.370000005</v>
      </c>
    </row>
    <row r="134" spans="4:7" ht="15.75" thickBot="1">
      <c r="D134" s="1302" t="s">
        <v>1921</v>
      </c>
      <c r="E134" s="693">
        <v>66085150</v>
      </c>
      <c r="F134" s="693">
        <v>78610063.699999988</v>
      </c>
      <c r="G134" s="693">
        <v>78351756.370000005</v>
      </c>
    </row>
    <row r="135" spans="4:7">
      <c r="D135" s="1297" t="s">
        <v>1924</v>
      </c>
      <c r="E135" s="1298">
        <v>49910944090</v>
      </c>
      <c r="F135" s="1298">
        <v>53668595501.840004</v>
      </c>
      <c r="G135" s="1298">
        <v>53149046136.410004</v>
      </c>
    </row>
    <row r="136" spans="4:7">
      <c r="D136" s="1299" t="s">
        <v>1925</v>
      </c>
      <c r="E136" s="693">
        <v>21765308321</v>
      </c>
      <c r="F136" s="693">
        <v>18133747959.830002</v>
      </c>
      <c r="G136" s="693">
        <v>17679576465.049999</v>
      </c>
    </row>
    <row r="137" spans="4:7">
      <c r="D137" s="1300" t="s">
        <v>1926</v>
      </c>
      <c r="E137" s="1301">
        <v>16806736455</v>
      </c>
      <c r="F137" s="1301">
        <v>12879200776.369999</v>
      </c>
      <c r="G137" s="1301">
        <v>12758147113.709999</v>
      </c>
    </row>
    <row r="138" spans="4:7">
      <c r="D138" s="1302" t="s">
        <v>1842</v>
      </c>
      <c r="E138" s="693">
        <v>8738449919</v>
      </c>
      <c r="F138" s="693">
        <v>5114414354.1099987</v>
      </c>
      <c r="G138" s="693">
        <v>5004572272.5999985</v>
      </c>
    </row>
    <row r="139" spans="4:7">
      <c r="D139" s="1302" t="s">
        <v>1836</v>
      </c>
      <c r="E139" s="693">
        <v>8068286536</v>
      </c>
      <c r="F139" s="693">
        <v>7764786422.2600002</v>
      </c>
      <c r="G139" s="693">
        <v>7753574841.1099997</v>
      </c>
    </row>
    <row r="140" spans="4:7">
      <c r="D140" s="1302" t="s">
        <v>1927</v>
      </c>
      <c r="E140" s="693">
        <v>745809270</v>
      </c>
      <c r="F140" s="693">
        <v>760519151</v>
      </c>
      <c r="G140" s="693">
        <v>756148127.00999999</v>
      </c>
    </row>
    <row r="141" spans="4:7">
      <c r="D141" s="1302" t="s">
        <v>1928</v>
      </c>
      <c r="E141" s="693">
        <v>745809270</v>
      </c>
      <c r="F141" s="693">
        <v>760519151</v>
      </c>
      <c r="G141" s="693">
        <v>756148127.00999999</v>
      </c>
    </row>
    <row r="142" spans="4:7">
      <c r="D142" s="1300" t="s">
        <v>1929</v>
      </c>
      <c r="E142" s="1301">
        <v>33018941</v>
      </c>
      <c r="F142" s="1301">
        <v>32686242.000000004</v>
      </c>
      <c r="G142" s="1301">
        <v>32573185.740000002</v>
      </c>
    </row>
    <row r="143" spans="4:7">
      <c r="D143" s="1302" t="s">
        <v>1930</v>
      </c>
      <c r="E143" s="693">
        <v>33018941</v>
      </c>
      <c r="F143" s="693">
        <v>32686242.000000004</v>
      </c>
      <c r="G143" s="693">
        <v>32573185.740000002</v>
      </c>
    </row>
    <row r="144" spans="4:7">
      <c r="D144" s="1300" t="s">
        <v>1931</v>
      </c>
      <c r="E144" s="1301">
        <v>99785801</v>
      </c>
      <c r="F144" s="1301">
        <v>119090801</v>
      </c>
      <c r="G144" s="1301">
        <v>119007367.77</v>
      </c>
    </row>
    <row r="145" spans="4:7">
      <c r="D145" s="1302" t="s">
        <v>1930</v>
      </c>
      <c r="E145" s="693">
        <v>99785801</v>
      </c>
      <c r="F145" s="693">
        <v>119090801</v>
      </c>
      <c r="G145" s="693">
        <v>119007367.77</v>
      </c>
    </row>
    <row r="146" spans="4:7">
      <c r="D146" s="1300" t="s">
        <v>1932</v>
      </c>
      <c r="E146" s="1301">
        <v>929748668</v>
      </c>
      <c r="F146" s="1301">
        <v>1045113861.7200003</v>
      </c>
      <c r="G146" s="1301">
        <v>1042006881.8600001</v>
      </c>
    </row>
    <row r="147" spans="4:7">
      <c r="D147" s="1302" t="s">
        <v>1930</v>
      </c>
      <c r="E147" s="693">
        <v>929748668</v>
      </c>
      <c r="F147" s="693">
        <v>1045113861.7200003</v>
      </c>
      <c r="G147" s="693">
        <v>1042006881.8600001</v>
      </c>
    </row>
    <row r="148" spans="4:7">
      <c r="D148" s="1300" t="s">
        <v>1933</v>
      </c>
      <c r="E148" s="1301">
        <v>44703019</v>
      </c>
      <c r="F148" s="1301">
        <v>46906665</v>
      </c>
      <c r="G148" s="1301">
        <v>45253877.890000008</v>
      </c>
    </row>
    <row r="149" spans="4:7">
      <c r="D149" s="1302" t="s">
        <v>1934</v>
      </c>
      <c r="E149" s="693">
        <v>44703019</v>
      </c>
      <c r="F149" s="693">
        <v>46906665</v>
      </c>
      <c r="G149" s="693">
        <v>45253877.890000008</v>
      </c>
    </row>
    <row r="150" spans="4:7">
      <c r="D150" s="1300" t="s">
        <v>1935</v>
      </c>
      <c r="E150" s="1301">
        <v>47931484</v>
      </c>
      <c r="F150" s="1301">
        <v>49931483.999999993</v>
      </c>
      <c r="G150" s="1301">
        <v>49909785.409999996</v>
      </c>
    </row>
    <row r="151" spans="4:7">
      <c r="D151" s="1302" t="s">
        <v>1928</v>
      </c>
      <c r="E151" s="693">
        <v>47931484</v>
      </c>
      <c r="F151" s="693">
        <v>49931483.999999993</v>
      </c>
      <c r="G151" s="693">
        <v>49909785.409999996</v>
      </c>
    </row>
    <row r="152" spans="4:7">
      <c r="D152" s="1300" t="s">
        <v>1936</v>
      </c>
      <c r="E152" s="1301">
        <v>22392179</v>
      </c>
      <c r="F152" s="1301">
        <v>21133598</v>
      </c>
      <c r="G152" s="1301">
        <v>21091928.549999993</v>
      </c>
    </row>
    <row r="153" spans="4:7">
      <c r="D153" s="1302" t="s">
        <v>1928</v>
      </c>
      <c r="E153" s="693">
        <v>22392179</v>
      </c>
      <c r="F153" s="693">
        <v>21133598</v>
      </c>
      <c r="G153" s="693">
        <v>21091928.549999993</v>
      </c>
    </row>
    <row r="154" spans="4:7">
      <c r="D154" s="1300" t="s">
        <v>1937</v>
      </c>
      <c r="E154" s="1301">
        <v>26207791</v>
      </c>
      <c r="F154" s="1301">
        <v>48865353</v>
      </c>
      <c r="G154" s="1301">
        <v>48863642.810000017</v>
      </c>
    </row>
    <row r="155" spans="4:7">
      <c r="D155" s="1302" t="s">
        <v>1928</v>
      </c>
      <c r="E155" s="693">
        <v>26207791</v>
      </c>
      <c r="F155" s="693">
        <v>48865353</v>
      </c>
      <c r="G155" s="693">
        <v>48863642.810000017</v>
      </c>
    </row>
    <row r="156" spans="4:7">
      <c r="D156" s="1300" t="s">
        <v>1938</v>
      </c>
      <c r="E156" s="1301">
        <v>35548457</v>
      </c>
      <c r="F156" s="1301">
        <v>35548457.000000007</v>
      </c>
      <c r="G156" s="1301">
        <v>35327855.240000002</v>
      </c>
    </row>
    <row r="157" spans="4:7">
      <c r="D157" s="1302" t="s">
        <v>1928</v>
      </c>
      <c r="E157" s="693">
        <v>35548457</v>
      </c>
      <c r="F157" s="693">
        <v>35548457.000000007</v>
      </c>
      <c r="G157" s="693">
        <v>35327855.240000002</v>
      </c>
    </row>
    <row r="158" spans="4:7">
      <c r="D158" s="1300" t="s">
        <v>1939</v>
      </c>
      <c r="E158" s="1301">
        <v>25559290</v>
      </c>
      <c r="F158" s="1301">
        <v>25559290</v>
      </c>
      <c r="G158" s="1301">
        <v>25320286.430000003</v>
      </c>
    </row>
    <row r="159" spans="4:7">
      <c r="D159" s="1302" t="s">
        <v>1842</v>
      </c>
      <c r="E159" s="693">
        <v>25559290</v>
      </c>
      <c r="F159" s="693">
        <v>25559290</v>
      </c>
      <c r="G159" s="693">
        <v>25320286.430000003</v>
      </c>
    </row>
    <row r="160" spans="4:7">
      <c r="D160" s="1300" t="s">
        <v>1940</v>
      </c>
      <c r="E160" s="1301">
        <v>421474336</v>
      </c>
      <c r="F160" s="1301">
        <v>510424803.99999988</v>
      </c>
      <c r="G160" s="1301">
        <v>510403545.31000006</v>
      </c>
    </row>
    <row r="161" spans="4:7">
      <c r="D161" s="1302" t="s">
        <v>1934</v>
      </c>
      <c r="E161" s="693">
        <v>421474336</v>
      </c>
      <c r="F161" s="693">
        <v>510424803.99999988</v>
      </c>
      <c r="G161" s="693">
        <v>510403545.31000006</v>
      </c>
    </row>
    <row r="162" spans="4:7">
      <c r="D162" s="1300" t="s">
        <v>1941</v>
      </c>
      <c r="E162" s="1301">
        <v>58866155</v>
      </c>
      <c r="F162" s="1301">
        <v>57343444</v>
      </c>
      <c r="G162" s="1301">
        <v>57299994.390000008</v>
      </c>
    </row>
    <row r="163" spans="4:7">
      <c r="D163" s="1302" t="s">
        <v>1934</v>
      </c>
      <c r="E163" s="693">
        <v>58866155</v>
      </c>
      <c r="F163" s="693">
        <v>57343444</v>
      </c>
      <c r="G163" s="693">
        <v>57299994.390000008</v>
      </c>
    </row>
    <row r="164" spans="4:7">
      <c r="D164" s="1300" t="s">
        <v>1942</v>
      </c>
      <c r="E164" s="1301">
        <v>108829498</v>
      </c>
      <c r="F164" s="1301">
        <v>109967168</v>
      </c>
      <c r="G164" s="1301">
        <v>109698177.41000001</v>
      </c>
    </row>
    <row r="165" spans="4:7">
      <c r="D165" s="1302" t="s">
        <v>1934</v>
      </c>
      <c r="E165" s="693">
        <v>108829498</v>
      </c>
      <c r="F165" s="693">
        <v>109967168</v>
      </c>
      <c r="G165" s="693">
        <v>109698177.41000001</v>
      </c>
    </row>
    <row r="166" spans="4:7">
      <c r="D166" s="1300" t="s">
        <v>1943</v>
      </c>
      <c r="E166" s="1301">
        <v>55389954</v>
      </c>
      <c r="F166" s="1301">
        <v>55389954.000000007</v>
      </c>
      <c r="G166" s="1301">
        <v>55374607.45000001</v>
      </c>
    </row>
    <row r="167" spans="4:7">
      <c r="D167" s="1302" t="s">
        <v>1928</v>
      </c>
      <c r="E167" s="693">
        <v>55389954</v>
      </c>
      <c r="F167" s="693">
        <v>55389954.000000007</v>
      </c>
      <c r="G167" s="693">
        <v>55374607.45000001</v>
      </c>
    </row>
    <row r="168" spans="4:7">
      <c r="D168" s="1300" t="s">
        <v>1944</v>
      </c>
      <c r="E168" s="1301">
        <v>67114391</v>
      </c>
      <c r="F168" s="1301">
        <v>65768449</v>
      </c>
      <c r="G168" s="1301">
        <v>65736177.809999995</v>
      </c>
    </row>
    <row r="169" spans="4:7">
      <c r="D169" s="1302" t="s">
        <v>1934</v>
      </c>
      <c r="E169" s="693">
        <v>67114391</v>
      </c>
      <c r="F169" s="693">
        <v>65768449</v>
      </c>
      <c r="G169" s="693">
        <v>65736177.809999995</v>
      </c>
    </row>
    <row r="170" spans="4:7">
      <c r="D170" s="1300" t="s">
        <v>1945</v>
      </c>
      <c r="E170" s="1301">
        <v>331473275</v>
      </c>
      <c r="F170" s="1301">
        <v>341168745.00000012</v>
      </c>
      <c r="G170" s="1301">
        <v>341079952.87000024</v>
      </c>
    </row>
    <row r="171" spans="4:7">
      <c r="D171" s="1302" t="s">
        <v>1934</v>
      </c>
      <c r="E171" s="693">
        <v>331473275</v>
      </c>
      <c r="F171" s="693">
        <v>341168745.00000012</v>
      </c>
      <c r="G171" s="693">
        <v>341079952.87000024</v>
      </c>
    </row>
    <row r="172" spans="4:7">
      <c r="D172" s="1300" t="s">
        <v>1946</v>
      </c>
      <c r="E172" s="1301">
        <v>1567765629</v>
      </c>
      <c r="F172" s="1301">
        <v>1567765629</v>
      </c>
      <c r="G172" s="1301">
        <v>1247567055.4200008</v>
      </c>
    </row>
    <row r="173" spans="4:7">
      <c r="D173" s="1302" t="s">
        <v>1934</v>
      </c>
      <c r="E173" s="693">
        <v>1567765629</v>
      </c>
      <c r="F173" s="693">
        <v>1567765629</v>
      </c>
      <c r="G173" s="693">
        <v>1247567055.4200008</v>
      </c>
    </row>
    <row r="174" spans="4:7">
      <c r="D174" s="1300" t="s">
        <v>1947</v>
      </c>
      <c r="E174" s="1301">
        <v>47962618</v>
      </c>
      <c r="F174" s="1301">
        <v>47962618</v>
      </c>
      <c r="G174" s="1301">
        <v>47759734.380000003</v>
      </c>
    </row>
    <row r="175" spans="4:7">
      <c r="D175" s="1302" t="s">
        <v>1842</v>
      </c>
      <c r="E175" s="693">
        <v>47962618</v>
      </c>
      <c r="F175" s="693">
        <v>47962618</v>
      </c>
      <c r="G175" s="693">
        <v>47759734.380000003</v>
      </c>
    </row>
    <row r="176" spans="4:7">
      <c r="D176" s="1300" t="s">
        <v>1948</v>
      </c>
      <c r="E176" s="1301">
        <v>74782554</v>
      </c>
      <c r="F176" s="1301">
        <v>76836030</v>
      </c>
      <c r="G176" s="1301">
        <v>75122753.890000001</v>
      </c>
    </row>
    <row r="177" spans="4:7">
      <c r="D177" s="1302" t="s">
        <v>1928</v>
      </c>
      <c r="E177" s="693">
        <v>74782554</v>
      </c>
      <c r="F177" s="693">
        <v>76836030</v>
      </c>
      <c r="G177" s="693">
        <v>75122753.890000001</v>
      </c>
    </row>
    <row r="178" spans="4:7">
      <c r="D178" s="1300" t="s">
        <v>1949</v>
      </c>
      <c r="E178" s="1301">
        <v>156078112</v>
      </c>
      <c r="F178" s="1301">
        <v>159596182</v>
      </c>
      <c r="G178" s="1301">
        <v>158945271.88000003</v>
      </c>
    </row>
    <row r="179" spans="4:7">
      <c r="D179" s="1302" t="s">
        <v>1934</v>
      </c>
      <c r="E179" s="693">
        <v>156078112</v>
      </c>
      <c r="F179" s="693">
        <v>159596182</v>
      </c>
      <c r="G179" s="693">
        <v>158945271.88000003</v>
      </c>
    </row>
    <row r="180" spans="4:7">
      <c r="D180" s="1300" t="s">
        <v>1950</v>
      </c>
      <c r="E180" s="1301">
        <v>58130444</v>
      </c>
      <c r="F180" s="1301">
        <v>76969257.73999998</v>
      </c>
      <c r="G180" s="1301">
        <v>76939141.820000008</v>
      </c>
    </row>
    <row r="181" spans="4:7">
      <c r="D181" s="1302" t="s">
        <v>1928</v>
      </c>
      <c r="E181" s="693">
        <v>58130444</v>
      </c>
      <c r="F181" s="693">
        <v>76969257.73999998</v>
      </c>
      <c r="G181" s="693">
        <v>76939141.820000008</v>
      </c>
    </row>
    <row r="182" spans="4:7">
      <c r="D182" s="1299" t="s">
        <v>1951</v>
      </c>
      <c r="E182" s="693">
        <v>12727492345</v>
      </c>
      <c r="F182" s="693">
        <v>16618665623.160002</v>
      </c>
      <c r="G182" s="693">
        <v>16615109620.560005</v>
      </c>
    </row>
    <row r="183" spans="4:7">
      <c r="D183" s="1300" t="s">
        <v>1952</v>
      </c>
      <c r="E183" s="1301">
        <v>12606099758</v>
      </c>
      <c r="F183" s="1301">
        <v>16495593660.160002</v>
      </c>
      <c r="G183" s="1301">
        <v>16492357010.940004</v>
      </c>
    </row>
    <row r="184" spans="4:7">
      <c r="D184" s="1302" t="s">
        <v>1953</v>
      </c>
      <c r="E184" s="693">
        <v>12606099758</v>
      </c>
      <c r="F184" s="693">
        <v>16495593660.160002</v>
      </c>
      <c r="G184" s="693">
        <v>16492357010.940004</v>
      </c>
    </row>
    <row r="185" spans="4:7">
      <c r="D185" s="1300" t="s">
        <v>1954</v>
      </c>
      <c r="E185" s="1301">
        <v>70121946</v>
      </c>
      <c r="F185" s="1301">
        <v>71801321.999999985</v>
      </c>
      <c r="G185" s="1301">
        <v>71788215.869999975</v>
      </c>
    </row>
    <row r="186" spans="4:7">
      <c r="D186" s="1302" t="s">
        <v>1955</v>
      </c>
      <c r="E186" s="693">
        <v>70121946</v>
      </c>
      <c r="F186" s="693">
        <v>71801321.999999985</v>
      </c>
      <c r="G186" s="693">
        <v>71788215.869999975</v>
      </c>
    </row>
    <row r="187" spans="4:7">
      <c r="D187" s="1300" t="s">
        <v>1956</v>
      </c>
      <c r="E187" s="1301">
        <v>51270641</v>
      </c>
      <c r="F187" s="1301">
        <v>51270640.999999993</v>
      </c>
      <c r="G187" s="1301">
        <v>50964393.749999993</v>
      </c>
    </row>
    <row r="188" spans="4:7">
      <c r="D188" s="1302" t="s">
        <v>1955</v>
      </c>
      <c r="E188" s="693">
        <v>51270641</v>
      </c>
      <c r="F188" s="693">
        <v>51270640.999999993</v>
      </c>
      <c r="G188" s="693">
        <v>50964393.749999993</v>
      </c>
    </row>
    <row r="189" spans="4:7">
      <c r="D189" s="1299" t="s">
        <v>1957</v>
      </c>
      <c r="E189" s="693">
        <v>5685868413</v>
      </c>
      <c r="F189" s="693">
        <v>7303180438.9900007</v>
      </c>
      <c r="G189" s="693">
        <v>7295076312.210001</v>
      </c>
    </row>
    <row r="190" spans="4:7">
      <c r="D190" s="1300" t="s">
        <v>1958</v>
      </c>
      <c r="E190" s="1301">
        <v>5567605697</v>
      </c>
      <c r="F190" s="1301">
        <v>7184917722.9900007</v>
      </c>
      <c r="G190" s="1301">
        <v>7178117555.6500006</v>
      </c>
    </row>
    <row r="191" spans="4:7">
      <c r="D191" s="1302" t="s">
        <v>1959</v>
      </c>
      <c r="E191" s="693">
        <v>5106279834</v>
      </c>
      <c r="F191" s="693">
        <v>6566650490.6800003</v>
      </c>
      <c r="G191" s="693">
        <v>6560001625.0900011</v>
      </c>
    </row>
    <row r="192" spans="4:7">
      <c r="D192" s="1302" t="s">
        <v>1960</v>
      </c>
      <c r="E192" s="693">
        <v>234720477</v>
      </c>
      <c r="F192" s="693">
        <v>309742415.30000001</v>
      </c>
      <c r="G192" s="693">
        <v>309599036.06999999</v>
      </c>
    </row>
    <row r="193" spans="4:7">
      <c r="D193" s="1302" t="s">
        <v>1961</v>
      </c>
      <c r="E193" s="693">
        <v>226605386</v>
      </c>
      <c r="F193" s="693">
        <v>308524817.00999999</v>
      </c>
      <c r="G193" s="693">
        <v>308516894.49000001</v>
      </c>
    </row>
    <row r="194" spans="4:7">
      <c r="D194" s="1300" t="s">
        <v>1962</v>
      </c>
      <c r="E194" s="1301">
        <v>77742671</v>
      </c>
      <c r="F194" s="1301">
        <v>77742671</v>
      </c>
      <c r="G194" s="1301">
        <v>76445183.889999986</v>
      </c>
    </row>
    <row r="195" spans="4:7">
      <c r="D195" s="1302" t="s">
        <v>1959</v>
      </c>
      <c r="E195" s="693">
        <v>77742671</v>
      </c>
      <c r="F195" s="693">
        <v>77742671</v>
      </c>
      <c r="G195" s="693">
        <v>76445183.889999986</v>
      </c>
    </row>
    <row r="196" spans="4:7">
      <c r="D196" s="1300" t="s">
        <v>1963</v>
      </c>
      <c r="E196" s="1301">
        <v>40520045</v>
      </c>
      <c r="F196" s="1301">
        <v>40520045.000000007</v>
      </c>
      <c r="G196" s="1301">
        <v>40513572.670000024</v>
      </c>
    </row>
    <row r="197" spans="4:7">
      <c r="D197" s="1302" t="s">
        <v>1959</v>
      </c>
      <c r="E197" s="693">
        <v>40520045</v>
      </c>
      <c r="F197" s="693">
        <v>40520045.000000007</v>
      </c>
      <c r="G197" s="693">
        <v>40513572.670000024</v>
      </c>
    </row>
    <row r="198" spans="4:7">
      <c r="D198" s="1299" t="s">
        <v>1964</v>
      </c>
      <c r="E198" s="693">
        <v>9732275011</v>
      </c>
      <c r="F198" s="693">
        <v>11613001479.859995</v>
      </c>
      <c r="G198" s="693">
        <v>11559283738.590004</v>
      </c>
    </row>
    <row r="199" spans="4:7">
      <c r="D199" s="1300" t="s">
        <v>1965</v>
      </c>
      <c r="E199" s="1301">
        <v>8611217564</v>
      </c>
      <c r="F199" s="1301">
        <v>10354170370.829996</v>
      </c>
      <c r="G199" s="1301">
        <v>10308524438.940004</v>
      </c>
    </row>
    <row r="200" spans="4:7">
      <c r="D200" s="1302" t="s">
        <v>1966</v>
      </c>
      <c r="E200" s="693">
        <v>8611217564</v>
      </c>
      <c r="F200" s="693">
        <v>10354170370.829996</v>
      </c>
      <c r="G200" s="693">
        <v>10308524438.940004</v>
      </c>
    </row>
    <row r="201" spans="4:7">
      <c r="D201" s="1300" t="s">
        <v>1967</v>
      </c>
      <c r="E201" s="1301">
        <v>993819951</v>
      </c>
      <c r="F201" s="1301">
        <v>1107715298.04</v>
      </c>
      <c r="G201" s="1301">
        <v>1101237004.2299995</v>
      </c>
    </row>
    <row r="202" spans="4:7">
      <c r="D202" s="1302" t="s">
        <v>1968</v>
      </c>
      <c r="E202" s="693">
        <v>993819951</v>
      </c>
      <c r="F202" s="693">
        <v>1107715298.04</v>
      </c>
      <c r="G202" s="693">
        <v>1101237004.2299995</v>
      </c>
    </row>
    <row r="203" spans="4:7">
      <c r="D203" s="1300" t="s">
        <v>1969</v>
      </c>
      <c r="E203" s="1301">
        <v>127237496</v>
      </c>
      <c r="F203" s="1301">
        <v>151115810.98999998</v>
      </c>
      <c r="G203" s="1301">
        <v>149522295.41999996</v>
      </c>
    </row>
    <row r="204" spans="4:7" ht="15.75" thickBot="1">
      <c r="D204" s="1302" t="s">
        <v>1970</v>
      </c>
      <c r="E204" s="693">
        <v>127237496</v>
      </c>
      <c r="F204" s="693">
        <v>151115810.98999998</v>
      </c>
      <c r="G204" s="693">
        <v>149522295.41999996</v>
      </c>
    </row>
    <row r="205" spans="4:7">
      <c r="D205" s="1297" t="s">
        <v>1971</v>
      </c>
      <c r="E205" s="1298">
        <v>11586597708</v>
      </c>
      <c r="F205" s="1298">
        <v>12171750231.999998</v>
      </c>
      <c r="G205" s="1298">
        <v>12059201041.629999</v>
      </c>
    </row>
    <row r="206" spans="4:7">
      <c r="D206" s="1299" t="s">
        <v>1972</v>
      </c>
      <c r="E206" s="693">
        <v>11586597708</v>
      </c>
      <c r="F206" s="693">
        <v>12171750231.999998</v>
      </c>
      <c r="G206" s="693">
        <v>12059201041.629999</v>
      </c>
    </row>
    <row r="207" spans="4:7">
      <c r="D207" s="1300" t="s">
        <v>1973</v>
      </c>
      <c r="E207" s="1301">
        <v>10111015754</v>
      </c>
      <c r="F207" s="1301">
        <v>10406073620.999998</v>
      </c>
      <c r="G207" s="1301">
        <v>10336401991.839998</v>
      </c>
    </row>
    <row r="208" spans="4:7">
      <c r="D208" s="1302" t="s">
        <v>1842</v>
      </c>
      <c r="E208" s="693">
        <v>2417332139</v>
      </c>
      <c r="F208" s="693">
        <v>2543702435.2899995</v>
      </c>
      <c r="G208" s="693">
        <v>2488192745.2599988</v>
      </c>
    </row>
    <row r="209" spans="4:7">
      <c r="D209" s="1302" t="s">
        <v>1974</v>
      </c>
      <c r="E209" s="693">
        <v>7153438615</v>
      </c>
      <c r="F209" s="693">
        <v>7545394378.7099981</v>
      </c>
      <c r="G209" s="693">
        <v>7531301946.1099997</v>
      </c>
    </row>
    <row r="210" spans="4:7">
      <c r="D210" s="1302" t="s">
        <v>1836</v>
      </c>
      <c r="E210" s="693">
        <v>540245000</v>
      </c>
      <c r="F210" s="693">
        <v>316976807</v>
      </c>
      <c r="G210" s="693">
        <v>316907300.47000003</v>
      </c>
    </row>
    <row r="211" spans="4:7">
      <c r="D211" s="1300" t="s">
        <v>1975</v>
      </c>
      <c r="E211" s="1301">
        <v>1202938070</v>
      </c>
      <c r="F211" s="1301">
        <v>1498793273.0000002</v>
      </c>
      <c r="G211" s="1301">
        <v>1477175678.7599995</v>
      </c>
    </row>
    <row r="212" spans="4:7">
      <c r="D212" s="1302" t="s">
        <v>1976</v>
      </c>
      <c r="E212" s="693">
        <v>1202938070</v>
      </c>
      <c r="F212" s="693">
        <v>1498793273.0000002</v>
      </c>
      <c r="G212" s="693">
        <v>1477175678.7599995</v>
      </c>
    </row>
    <row r="213" spans="4:7">
      <c r="D213" s="1300" t="s">
        <v>1977</v>
      </c>
      <c r="E213" s="1301">
        <v>176299406</v>
      </c>
      <c r="F213" s="1301">
        <v>173253636.00000003</v>
      </c>
      <c r="G213" s="1301">
        <v>165683174.10999998</v>
      </c>
    </row>
    <row r="214" spans="4:7">
      <c r="D214" s="1302" t="s">
        <v>1978</v>
      </c>
      <c r="E214" s="693">
        <v>176299406</v>
      </c>
      <c r="F214" s="693">
        <v>173253636.00000003</v>
      </c>
      <c r="G214" s="693">
        <v>165683174.10999998</v>
      </c>
    </row>
    <row r="215" spans="4:7">
      <c r="D215" s="1300" t="s">
        <v>1979</v>
      </c>
      <c r="E215" s="1301">
        <v>51884491</v>
      </c>
      <c r="F215" s="1301">
        <v>51884491</v>
      </c>
      <c r="G215" s="1301">
        <v>50994764.450000003</v>
      </c>
    </row>
    <row r="216" spans="4:7">
      <c r="D216" s="1302" t="s">
        <v>1980</v>
      </c>
      <c r="E216" s="693">
        <v>51884491</v>
      </c>
      <c r="F216" s="693">
        <v>51884491</v>
      </c>
      <c r="G216" s="693">
        <v>50994764.450000003</v>
      </c>
    </row>
    <row r="217" spans="4:7">
      <c r="D217" s="1300" t="s">
        <v>1981</v>
      </c>
      <c r="E217" s="1301">
        <v>44459987</v>
      </c>
      <c r="F217" s="1301">
        <v>41745211</v>
      </c>
      <c r="G217" s="1301">
        <v>28945432.470000014</v>
      </c>
    </row>
    <row r="218" spans="4:7" ht="15.75" thickBot="1">
      <c r="D218" s="1302" t="s">
        <v>1974</v>
      </c>
      <c r="E218" s="693">
        <v>44459987</v>
      </c>
      <c r="F218" s="693">
        <v>41745211</v>
      </c>
      <c r="G218" s="693">
        <v>28945432.470000014</v>
      </c>
    </row>
    <row r="219" spans="4:7">
      <c r="D219" s="1297" t="s">
        <v>1674</v>
      </c>
      <c r="E219" s="1298">
        <v>21701812584</v>
      </c>
      <c r="F219" s="1298">
        <v>24341580481.959999</v>
      </c>
      <c r="G219" s="1298">
        <v>23374339561.240002</v>
      </c>
    </row>
    <row r="220" spans="4:7">
      <c r="D220" s="1299" t="s">
        <v>1982</v>
      </c>
      <c r="E220" s="693">
        <v>21701812584</v>
      </c>
      <c r="F220" s="693">
        <v>24341580481.959999</v>
      </c>
      <c r="G220" s="693">
        <v>23374339561.240002</v>
      </c>
    </row>
    <row r="221" spans="4:7">
      <c r="D221" s="1300" t="s">
        <v>1983</v>
      </c>
      <c r="E221" s="1301">
        <v>17004163914</v>
      </c>
      <c r="F221" s="1301">
        <v>19273502858.040001</v>
      </c>
      <c r="G221" s="1301">
        <v>18644324194.25</v>
      </c>
    </row>
    <row r="222" spans="4:7">
      <c r="D222" s="1302" t="s">
        <v>1842</v>
      </c>
      <c r="E222" s="693">
        <v>2772250362</v>
      </c>
      <c r="F222" s="693">
        <v>2878086128.04</v>
      </c>
      <c r="G222" s="693">
        <v>2438047402.2900009</v>
      </c>
    </row>
    <row r="223" spans="4:7">
      <c r="D223" s="1302" t="s">
        <v>1984</v>
      </c>
      <c r="E223" s="693">
        <v>347340880</v>
      </c>
      <c r="F223" s="693">
        <v>240846708</v>
      </c>
      <c r="G223" s="693">
        <v>56621003.390000001</v>
      </c>
    </row>
    <row r="224" spans="4:7">
      <c r="D224" s="1302" t="s">
        <v>1836</v>
      </c>
      <c r="E224" s="693">
        <v>303614200</v>
      </c>
      <c r="F224" s="693">
        <v>306314200</v>
      </c>
      <c r="G224" s="693">
        <v>305180210.19000006</v>
      </c>
    </row>
    <row r="225" spans="4:7">
      <c r="D225" s="1302" t="s">
        <v>1844</v>
      </c>
      <c r="E225" s="693">
        <v>13580958472</v>
      </c>
      <c r="F225" s="693">
        <v>15848255822</v>
      </c>
      <c r="G225" s="693">
        <v>15844475578.380001</v>
      </c>
    </row>
    <row r="226" spans="4:7">
      <c r="D226" s="1300" t="s">
        <v>1985</v>
      </c>
      <c r="E226" s="1301">
        <v>311698803</v>
      </c>
      <c r="F226" s="1301">
        <v>312121284</v>
      </c>
      <c r="G226" s="1301">
        <v>305137361.11000013</v>
      </c>
    </row>
    <row r="227" spans="4:7">
      <c r="D227" s="1302" t="s">
        <v>1986</v>
      </c>
      <c r="E227" s="693">
        <v>311698803</v>
      </c>
      <c r="F227" s="693">
        <v>312121284</v>
      </c>
      <c r="G227" s="693">
        <v>305137361.11000013</v>
      </c>
    </row>
    <row r="228" spans="4:7">
      <c r="D228" s="1300" t="s">
        <v>1987</v>
      </c>
      <c r="E228" s="1301">
        <v>915072932</v>
      </c>
      <c r="F228" s="1301">
        <v>1001782859.0099999</v>
      </c>
      <c r="G228" s="1301">
        <v>959908733.86000001</v>
      </c>
    </row>
    <row r="229" spans="4:7">
      <c r="D229" s="1302" t="s">
        <v>1988</v>
      </c>
      <c r="E229" s="693">
        <v>915072932</v>
      </c>
      <c r="F229" s="693">
        <v>1001782859.0099999</v>
      </c>
      <c r="G229" s="693">
        <v>959908733.86000001</v>
      </c>
    </row>
    <row r="230" spans="4:7">
      <c r="D230" s="1300" t="s">
        <v>1989</v>
      </c>
      <c r="E230" s="1301">
        <v>564624143</v>
      </c>
      <c r="F230" s="1301">
        <v>628006635.28000021</v>
      </c>
      <c r="G230" s="1301">
        <v>585581219.05999994</v>
      </c>
    </row>
    <row r="231" spans="4:7">
      <c r="D231" s="1302" t="s">
        <v>1990</v>
      </c>
      <c r="E231" s="693">
        <v>564624143</v>
      </c>
      <c r="F231" s="693">
        <v>628006635.28000021</v>
      </c>
      <c r="G231" s="693">
        <v>585581219.05999994</v>
      </c>
    </row>
    <row r="232" spans="4:7">
      <c r="D232" s="1300" t="s">
        <v>1991</v>
      </c>
      <c r="E232" s="1301">
        <v>122713372</v>
      </c>
      <c r="F232" s="1301">
        <v>129296928.62</v>
      </c>
      <c r="G232" s="1301">
        <v>99461249.289999992</v>
      </c>
    </row>
    <row r="233" spans="4:7">
      <c r="D233" s="1302" t="s">
        <v>1992</v>
      </c>
      <c r="E233" s="693">
        <v>122713372</v>
      </c>
      <c r="F233" s="693">
        <v>129296928.62</v>
      </c>
      <c r="G233" s="693">
        <v>99461249.289999992</v>
      </c>
    </row>
    <row r="234" spans="4:7">
      <c r="D234" s="1300" t="s">
        <v>1993</v>
      </c>
      <c r="E234" s="1301">
        <v>265595015</v>
      </c>
      <c r="F234" s="1301">
        <v>300574603.40000004</v>
      </c>
      <c r="G234" s="1301">
        <v>258177575.34999996</v>
      </c>
    </row>
    <row r="235" spans="4:7">
      <c r="D235" s="1302" t="s">
        <v>1994</v>
      </c>
      <c r="E235" s="693">
        <v>265595015</v>
      </c>
      <c r="F235" s="693">
        <v>300574603.40000004</v>
      </c>
      <c r="G235" s="693">
        <v>258177575.34999996</v>
      </c>
    </row>
    <row r="236" spans="4:7">
      <c r="D236" s="1300" t="s">
        <v>1995</v>
      </c>
      <c r="E236" s="1301">
        <v>154000000</v>
      </c>
      <c r="F236" s="1301">
        <v>155092300</v>
      </c>
      <c r="G236" s="1301">
        <v>154753063.46000001</v>
      </c>
    </row>
    <row r="237" spans="4:7">
      <c r="D237" s="1302" t="s">
        <v>1984</v>
      </c>
      <c r="E237" s="693">
        <v>154000000</v>
      </c>
      <c r="F237" s="693">
        <v>155092300</v>
      </c>
      <c r="G237" s="693">
        <v>154753063.46000001</v>
      </c>
    </row>
    <row r="238" spans="4:7">
      <c r="D238" s="1300" t="s">
        <v>1996</v>
      </c>
      <c r="E238" s="1301">
        <v>493013687</v>
      </c>
      <c r="F238" s="1301">
        <v>527974799.63999999</v>
      </c>
      <c r="G238" s="1301">
        <v>497645182.03999996</v>
      </c>
    </row>
    <row r="239" spans="4:7">
      <c r="D239" s="1302" t="s">
        <v>1997</v>
      </c>
      <c r="E239" s="693">
        <v>493013687</v>
      </c>
      <c r="F239" s="693">
        <v>527974799.63999999</v>
      </c>
      <c r="G239" s="693">
        <v>497645182.03999996</v>
      </c>
    </row>
    <row r="240" spans="4:7">
      <c r="D240" s="1300" t="s">
        <v>1998</v>
      </c>
      <c r="E240" s="1301">
        <v>492783812</v>
      </c>
      <c r="F240" s="1301">
        <v>555553894.76999998</v>
      </c>
      <c r="G240" s="1301">
        <v>536716437.71999979</v>
      </c>
    </row>
    <row r="241" spans="4:7">
      <c r="D241" s="1302" t="s">
        <v>1999</v>
      </c>
      <c r="E241" s="693">
        <v>492783812</v>
      </c>
      <c r="F241" s="693">
        <v>555553894.76999998</v>
      </c>
      <c r="G241" s="693">
        <v>536716437.71999979</v>
      </c>
    </row>
    <row r="242" spans="4:7">
      <c r="D242" s="1300" t="s">
        <v>2000</v>
      </c>
      <c r="E242" s="1301">
        <v>656229718</v>
      </c>
      <c r="F242" s="1301">
        <v>727740528.08000004</v>
      </c>
      <c r="G242" s="1301">
        <v>636849246.19000006</v>
      </c>
    </row>
    <row r="243" spans="4:7">
      <c r="D243" s="1302" t="s">
        <v>2001</v>
      </c>
      <c r="E243" s="693">
        <v>656229718</v>
      </c>
      <c r="F243" s="693">
        <v>727740528.08000004</v>
      </c>
      <c r="G243" s="693">
        <v>636849246.19000006</v>
      </c>
    </row>
    <row r="244" spans="4:7">
      <c r="D244" s="1300" t="s">
        <v>2002</v>
      </c>
      <c r="E244" s="1301">
        <v>158062578</v>
      </c>
      <c r="F244" s="1301">
        <v>113419828.62</v>
      </c>
      <c r="G244" s="1301">
        <v>83494387.879999995</v>
      </c>
    </row>
    <row r="245" spans="4:7">
      <c r="D245" s="1302" t="s">
        <v>2003</v>
      </c>
      <c r="E245" s="693">
        <v>158062578</v>
      </c>
      <c r="F245" s="693">
        <v>113419828.62</v>
      </c>
      <c r="G245" s="693">
        <v>83494387.879999995</v>
      </c>
    </row>
    <row r="246" spans="4:7">
      <c r="D246" s="1300" t="s">
        <v>2004</v>
      </c>
      <c r="E246" s="1301">
        <v>563854610</v>
      </c>
      <c r="F246" s="1301">
        <v>616513962.49999988</v>
      </c>
      <c r="G246" s="1301">
        <v>612290911.02999997</v>
      </c>
    </row>
    <row r="247" spans="4:7" ht="15.75" thickBot="1">
      <c r="D247" s="1302" t="s">
        <v>2005</v>
      </c>
      <c r="E247" s="693">
        <v>563854610</v>
      </c>
      <c r="F247" s="693">
        <v>616513962.49999988</v>
      </c>
      <c r="G247" s="693">
        <v>612290911.02999997</v>
      </c>
    </row>
    <row r="248" spans="4:7">
      <c r="D248" s="1297" t="s">
        <v>2006</v>
      </c>
      <c r="E248" s="1298">
        <v>275378926642</v>
      </c>
      <c r="F248" s="1298">
        <v>274878926641.99994</v>
      </c>
      <c r="G248" s="1298">
        <v>252234153238.94006</v>
      </c>
    </row>
    <row r="249" spans="4:7">
      <c r="D249" s="1299" t="s">
        <v>2007</v>
      </c>
      <c r="E249" s="693">
        <v>275378926642</v>
      </c>
      <c r="F249" s="693">
        <v>274878926641.99994</v>
      </c>
      <c r="G249" s="693">
        <v>252234153238.94006</v>
      </c>
    </row>
    <row r="250" spans="4:7">
      <c r="D250" s="1300" t="s">
        <v>2008</v>
      </c>
      <c r="E250" s="1301">
        <v>223680029647</v>
      </c>
      <c r="F250" s="1301">
        <v>215733530144.56998</v>
      </c>
      <c r="G250" s="1301">
        <v>195763156205.63007</v>
      </c>
    </row>
    <row r="251" spans="4:7">
      <c r="D251" s="1302" t="s">
        <v>1842</v>
      </c>
      <c r="E251" s="693">
        <v>35062189729</v>
      </c>
      <c r="F251" s="693">
        <v>31828808482.819984</v>
      </c>
      <c r="G251" s="693">
        <v>14864515861.709999</v>
      </c>
    </row>
    <row r="252" spans="4:7">
      <c r="D252" s="1302" t="s">
        <v>2009</v>
      </c>
      <c r="E252" s="693">
        <v>0</v>
      </c>
      <c r="F252" s="693">
        <v>449984829.26000005</v>
      </c>
      <c r="G252" s="693">
        <v>428967698.80000001</v>
      </c>
    </row>
    <row r="253" spans="4:7">
      <c r="D253" s="1302" t="s">
        <v>2010</v>
      </c>
      <c r="E253" s="693">
        <v>17892440315</v>
      </c>
      <c r="F253" s="693">
        <v>13473269637.999996</v>
      </c>
      <c r="G253" s="693">
        <v>13191912778.090006</v>
      </c>
    </row>
    <row r="254" spans="4:7">
      <c r="D254" s="1302" t="s">
        <v>2011</v>
      </c>
      <c r="E254" s="693">
        <v>94909365279</v>
      </c>
      <c r="F254" s="693">
        <v>97399717432.490036</v>
      </c>
      <c r="G254" s="693">
        <v>97059934437.200012</v>
      </c>
    </row>
    <row r="255" spans="4:7">
      <c r="D255" s="1302" t="s">
        <v>2012</v>
      </c>
      <c r="E255" s="693">
        <v>40548505246</v>
      </c>
      <c r="F255" s="693">
        <v>40262806325.130013</v>
      </c>
      <c r="G255" s="693">
        <v>39949215458.940018</v>
      </c>
    </row>
    <row r="256" spans="4:7">
      <c r="D256" s="1302" t="s">
        <v>2013</v>
      </c>
      <c r="E256" s="693">
        <v>6973426529</v>
      </c>
      <c r="F256" s="693">
        <v>5647790289.9099998</v>
      </c>
      <c r="G256" s="693">
        <v>5554710692.0599995</v>
      </c>
    </row>
    <row r="257" spans="4:7">
      <c r="D257" s="1302" t="s">
        <v>2014</v>
      </c>
      <c r="E257" s="693">
        <v>11223242061</v>
      </c>
      <c r="F257" s="693">
        <v>11464291112.319979</v>
      </c>
      <c r="G257" s="693">
        <v>9632741405.7400608</v>
      </c>
    </row>
    <row r="258" spans="4:7">
      <c r="D258" s="1302" t="s">
        <v>2015</v>
      </c>
      <c r="E258" s="693">
        <v>302594644</v>
      </c>
      <c r="F258" s="693">
        <v>195026535.5</v>
      </c>
      <c r="G258" s="693">
        <v>167884767.80000004</v>
      </c>
    </row>
    <row r="259" spans="4:7">
      <c r="D259" s="1302" t="s">
        <v>2016</v>
      </c>
      <c r="E259" s="693">
        <v>985138501</v>
      </c>
      <c r="F259" s="693">
        <v>843617206.37</v>
      </c>
      <c r="G259" s="693">
        <v>817467849.72000003</v>
      </c>
    </row>
    <row r="260" spans="4:7">
      <c r="D260" s="1302" t="s">
        <v>2017</v>
      </c>
      <c r="E260" s="693">
        <v>2832352690</v>
      </c>
      <c r="F260" s="693">
        <v>1632084757.5299997</v>
      </c>
      <c r="G260" s="693">
        <v>1565286326.3299999</v>
      </c>
    </row>
    <row r="261" spans="4:7">
      <c r="D261" s="1302" t="s">
        <v>1836</v>
      </c>
      <c r="E261" s="693">
        <v>2682340783</v>
      </c>
      <c r="F261" s="693">
        <v>2354344967.2399998</v>
      </c>
      <c r="G261" s="693">
        <v>2348730361.2400002</v>
      </c>
    </row>
    <row r="262" spans="4:7">
      <c r="D262" s="1302" t="s">
        <v>1844</v>
      </c>
      <c r="E262" s="693">
        <v>10268433870</v>
      </c>
      <c r="F262" s="693">
        <v>10181788568</v>
      </c>
      <c r="G262" s="693">
        <v>10181788568</v>
      </c>
    </row>
    <row r="263" spans="4:7">
      <c r="D263" s="1300" t="s">
        <v>2018</v>
      </c>
      <c r="E263" s="1301">
        <v>765801033</v>
      </c>
      <c r="F263" s="1301">
        <v>1907037449.6500001</v>
      </c>
      <c r="G263" s="1301">
        <v>860946227.24000001</v>
      </c>
    </row>
    <row r="264" spans="4:7">
      <c r="D264" s="1302" t="s">
        <v>2012</v>
      </c>
      <c r="E264" s="693">
        <v>613099584</v>
      </c>
      <c r="F264" s="693">
        <v>613099584.00000012</v>
      </c>
      <c r="G264" s="693">
        <v>29093825.330000002</v>
      </c>
    </row>
    <row r="265" spans="4:7">
      <c r="D265" s="1302" t="s">
        <v>2019</v>
      </c>
      <c r="E265" s="693">
        <v>152701449</v>
      </c>
      <c r="F265" s="693">
        <v>1293937865.6499999</v>
      </c>
      <c r="G265" s="693">
        <v>831852401.90999997</v>
      </c>
    </row>
    <row r="266" spans="4:7">
      <c r="D266" s="1300" t="s">
        <v>2020</v>
      </c>
      <c r="E266" s="1301">
        <v>898290390</v>
      </c>
      <c r="F266" s="1301">
        <v>1440569217</v>
      </c>
      <c r="G266" s="1301">
        <v>1157063464.4299998</v>
      </c>
    </row>
    <row r="267" spans="4:7">
      <c r="D267" s="1302" t="s">
        <v>2010</v>
      </c>
      <c r="E267" s="693">
        <v>898290390</v>
      </c>
      <c r="F267" s="693">
        <v>1440569217</v>
      </c>
      <c r="G267" s="693">
        <v>1157063464.4299998</v>
      </c>
    </row>
    <row r="268" spans="4:7">
      <c r="D268" s="1300" t="s">
        <v>2021</v>
      </c>
      <c r="E268" s="1301">
        <v>17723047260</v>
      </c>
      <c r="F268" s="1301">
        <v>19044191260</v>
      </c>
      <c r="G268" s="1301">
        <v>18911450174.040001</v>
      </c>
    </row>
    <row r="269" spans="4:7">
      <c r="D269" s="1302" t="s">
        <v>2022</v>
      </c>
      <c r="E269" s="693">
        <v>17723047260</v>
      </c>
      <c r="F269" s="693">
        <v>19044191260</v>
      </c>
      <c r="G269" s="693">
        <v>18911450174.040001</v>
      </c>
    </row>
    <row r="270" spans="4:7">
      <c r="D270" s="1300" t="s">
        <v>2023</v>
      </c>
      <c r="E270" s="1301">
        <v>240545437</v>
      </c>
      <c r="F270" s="1301">
        <v>280545437.00000006</v>
      </c>
      <c r="G270" s="1301">
        <v>262751149.24999991</v>
      </c>
    </row>
    <row r="271" spans="4:7">
      <c r="D271" s="1302" t="s">
        <v>2010</v>
      </c>
      <c r="E271" s="693">
        <v>240545437</v>
      </c>
      <c r="F271" s="693">
        <v>280545437.00000006</v>
      </c>
      <c r="G271" s="693">
        <v>262751149.24999991</v>
      </c>
    </row>
    <row r="272" spans="4:7">
      <c r="D272" s="1300" t="s">
        <v>2024</v>
      </c>
      <c r="E272" s="1301">
        <v>3183614449</v>
      </c>
      <c r="F272" s="1301">
        <v>3185454707.7800002</v>
      </c>
      <c r="G272" s="1301">
        <v>2854583251.9499998</v>
      </c>
    </row>
    <row r="273" spans="4:7">
      <c r="D273" s="1302" t="s">
        <v>2015</v>
      </c>
      <c r="E273" s="693">
        <v>3183614449</v>
      </c>
      <c r="F273" s="693">
        <v>3185454707.7800002</v>
      </c>
      <c r="G273" s="693">
        <v>2854583251.9499998</v>
      </c>
    </row>
    <row r="274" spans="4:7">
      <c r="D274" s="1300" t="s">
        <v>2025</v>
      </c>
      <c r="E274" s="1301">
        <v>2707281872</v>
      </c>
      <c r="F274" s="1301">
        <v>2707281871.999999</v>
      </c>
      <c r="G274" s="1301">
        <v>2281670881.2800007</v>
      </c>
    </row>
    <row r="275" spans="4:7">
      <c r="D275" s="1302" t="s">
        <v>2015</v>
      </c>
      <c r="E275" s="693">
        <v>2707281872</v>
      </c>
      <c r="F275" s="693">
        <v>2707281871.999999</v>
      </c>
      <c r="G275" s="693">
        <v>2281670881.2800007</v>
      </c>
    </row>
    <row r="276" spans="4:7">
      <c r="D276" s="1300" t="s">
        <v>2026</v>
      </c>
      <c r="E276" s="1301">
        <v>26180316554</v>
      </c>
      <c r="F276" s="1301">
        <v>30580316553.999985</v>
      </c>
      <c r="G276" s="1301">
        <v>30142531885.119995</v>
      </c>
    </row>
    <row r="277" spans="4:7" ht="15.75" thickBot="1">
      <c r="D277" s="1302" t="s">
        <v>2027</v>
      </c>
      <c r="E277" s="693">
        <v>26180316554</v>
      </c>
      <c r="F277" s="693">
        <v>30580316553.999985</v>
      </c>
      <c r="G277" s="693">
        <v>30142531885.119995</v>
      </c>
    </row>
    <row r="278" spans="4:7">
      <c r="D278" s="1297" t="s">
        <v>1675</v>
      </c>
      <c r="E278" s="1298">
        <v>137788992563</v>
      </c>
      <c r="F278" s="1298">
        <v>145891311682.65002</v>
      </c>
      <c r="G278" s="1298">
        <v>143325066301.31</v>
      </c>
    </row>
    <row r="279" spans="4:7">
      <c r="D279" s="1299" t="s">
        <v>2028</v>
      </c>
      <c r="E279" s="693">
        <v>137788992563</v>
      </c>
      <c r="F279" s="693">
        <v>145891311682.65002</v>
      </c>
      <c r="G279" s="693">
        <v>143325066301.31</v>
      </c>
    </row>
    <row r="280" spans="4:7">
      <c r="D280" s="1300" t="s">
        <v>2029</v>
      </c>
      <c r="E280" s="1301">
        <v>123141296318</v>
      </c>
      <c r="F280" s="1301">
        <v>130949471567.27</v>
      </c>
      <c r="G280" s="1301">
        <v>129219716661.25</v>
      </c>
    </row>
    <row r="281" spans="4:7">
      <c r="D281" s="1302" t="s">
        <v>1842</v>
      </c>
      <c r="E281" s="693">
        <v>7067109162</v>
      </c>
      <c r="F281" s="693">
        <v>7453612389.4900036</v>
      </c>
      <c r="G281" s="693">
        <v>7268257585.0400038</v>
      </c>
    </row>
    <row r="282" spans="4:7">
      <c r="D282" s="1302" t="s">
        <v>2030</v>
      </c>
      <c r="E282" s="693">
        <v>525652058</v>
      </c>
      <c r="F282" s="693">
        <v>476313618.0800001</v>
      </c>
      <c r="G282" s="693">
        <v>432354700.13999993</v>
      </c>
    </row>
    <row r="283" spans="4:7">
      <c r="D283" s="1302" t="s">
        <v>2031</v>
      </c>
      <c r="E283" s="693">
        <v>82388922</v>
      </c>
      <c r="F283" s="693">
        <v>231025663.48000005</v>
      </c>
      <c r="G283" s="693">
        <v>122625785.24999999</v>
      </c>
    </row>
    <row r="284" spans="4:7">
      <c r="D284" s="1302" t="s">
        <v>2032</v>
      </c>
      <c r="E284" s="693">
        <v>1835087327</v>
      </c>
      <c r="F284" s="693">
        <v>1999272437.7099996</v>
      </c>
      <c r="G284" s="693">
        <v>1912495043.0299997</v>
      </c>
    </row>
    <row r="285" spans="4:7">
      <c r="D285" s="1302" t="s">
        <v>1871</v>
      </c>
      <c r="E285" s="693">
        <v>95536158</v>
      </c>
      <c r="F285" s="693">
        <v>121090796.44999999</v>
      </c>
      <c r="G285" s="693">
        <v>119233083.61</v>
      </c>
    </row>
    <row r="286" spans="4:7">
      <c r="D286" s="1302" t="s">
        <v>2033</v>
      </c>
      <c r="E286" s="693">
        <v>1011580000</v>
      </c>
      <c r="F286" s="693">
        <v>949824253.88999999</v>
      </c>
      <c r="G286" s="693">
        <v>947887680.23000002</v>
      </c>
    </row>
    <row r="287" spans="4:7">
      <c r="D287" s="1302" t="s">
        <v>2034</v>
      </c>
      <c r="E287" s="693">
        <v>26900000</v>
      </c>
      <c r="F287" s="693">
        <v>6159365.0999999996</v>
      </c>
      <c r="G287" s="693">
        <v>3474570.55</v>
      </c>
    </row>
    <row r="288" spans="4:7">
      <c r="D288" s="1302" t="s">
        <v>2035</v>
      </c>
      <c r="E288" s="693">
        <v>25200000</v>
      </c>
      <c r="F288" s="693">
        <v>11773805.01</v>
      </c>
      <c r="G288" s="693">
        <v>5951324.8300000001</v>
      </c>
    </row>
    <row r="289" spans="4:7">
      <c r="D289" s="1302" t="s">
        <v>1836</v>
      </c>
      <c r="E289" s="693">
        <v>1216770278</v>
      </c>
      <c r="F289" s="693">
        <v>1251547726</v>
      </c>
      <c r="G289" s="693">
        <v>1251547715.6700001</v>
      </c>
    </row>
    <row r="290" spans="4:7">
      <c r="D290" s="1302" t="s">
        <v>1844</v>
      </c>
      <c r="E290" s="693">
        <v>111255072413</v>
      </c>
      <c r="F290" s="693">
        <v>118448851512.06</v>
      </c>
      <c r="G290" s="693">
        <v>117155889172.89999</v>
      </c>
    </row>
    <row r="291" spans="4:7">
      <c r="D291" s="1300" t="s">
        <v>2036</v>
      </c>
      <c r="E291" s="1301">
        <v>571105704</v>
      </c>
      <c r="F291" s="1301">
        <v>595776020.5</v>
      </c>
      <c r="G291" s="1301">
        <v>502296445.22000003</v>
      </c>
    </row>
    <row r="292" spans="4:7">
      <c r="D292" s="1302" t="s">
        <v>2033</v>
      </c>
      <c r="E292" s="693">
        <v>571105704</v>
      </c>
      <c r="F292" s="693">
        <v>595776020.5</v>
      </c>
      <c r="G292" s="693">
        <v>502296445.22000003</v>
      </c>
    </row>
    <row r="293" spans="4:7">
      <c r="D293" s="1300" t="s">
        <v>2037</v>
      </c>
      <c r="E293" s="1301">
        <v>13679372106</v>
      </c>
      <c r="F293" s="1301">
        <v>13788258903.869997</v>
      </c>
      <c r="G293" s="1301">
        <v>13085443925.9</v>
      </c>
    </row>
    <row r="294" spans="4:7">
      <c r="D294" s="1302" t="s">
        <v>2038</v>
      </c>
      <c r="E294" s="693">
        <v>6364483616</v>
      </c>
      <c r="F294" s="693">
        <v>6444121751.0599985</v>
      </c>
      <c r="G294" s="693">
        <v>5892666261.6300001</v>
      </c>
    </row>
    <row r="295" spans="4:7">
      <c r="D295" s="1302" t="s">
        <v>2030</v>
      </c>
      <c r="E295" s="693">
        <v>7314888490</v>
      </c>
      <c r="F295" s="693">
        <v>7064377469</v>
      </c>
      <c r="G295" s="693">
        <v>7061902798.0299997</v>
      </c>
    </row>
    <row r="296" spans="4:7">
      <c r="D296" s="1302" t="s">
        <v>2031</v>
      </c>
      <c r="E296" s="693">
        <v>0</v>
      </c>
      <c r="F296" s="693">
        <v>63812641.310000002</v>
      </c>
      <c r="G296" s="693">
        <v>30794523.879999999</v>
      </c>
    </row>
    <row r="297" spans="4:7">
      <c r="D297" s="1302" t="s">
        <v>2032</v>
      </c>
      <c r="E297" s="693">
        <v>0</v>
      </c>
      <c r="F297" s="693">
        <v>102554615.14</v>
      </c>
      <c r="G297" s="693">
        <v>14748400</v>
      </c>
    </row>
    <row r="298" spans="4:7">
      <c r="D298" s="1302" t="s">
        <v>2033</v>
      </c>
      <c r="E298" s="693">
        <v>0</v>
      </c>
      <c r="F298" s="693">
        <v>113392427.36</v>
      </c>
      <c r="G298" s="693">
        <v>85331942.359999999</v>
      </c>
    </row>
    <row r="299" spans="4:7">
      <c r="D299" s="1300" t="s">
        <v>2039</v>
      </c>
      <c r="E299" s="1301">
        <v>397218435</v>
      </c>
      <c r="F299" s="1301">
        <v>557805191.00999999</v>
      </c>
      <c r="G299" s="1301">
        <v>517609268.94</v>
      </c>
    </row>
    <row r="300" spans="4:7" ht="15.75" thickBot="1">
      <c r="D300" s="1302" t="s">
        <v>2040</v>
      </c>
      <c r="E300" s="693">
        <v>397218435</v>
      </c>
      <c r="F300" s="693">
        <v>557805191.00999999</v>
      </c>
      <c r="G300" s="693">
        <v>517609268.94</v>
      </c>
    </row>
    <row r="301" spans="4:7">
      <c r="D301" s="1297" t="s">
        <v>1676</v>
      </c>
      <c r="E301" s="1298">
        <v>3136389584</v>
      </c>
      <c r="F301" s="1298">
        <v>4017521472.1700006</v>
      </c>
      <c r="G301" s="1298">
        <v>3938959827.3399997</v>
      </c>
    </row>
    <row r="302" spans="4:7">
      <c r="D302" s="1299" t="s">
        <v>2041</v>
      </c>
      <c r="E302" s="693">
        <v>3136389584</v>
      </c>
      <c r="F302" s="693">
        <v>4017521472.1700006</v>
      </c>
      <c r="G302" s="693">
        <v>3938959827.3399997</v>
      </c>
    </row>
    <row r="303" spans="4:7">
      <c r="D303" s="1300" t="s">
        <v>2042</v>
      </c>
      <c r="E303" s="1301">
        <v>3028904514</v>
      </c>
      <c r="F303" s="1301">
        <v>3910036402.1700006</v>
      </c>
      <c r="G303" s="1301">
        <v>3857022078.1999998</v>
      </c>
    </row>
    <row r="304" spans="4:7">
      <c r="D304" s="1302" t="s">
        <v>1842</v>
      </c>
      <c r="E304" s="693">
        <v>1358974494</v>
      </c>
      <c r="F304" s="693">
        <v>1524527276.5200002</v>
      </c>
      <c r="G304" s="693">
        <v>1523669328.5699997</v>
      </c>
    </row>
    <row r="305" spans="4:7">
      <c r="D305" s="1302" t="s">
        <v>2043</v>
      </c>
      <c r="E305" s="693">
        <v>247446162</v>
      </c>
      <c r="F305" s="693">
        <v>536233582.52000004</v>
      </c>
      <c r="G305" s="693">
        <v>534144923.99000001</v>
      </c>
    </row>
    <row r="306" spans="4:7">
      <c r="D306" s="1302" t="s">
        <v>2044</v>
      </c>
      <c r="E306" s="693">
        <v>887884786</v>
      </c>
      <c r="F306" s="693">
        <v>1004658824.99</v>
      </c>
      <c r="G306" s="693">
        <v>998078768.52999997</v>
      </c>
    </row>
    <row r="307" spans="4:7">
      <c r="D307" s="1302" t="s">
        <v>2045</v>
      </c>
      <c r="E307" s="693">
        <v>63746476</v>
      </c>
      <c r="F307" s="693">
        <v>74798216.379999995</v>
      </c>
      <c r="G307" s="693">
        <v>72978216.489999995</v>
      </c>
    </row>
    <row r="308" spans="4:7">
      <c r="D308" s="1302" t="s">
        <v>2046</v>
      </c>
      <c r="E308" s="693">
        <v>24231770</v>
      </c>
      <c r="F308" s="693">
        <v>31171478.169999998</v>
      </c>
      <c r="G308" s="693">
        <v>30617840.760000002</v>
      </c>
    </row>
    <row r="309" spans="4:7">
      <c r="D309" s="1302" t="s">
        <v>2047</v>
      </c>
      <c r="E309" s="693">
        <v>232961226</v>
      </c>
      <c r="F309" s="693">
        <v>253997039.59000003</v>
      </c>
      <c r="G309" s="693">
        <v>213934450.48000002</v>
      </c>
    </row>
    <row r="310" spans="4:7">
      <c r="D310" s="1302" t="s">
        <v>1836</v>
      </c>
      <c r="E310" s="693">
        <v>213659600</v>
      </c>
      <c r="F310" s="693">
        <v>484649984</v>
      </c>
      <c r="G310" s="693">
        <v>483598549.38</v>
      </c>
    </row>
    <row r="311" spans="4:7">
      <c r="D311" s="1300" t="s">
        <v>2048</v>
      </c>
      <c r="E311" s="1301">
        <v>107485070</v>
      </c>
      <c r="F311" s="1301">
        <v>107485070</v>
      </c>
      <c r="G311" s="1301">
        <v>81937749.140000015</v>
      </c>
    </row>
    <row r="312" spans="4:7" ht="15.75" thickBot="1">
      <c r="D312" s="1302" t="s">
        <v>2047</v>
      </c>
      <c r="E312" s="693">
        <v>107485070</v>
      </c>
      <c r="F312" s="693">
        <v>107485070</v>
      </c>
      <c r="G312" s="693">
        <v>81937749.140000015</v>
      </c>
    </row>
    <row r="313" spans="4:7">
      <c r="D313" s="1297" t="s">
        <v>1677</v>
      </c>
      <c r="E313" s="1298">
        <v>2512106847</v>
      </c>
      <c r="F313" s="1298">
        <v>2477330022.7700005</v>
      </c>
      <c r="G313" s="1298">
        <v>2342894794.29</v>
      </c>
    </row>
    <row r="314" spans="4:7">
      <c r="D314" s="1299" t="s">
        <v>2049</v>
      </c>
      <c r="E314" s="693">
        <v>2512106847</v>
      </c>
      <c r="F314" s="693">
        <v>2477330022.7700005</v>
      </c>
      <c r="G314" s="693">
        <v>2342894794.29</v>
      </c>
    </row>
    <row r="315" spans="4:7">
      <c r="D315" s="1300" t="s">
        <v>2050</v>
      </c>
      <c r="E315" s="1301">
        <v>2512106847</v>
      </c>
      <c r="F315" s="1301">
        <v>2477330022.7700005</v>
      </c>
      <c r="G315" s="1301">
        <v>2342894794.29</v>
      </c>
    </row>
    <row r="316" spans="4:7">
      <c r="D316" s="1302" t="s">
        <v>1842</v>
      </c>
      <c r="E316" s="693">
        <v>571556206</v>
      </c>
      <c r="F316" s="693">
        <v>573740832.58000016</v>
      </c>
      <c r="G316" s="693">
        <v>568192547.63999999</v>
      </c>
    </row>
    <row r="317" spans="4:7">
      <c r="D317" s="1302" t="s">
        <v>2051</v>
      </c>
      <c r="E317" s="693">
        <v>325386706</v>
      </c>
      <c r="F317" s="693">
        <v>407471508.09999996</v>
      </c>
      <c r="G317" s="693">
        <v>390568033.19999999</v>
      </c>
    </row>
    <row r="318" spans="4:7">
      <c r="D318" s="1302" t="s">
        <v>2052</v>
      </c>
      <c r="E318" s="693">
        <v>70588060</v>
      </c>
      <c r="F318" s="693">
        <v>11709557.090000002</v>
      </c>
      <c r="G318" s="693">
        <v>11564058.110000001</v>
      </c>
    </row>
    <row r="319" spans="4:7">
      <c r="D319" s="1302" t="s">
        <v>2053</v>
      </c>
      <c r="E319" s="693">
        <v>596500000</v>
      </c>
      <c r="F319" s="693">
        <v>482600000.00000024</v>
      </c>
      <c r="G319" s="693">
        <v>370862547.48000014</v>
      </c>
    </row>
    <row r="320" spans="4:7">
      <c r="D320" s="1302" t="s">
        <v>1836</v>
      </c>
      <c r="E320" s="693">
        <v>24755964</v>
      </c>
      <c r="F320" s="693">
        <v>38488214</v>
      </c>
      <c r="G320" s="693">
        <v>38387696.899999999</v>
      </c>
    </row>
    <row r="321" spans="4:7" ht="15.75" thickBot="1">
      <c r="D321" s="1302" t="s">
        <v>1844</v>
      </c>
      <c r="E321" s="693">
        <v>923319911</v>
      </c>
      <c r="F321" s="693">
        <v>963319911</v>
      </c>
      <c r="G321" s="693">
        <v>963319910.96000004</v>
      </c>
    </row>
    <row r="322" spans="4:7">
      <c r="D322" s="1297" t="s">
        <v>1678</v>
      </c>
      <c r="E322" s="1298">
        <v>15106778711</v>
      </c>
      <c r="F322" s="1298">
        <v>23295249186.940002</v>
      </c>
      <c r="G322" s="1298">
        <v>21764716365.43</v>
      </c>
    </row>
    <row r="323" spans="4:7">
      <c r="D323" s="1299" t="s">
        <v>2054</v>
      </c>
      <c r="E323" s="693">
        <v>15106778711</v>
      </c>
      <c r="F323" s="693">
        <v>23295249186.940002</v>
      </c>
      <c r="G323" s="693">
        <v>21764716365.43</v>
      </c>
    </row>
    <row r="324" spans="4:7">
      <c r="D324" s="1300" t="s">
        <v>2055</v>
      </c>
      <c r="E324" s="1301">
        <v>14278527043</v>
      </c>
      <c r="F324" s="1301">
        <v>22485762730.23</v>
      </c>
      <c r="G324" s="1301">
        <v>20981105308.16</v>
      </c>
    </row>
    <row r="325" spans="4:7">
      <c r="D325" s="1302" t="s">
        <v>1842</v>
      </c>
      <c r="E325" s="693">
        <v>4231506574</v>
      </c>
      <c r="F325" s="693">
        <v>5902457559.7600002</v>
      </c>
      <c r="G325" s="693">
        <v>4879076011.0700016</v>
      </c>
    </row>
    <row r="326" spans="4:7">
      <c r="D326" s="1302" t="s">
        <v>2056</v>
      </c>
      <c r="E326" s="693">
        <v>30000000</v>
      </c>
      <c r="F326" s="693">
        <v>25107044</v>
      </c>
      <c r="G326" s="693">
        <v>19323445.279999997</v>
      </c>
    </row>
    <row r="327" spans="4:7">
      <c r="D327" s="1302" t="s">
        <v>2057</v>
      </c>
      <c r="E327" s="693">
        <v>2199430480</v>
      </c>
      <c r="F327" s="693">
        <v>3001182725.7799997</v>
      </c>
      <c r="G327" s="693">
        <v>2852599410.5499992</v>
      </c>
    </row>
    <row r="328" spans="4:7">
      <c r="D328" s="1302" t="s">
        <v>2058</v>
      </c>
      <c r="E328" s="693">
        <v>329169880</v>
      </c>
      <c r="F328" s="693">
        <v>245650966.84</v>
      </c>
      <c r="G328" s="693">
        <v>210506301.52000004</v>
      </c>
    </row>
    <row r="329" spans="4:7">
      <c r="D329" s="1302" t="s">
        <v>2059</v>
      </c>
      <c r="E329" s="693">
        <v>191602200</v>
      </c>
      <c r="F329" s="693">
        <v>144643938.47999999</v>
      </c>
      <c r="G329" s="693">
        <v>117001007.05000001</v>
      </c>
    </row>
    <row r="330" spans="4:7">
      <c r="D330" s="1302" t="s">
        <v>1836</v>
      </c>
      <c r="E330" s="693">
        <v>1086049752</v>
      </c>
      <c r="F330" s="693">
        <v>4844715099.8999996</v>
      </c>
      <c r="G330" s="693">
        <v>4606646437.9799995</v>
      </c>
    </row>
    <row r="331" spans="4:7">
      <c r="D331" s="1302" t="s">
        <v>1844</v>
      </c>
      <c r="E331" s="693">
        <v>6210768157</v>
      </c>
      <c r="F331" s="693">
        <v>8322005395.4699993</v>
      </c>
      <c r="G331" s="693">
        <v>8295952694.71</v>
      </c>
    </row>
    <row r="332" spans="4:7">
      <c r="D332" s="1300" t="s">
        <v>2060</v>
      </c>
      <c r="E332" s="1301">
        <v>656607258</v>
      </c>
      <c r="F332" s="1301">
        <v>644018782.73000002</v>
      </c>
      <c r="G332" s="1301">
        <v>620844068.7299999</v>
      </c>
    </row>
    <row r="333" spans="4:7">
      <c r="D333" s="1302" t="s">
        <v>2061</v>
      </c>
      <c r="E333" s="693">
        <v>579907258</v>
      </c>
      <c r="F333" s="693">
        <v>574188112.24000001</v>
      </c>
      <c r="G333" s="693">
        <v>561439197.12999988</v>
      </c>
    </row>
    <row r="334" spans="4:7">
      <c r="D334" s="1302" t="s">
        <v>2062</v>
      </c>
      <c r="E334" s="693">
        <v>54500000</v>
      </c>
      <c r="F334" s="693">
        <v>48604373.409999996</v>
      </c>
      <c r="G334" s="693">
        <v>40598256.120000005</v>
      </c>
    </row>
    <row r="335" spans="4:7">
      <c r="D335" s="1302" t="s">
        <v>2063</v>
      </c>
      <c r="E335" s="693">
        <v>22200000</v>
      </c>
      <c r="F335" s="693">
        <v>21226297.079999998</v>
      </c>
      <c r="G335" s="693">
        <v>18806615.48</v>
      </c>
    </row>
    <row r="336" spans="4:7">
      <c r="D336" s="1300" t="s">
        <v>2064</v>
      </c>
      <c r="E336" s="1301">
        <v>28022531</v>
      </c>
      <c r="F336" s="1301">
        <v>21928345.699999999</v>
      </c>
      <c r="G336" s="1301">
        <v>20283561.479999997</v>
      </c>
    </row>
    <row r="337" spans="4:7">
      <c r="D337" s="1302" t="s">
        <v>1842</v>
      </c>
      <c r="E337" s="693">
        <v>28022531</v>
      </c>
      <c r="F337" s="693">
        <v>21928345.699999999</v>
      </c>
      <c r="G337" s="693">
        <v>20283561.479999997</v>
      </c>
    </row>
    <row r="338" spans="4:7">
      <c r="D338" s="1300" t="s">
        <v>2065</v>
      </c>
      <c r="E338" s="1301">
        <v>143621879</v>
      </c>
      <c r="F338" s="1301">
        <v>143539328.28</v>
      </c>
      <c r="G338" s="1301">
        <v>142483427.06000006</v>
      </c>
    </row>
    <row r="339" spans="4:7" ht="15.75" thickBot="1">
      <c r="D339" s="1302" t="s">
        <v>2066</v>
      </c>
      <c r="E339" s="693">
        <v>143621879</v>
      </c>
      <c r="F339" s="693">
        <v>143539328.28</v>
      </c>
      <c r="G339" s="693">
        <v>142483427.06000006</v>
      </c>
    </row>
    <row r="340" spans="4:7">
      <c r="D340" s="1297" t="s">
        <v>1715</v>
      </c>
      <c r="E340" s="1298">
        <v>49629942224</v>
      </c>
      <c r="F340" s="1298">
        <v>71774490688.419983</v>
      </c>
      <c r="G340" s="1298">
        <v>66811982350.80999</v>
      </c>
    </row>
    <row r="341" spans="4:7">
      <c r="D341" s="1299" t="s">
        <v>2067</v>
      </c>
      <c r="E341" s="693">
        <v>49629942224</v>
      </c>
      <c r="F341" s="693">
        <v>71774490688.419983</v>
      </c>
      <c r="G341" s="693">
        <v>66811982350.80999</v>
      </c>
    </row>
    <row r="342" spans="4:7">
      <c r="D342" s="1300" t="s">
        <v>2068</v>
      </c>
      <c r="E342" s="1301">
        <v>30578964242</v>
      </c>
      <c r="F342" s="1301">
        <v>49414133481.109993</v>
      </c>
      <c r="G342" s="1301">
        <v>45107951046.629997</v>
      </c>
    </row>
    <row r="343" spans="4:7">
      <c r="D343" s="1302" t="s">
        <v>1842</v>
      </c>
      <c r="E343" s="693">
        <v>2116987288</v>
      </c>
      <c r="F343" s="693">
        <v>2772928806.0499997</v>
      </c>
      <c r="G343" s="693">
        <v>2536721365.5300016</v>
      </c>
    </row>
    <row r="344" spans="4:7">
      <c r="D344" s="1302" t="s">
        <v>2069</v>
      </c>
      <c r="E344" s="693">
        <v>7856937928</v>
      </c>
      <c r="F344" s="693">
        <v>9202871022.1599998</v>
      </c>
      <c r="G344" s="693">
        <v>5757917554.8899984</v>
      </c>
    </row>
    <row r="345" spans="4:7">
      <c r="D345" s="1302" t="s">
        <v>2070</v>
      </c>
      <c r="E345" s="693">
        <v>6686175849</v>
      </c>
      <c r="F345" s="693">
        <v>17059349766.349995</v>
      </c>
      <c r="G345" s="693">
        <v>17047983786.120001</v>
      </c>
    </row>
    <row r="346" spans="4:7">
      <c r="D346" s="1302" t="s">
        <v>2071</v>
      </c>
      <c r="E346" s="693">
        <v>2840214960</v>
      </c>
      <c r="F346" s="693">
        <v>6811630139.5299997</v>
      </c>
      <c r="G346" s="693">
        <v>6737269119.0699987</v>
      </c>
    </row>
    <row r="347" spans="4:7">
      <c r="D347" s="1302" t="s">
        <v>2072</v>
      </c>
      <c r="E347" s="693">
        <v>1386231214</v>
      </c>
      <c r="F347" s="693">
        <v>2342418626.7400007</v>
      </c>
      <c r="G347" s="693">
        <v>2301402032.3299999</v>
      </c>
    </row>
    <row r="348" spans="4:7">
      <c r="D348" s="1302" t="s">
        <v>2073</v>
      </c>
      <c r="E348" s="693">
        <v>670076958</v>
      </c>
      <c r="F348" s="693">
        <v>855655345.92999995</v>
      </c>
      <c r="G348" s="693">
        <v>733242375.61000013</v>
      </c>
    </row>
    <row r="349" spans="4:7">
      <c r="D349" s="1302" t="s">
        <v>2074</v>
      </c>
      <c r="E349" s="693">
        <v>0</v>
      </c>
      <c r="F349" s="693">
        <v>85571500</v>
      </c>
      <c r="G349" s="693">
        <v>85571495.200000003</v>
      </c>
    </row>
    <row r="350" spans="4:7">
      <c r="D350" s="1302" t="s">
        <v>2075</v>
      </c>
      <c r="E350" s="693">
        <v>1594918426</v>
      </c>
      <c r="F350" s="693">
        <v>2214525514.1199999</v>
      </c>
      <c r="G350" s="693">
        <v>2035577173.9600003</v>
      </c>
    </row>
    <row r="351" spans="4:7">
      <c r="D351" s="1302" t="s">
        <v>2076</v>
      </c>
      <c r="E351" s="693">
        <v>3570430341</v>
      </c>
      <c r="F351" s="693">
        <v>2404103406.25</v>
      </c>
      <c r="G351" s="693">
        <v>2363262787.6599998</v>
      </c>
    </row>
    <row r="352" spans="4:7">
      <c r="D352" s="1302" t="s">
        <v>2077</v>
      </c>
      <c r="E352" s="693">
        <v>935700000</v>
      </c>
      <c r="F352" s="693">
        <v>960094420</v>
      </c>
      <c r="G352" s="693">
        <v>959345160.96999991</v>
      </c>
    </row>
    <row r="353" spans="4:7">
      <c r="D353" s="1302" t="s">
        <v>2078</v>
      </c>
      <c r="E353" s="693">
        <v>388785552</v>
      </c>
      <c r="F353" s="693">
        <v>1309929844.28</v>
      </c>
      <c r="G353" s="693">
        <v>1309520940.7</v>
      </c>
    </row>
    <row r="354" spans="4:7">
      <c r="D354" s="1302" t="s">
        <v>1836</v>
      </c>
      <c r="E354" s="693">
        <v>66766206</v>
      </c>
      <c r="F354" s="693">
        <v>67216206</v>
      </c>
      <c r="G354" s="693">
        <v>58463851.549999997</v>
      </c>
    </row>
    <row r="355" spans="4:7">
      <c r="D355" s="1302" t="s">
        <v>1844</v>
      </c>
      <c r="E355" s="693">
        <v>2465739520</v>
      </c>
      <c r="F355" s="693">
        <v>3327838883.6999998</v>
      </c>
      <c r="G355" s="693">
        <v>3181673403.04</v>
      </c>
    </row>
    <row r="356" spans="4:7">
      <c r="D356" s="1300" t="s">
        <v>2079</v>
      </c>
      <c r="E356" s="1301">
        <v>381535786</v>
      </c>
      <c r="F356" s="1301">
        <v>402748998.00000006</v>
      </c>
      <c r="G356" s="1301">
        <v>398654837.75999981</v>
      </c>
    </row>
    <row r="357" spans="4:7">
      <c r="D357" s="1302" t="s">
        <v>2080</v>
      </c>
      <c r="E357" s="693">
        <v>381535786</v>
      </c>
      <c r="F357" s="693">
        <v>402748998.00000006</v>
      </c>
      <c r="G357" s="693">
        <v>398654837.75999981</v>
      </c>
    </row>
    <row r="358" spans="4:7">
      <c r="D358" s="1300" t="s">
        <v>2081</v>
      </c>
      <c r="E358" s="1301">
        <v>15809352501</v>
      </c>
      <c r="F358" s="1301">
        <v>18331320511.309998</v>
      </c>
      <c r="G358" s="1301">
        <v>17980956439.639992</v>
      </c>
    </row>
    <row r="359" spans="4:7">
      <c r="D359" s="1302" t="s">
        <v>2082</v>
      </c>
      <c r="E359" s="693">
        <v>15809352501</v>
      </c>
      <c r="F359" s="693">
        <v>18331320511.309998</v>
      </c>
      <c r="G359" s="693">
        <v>17980956439.639992</v>
      </c>
    </row>
    <row r="360" spans="4:7">
      <c r="D360" s="1300" t="s">
        <v>2083</v>
      </c>
      <c r="E360" s="1301">
        <v>2402383038</v>
      </c>
      <c r="F360" s="1301">
        <v>3155618822</v>
      </c>
      <c r="G360" s="1301">
        <v>2876134800.7899995</v>
      </c>
    </row>
    <row r="361" spans="4:7">
      <c r="D361" s="1302" t="s">
        <v>2082</v>
      </c>
      <c r="E361" s="693">
        <v>2402383038</v>
      </c>
      <c r="F361" s="693">
        <v>3155618822</v>
      </c>
      <c r="G361" s="693">
        <v>2876134800.7899995</v>
      </c>
    </row>
    <row r="362" spans="4:7">
      <c r="D362" s="1300" t="s">
        <v>2084</v>
      </c>
      <c r="E362" s="1301">
        <v>165796445</v>
      </c>
      <c r="F362" s="1301">
        <v>173220683</v>
      </c>
      <c r="G362" s="1301">
        <v>170541009.85999987</v>
      </c>
    </row>
    <row r="363" spans="4:7">
      <c r="D363" s="1302" t="s">
        <v>2075</v>
      </c>
      <c r="E363" s="693">
        <v>165796445</v>
      </c>
      <c r="F363" s="693">
        <v>173220683</v>
      </c>
      <c r="G363" s="693">
        <v>170541009.85999987</v>
      </c>
    </row>
    <row r="364" spans="4:7">
      <c r="D364" s="1300" t="s">
        <v>2085</v>
      </c>
      <c r="E364" s="1301">
        <v>215826208</v>
      </c>
      <c r="F364" s="1301">
        <v>225153005</v>
      </c>
      <c r="G364" s="1301">
        <v>208906521.56000003</v>
      </c>
    </row>
    <row r="365" spans="4:7">
      <c r="D365" s="1302" t="s">
        <v>2086</v>
      </c>
      <c r="E365" s="693">
        <v>215826208</v>
      </c>
      <c r="F365" s="693">
        <v>225153005</v>
      </c>
      <c r="G365" s="693">
        <v>208906521.56000003</v>
      </c>
    </row>
    <row r="366" spans="4:7">
      <c r="D366" s="1300" t="s">
        <v>2087</v>
      </c>
      <c r="E366" s="1301">
        <v>76084004</v>
      </c>
      <c r="F366" s="1301">
        <v>72295188</v>
      </c>
      <c r="G366" s="1301">
        <v>68837694.569999993</v>
      </c>
    </row>
    <row r="367" spans="4:7" ht="15.75" thickBot="1">
      <c r="D367" s="1302" t="s">
        <v>2088</v>
      </c>
      <c r="E367" s="693">
        <v>76084004</v>
      </c>
      <c r="F367" s="693">
        <v>72295188</v>
      </c>
      <c r="G367" s="693">
        <v>68837694.569999993</v>
      </c>
    </row>
    <row r="368" spans="4:7">
      <c r="D368" s="1297" t="s">
        <v>2089</v>
      </c>
      <c r="E368" s="1298">
        <v>27416574286</v>
      </c>
      <c r="F368" s="1298">
        <v>22095588247.769997</v>
      </c>
      <c r="G368" s="1298">
        <v>21143466219.750004</v>
      </c>
    </row>
    <row r="369" spans="4:7">
      <c r="D369" s="1299" t="s">
        <v>2090</v>
      </c>
      <c r="E369" s="693">
        <v>27416574286</v>
      </c>
      <c r="F369" s="693">
        <v>22095588247.769997</v>
      </c>
      <c r="G369" s="693">
        <v>21143466219.750004</v>
      </c>
    </row>
    <row r="370" spans="4:7">
      <c r="D370" s="1300" t="s">
        <v>2091</v>
      </c>
      <c r="E370" s="1301">
        <v>26878659139</v>
      </c>
      <c r="F370" s="1301">
        <v>21395311846.110001</v>
      </c>
      <c r="G370" s="1301">
        <v>20453657494.580002</v>
      </c>
    </row>
    <row r="371" spans="4:7">
      <c r="D371" s="1302" t="s">
        <v>1842</v>
      </c>
      <c r="E371" s="693">
        <v>2927566356</v>
      </c>
      <c r="F371" s="693">
        <v>2454184512.7200003</v>
      </c>
      <c r="G371" s="693">
        <v>2038153583.2199993</v>
      </c>
    </row>
    <row r="372" spans="4:7">
      <c r="D372" s="1302" t="s">
        <v>2092</v>
      </c>
      <c r="E372" s="693">
        <v>132720656</v>
      </c>
      <c r="F372" s="693">
        <v>191614077.03</v>
      </c>
      <c r="G372" s="693">
        <v>164130655.31999999</v>
      </c>
    </row>
    <row r="373" spans="4:7">
      <c r="D373" s="1302" t="s">
        <v>2093</v>
      </c>
      <c r="E373" s="693">
        <v>1259876451</v>
      </c>
      <c r="F373" s="693">
        <v>1390400628.6499996</v>
      </c>
      <c r="G373" s="693">
        <v>1088793481.4400008</v>
      </c>
    </row>
    <row r="374" spans="4:7">
      <c r="D374" s="1302" t="s">
        <v>2094</v>
      </c>
      <c r="E374" s="693">
        <v>227852423</v>
      </c>
      <c r="F374" s="693">
        <v>235793442.16000003</v>
      </c>
      <c r="G374" s="693">
        <v>157650888.19999999</v>
      </c>
    </row>
    <row r="375" spans="4:7">
      <c r="D375" s="1302" t="s">
        <v>2095</v>
      </c>
      <c r="E375" s="693">
        <v>55000000</v>
      </c>
      <c r="F375" s="693">
        <v>34353211.670000002</v>
      </c>
      <c r="G375" s="693">
        <v>33747959.260000005</v>
      </c>
    </row>
    <row r="376" spans="4:7">
      <c r="D376" s="1302" t="s">
        <v>1836</v>
      </c>
      <c r="E376" s="693">
        <v>20037469171</v>
      </c>
      <c r="F376" s="693">
        <v>14471686191.879999</v>
      </c>
      <c r="G376" s="693">
        <v>14353901152.810001</v>
      </c>
    </row>
    <row r="377" spans="4:7">
      <c r="D377" s="1302" t="s">
        <v>1844</v>
      </c>
      <c r="E377" s="693">
        <v>2238174082</v>
      </c>
      <c r="F377" s="693">
        <v>2617279782</v>
      </c>
      <c r="G377" s="693">
        <v>2617279774.3299999</v>
      </c>
    </row>
    <row r="378" spans="4:7">
      <c r="D378" s="1300" t="s">
        <v>2096</v>
      </c>
      <c r="E378" s="1301">
        <v>239151602</v>
      </c>
      <c r="F378" s="1301">
        <v>267160933.28</v>
      </c>
      <c r="G378" s="1301">
        <v>265827769.33999994</v>
      </c>
    </row>
    <row r="379" spans="4:7">
      <c r="D379" s="1302" t="s">
        <v>2097</v>
      </c>
      <c r="E379" s="693">
        <v>239151602</v>
      </c>
      <c r="F379" s="693">
        <v>267160933.28</v>
      </c>
      <c r="G379" s="693">
        <v>265827769.33999994</v>
      </c>
    </row>
    <row r="380" spans="4:7">
      <c r="D380" s="1300" t="s">
        <v>2098</v>
      </c>
      <c r="E380" s="1301">
        <v>158763545</v>
      </c>
      <c r="F380" s="1301">
        <v>294047441.60000002</v>
      </c>
      <c r="G380" s="1301">
        <v>287457758.26999992</v>
      </c>
    </row>
    <row r="381" spans="4:7">
      <c r="D381" s="1302" t="s">
        <v>2093</v>
      </c>
      <c r="E381" s="693">
        <v>158763545</v>
      </c>
      <c r="F381" s="693">
        <v>294047441.60000002</v>
      </c>
      <c r="G381" s="693">
        <v>287457758.26999992</v>
      </c>
    </row>
    <row r="382" spans="4:7">
      <c r="D382" s="1300" t="s">
        <v>2099</v>
      </c>
      <c r="E382" s="1301">
        <v>60000000</v>
      </c>
      <c r="F382" s="1301">
        <v>59068026.780000016</v>
      </c>
      <c r="G382" s="1301">
        <v>56750671.830000006</v>
      </c>
    </row>
    <row r="383" spans="4:7">
      <c r="D383" s="1302" t="s">
        <v>2093</v>
      </c>
      <c r="E383" s="693">
        <v>60000000</v>
      </c>
      <c r="F383" s="693">
        <v>59068026.780000016</v>
      </c>
      <c r="G383" s="693">
        <v>56750671.830000006</v>
      </c>
    </row>
    <row r="384" spans="4:7">
      <c r="D384" s="1300" t="s">
        <v>2100</v>
      </c>
      <c r="E384" s="1301">
        <v>80000000</v>
      </c>
      <c r="F384" s="1301">
        <v>80000000</v>
      </c>
      <c r="G384" s="1301">
        <v>79772525.730000019</v>
      </c>
    </row>
    <row r="385" spans="4:7" ht="15.75" thickBot="1">
      <c r="D385" s="1302" t="s">
        <v>2092</v>
      </c>
      <c r="E385" s="693">
        <v>80000000</v>
      </c>
      <c r="F385" s="693">
        <v>80000000</v>
      </c>
      <c r="G385" s="693">
        <v>79772525.730000019</v>
      </c>
    </row>
    <row r="386" spans="4:7">
      <c r="D386" s="1297" t="s">
        <v>2101</v>
      </c>
      <c r="E386" s="1298">
        <v>10706014966</v>
      </c>
      <c r="F386" s="1298">
        <v>7442808363.9499989</v>
      </c>
      <c r="G386" s="1298">
        <v>6121145056.579999</v>
      </c>
    </row>
    <row r="387" spans="4:7">
      <c r="D387" s="1299" t="s">
        <v>2102</v>
      </c>
      <c r="E387" s="693">
        <v>10706014966</v>
      </c>
      <c r="F387" s="693">
        <v>7442808363.9499989</v>
      </c>
      <c r="G387" s="693">
        <v>6121145056.579999</v>
      </c>
    </row>
    <row r="388" spans="4:7">
      <c r="D388" s="1300" t="s">
        <v>2103</v>
      </c>
      <c r="E388" s="1301">
        <v>7275211979</v>
      </c>
      <c r="F388" s="1301">
        <v>4512005376.9499998</v>
      </c>
      <c r="G388" s="1301">
        <v>3772406665.5100002</v>
      </c>
    </row>
    <row r="389" spans="4:7">
      <c r="D389" s="1302" t="s">
        <v>1842</v>
      </c>
      <c r="E389" s="693">
        <v>1007492941</v>
      </c>
      <c r="F389" s="693">
        <v>680212453.95000017</v>
      </c>
      <c r="G389" s="693">
        <v>618930848.3499999</v>
      </c>
    </row>
    <row r="390" spans="4:7">
      <c r="D390" s="1302" t="s">
        <v>2104</v>
      </c>
      <c r="E390" s="693">
        <v>5738180137</v>
      </c>
      <c r="F390" s="693">
        <v>3472440958.4000001</v>
      </c>
      <c r="G390" s="693">
        <v>2845636585.7100005</v>
      </c>
    </row>
    <row r="391" spans="4:7">
      <c r="D391" s="1302" t="s">
        <v>2105</v>
      </c>
      <c r="E391" s="693">
        <v>239028041</v>
      </c>
      <c r="F391" s="693">
        <v>227114640.91</v>
      </c>
      <c r="G391" s="693">
        <v>214679025.69999999</v>
      </c>
    </row>
    <row r="392" spans="4:7">
      <c r="D392" s="1302" t="s">
        <v>1836</v>
      </c>
      <c r="E392" s="693">
        <v>290510860</v>
      </c>
      <c r="F392" s="693">
        <v>132237323.69</v>
      </c>
      <c r="G392" s="693">
        <v>93160205.75</v>
      </c>
    </row>
    <row r="393" spans="4:7">
      <c r="D393" s="1300" t="s">
        <v>2106</v>
      </c>
      <c r="E393" s="1301">
        <v>3430802987</v>
      </c>
      <c r="F393" s="1301">
        <v>2930802986.999999</v>
      </c>
      <c r="G393" s="1301">
        <v>2348738391.0699987</v>
      </c>
    </row>
    <row r="394" spans="4:7" ht="15.75" thickBot="1">
      <c r="D394" s="1302" t="s">
        <v>2107</v>
      </c>
      <c r="E394" s="693">
        <v>3430802987</v>
      </c>
      <c r="F394" s="693">
        <v>2930802986.999999</v>
      </c>
      <c r="G394" s="693">
        <v>2348738391.0699987</v>
      </c>
    </row>
    <row r="395" spans="4:7">
      <c r="D395" s="1297" t="s">
        <v>2108</v>
      </c>
      <c r="E395" s="1298">
        <v>9019720675</v>
      </c>
      <c r="F395" s="1298">
        <v>10219720675</v>
      </c>
      <c r="G395" s="1298">
        <v>9769738281.5100002</v>
      </c>
    </row>
    <row r="396" spans="4:7">
      <c r="D396" s="1299" t="s">
        <v>2109</v>
      </c>
      <c r="E396" s="693">
        <v>9019720675</v>
      </c>
      <c r="F396" s="693">
        <v>10219720675</v>
      </c>
      <c r="G396" s="693">
        <v>9769738281.5100002</v>
      </c>
    </row>
    <row r="397" spans="4:7">
      <c r="D397" s="1300" t="s">
        <v>2110</v>
      </c>
      <c r="E397" s="1301">
        <v>9019720675</v>
      </c>
      <c r="F397" s="1301">
        <v>10219720675</v>
      </c>
      <c r="G397" s="1301">
        <v>9769738281.5100002</v>
      </c>
    </row>
    <row r="398" spans="4:7">
      <c r="D398" s="1302" t="s">
        <v>1842</v>
      </c>
      <c r="E398" s="693">
        <v>491457444</v>
      </c>
      <c r="F398" s="693">
        <v>491457444</v>
      </c>
      <c r="G398" s="693">
        <v>491457444</v>
      </c>
    </row>
    <row r="399" spans="4:7">
      <c r="D399" s="1302" t="s">
        <v>2111</v>
      </c>
      <c r="E399" s="693">
        <v>6906945979</v>
      </c>
      <c r="F399" s="693">
        <v>8106945979</v>
      </c>
      <c r="G399" s="693">
        <v>7657558177.6100006</v>
      </c>
    </row>
    <row r="400" spans="4:7">
      <c r="D400" s="1302" t="s">
        <v>2112</v>
      </c>
      <c r="E400" s="693">
        <v>1385449978</v>
      </c>
      <c r="F400" s="693">
        <v>1385449978</v>
      </c>
      <c r="G400" s="693">
        <v>1384855385.9000001</v>
      </c>
    </row>
    <row r="401" spans="4:7" ht="15.75" thickBot="1">
      <c r="D401" s="1302" t="s">
        <v>2113</v>
      </c>
      <c r="E401" s="693">
        <v>235867274</v>
      </c>
      <c r="F401" s="693">
        <v>235867274</v>
      </c>
      <c r="G401" s="693">
        <v>235867274</v>
      </c>
    </row>
    <row r="402" spans="4:7">
      <c r="D402" s="1297" t="s">
        <v>1679</v>
      </c>
      <c r="E402" s="1298">
        <v>1227625693</v>
      </c>
      <c r="F402" s="1298">
        <v>1381723982.9300001</v>
      </c>
      <c r="G402" s="1298">
        <v>1241751179.9899998</v>
      </c>
    </row>
    <row r="403" spans="4:7">
      <c r="D403" s="1299" t="s">
        <v>2114</v>
      </c>
      <c r="E403" s="693">
        <v>1227625693</v>
      </c>
      <c r="F403" s="693">
        <v>1381723982.9300001</v>
      </c>
      <c r="G403" s="693">
        <v>1241751179.9899998</v>
      </c>
    </row>
    <row r="404" spans="4:7">
      <c r="D404" s="1300" t="s">
        <v>2115</v>
      </c>
      <c r="E404" s="1301">
        <v>1227625693</v>
      </c>
      <c r="F404" s="1301">
        <v>1381723982.9300001</v>
      </c>
      <c r="G404" s="1301">
        <v>1241751179.9899998</v>
      </c>
    </row>
    <row r="405" spans="4:7">
      <c r="D405" s="1302" t="s">
        <v>1842</v>
      </c>
      <c r="E405" s="693">
        <v>525085916</v>
      </c>
      <c r="F405" s="693">
        <v>572383347.94000006</v>
      </c>
      <c r="G405" s="693">
        <v>559394532.27999997</v>
      </c>
    </row>
    <row r="406" spans="4:7">
      <c r="D406" s="1302" t="s">
        <v>2116</v>
      </c>
      <c r="E406" s="693">
        <v>14094366</v>
      </c>
      <c r="F406" s="693">
        <v>21433375.350000001</v>
      </c>
      <c r="G406" s="693">
        <v>17949421.190000001</v>
      </c>
    </row>
    <row r="407" spans="4:7">
      <c r="D407" s="1302" t="s">
        <v>2117</v>
      </c>
      <c r="E407" s="693">
        <v>25914420</v>
      </c>
      <c r="F407" s="693">
        <v>34161408</v>
      </c>
      <c r="G407" s="693">
        <v>28103994.190000001</v>
      </c>
    </row>
    <row r="408" spans="4:7">
      <c r="D408" s="1302" t="s">
        <v>2118</v>
      </c>
      <c r="E408" s="693">
        <v>437000465</v>
      </c>
      <c r="F408" s="693">
        <v>595066558.63999999</v>
      </c>
      <c r="G408" s="693">
        <v>496002238.45999986</v>
      </c>
    </row>
    <row r="409" spans="4:7">
      <c r="D409" s="1302" t="s">
        <v>2119</v>
      </c>
      <c r="E409" s="693">
        <v>110385075</v>
      </c>
      <c r="F409" s="693">
        <v>44444958</v>
      </c>
      <c r="G409" s="693">
        <v>31765644.060000002</v>
      </c>
    </row>
    <row r="410" spans="4:7">
      <c r="D410" s="1302" t="s">
        <v>1872</v>
      </c>
      <c r="E410" s="693">
        <v>24820000</v>
      </c>
      <c r="F410" s="693">
        <v>23908884</v>
      </c>
      <c r="G410" s="693">
        <v>21743564.959999997</v>
      </c>
    </row>
    <row r="411" spans="4:7" ht="15.75" thickBot="1">
      <c r="D411" s="1302" t="s">
        <v>1836</v>
      </c>
      <c r="E411" s="693">
        <v>90325451</v>
      </c>
      <c r="F411" s="693">
        <v>90325451</v>
      </c>
      <c r="G411" s="693">
        <v>86791784.849999994</v>
      </c>
    </row>
    <row r="412" spans="4:7">
      <c r="D412" s="1297" t="s">
        <v>1680</v>
      </c>
      <c r="E412" s="1298">
        <v>3260981778</v>
      </c>
      <c r="F412" s="1298">
        <v>3816028863.4400001</v>
      </c>
      <c r="G412" s="1298">
        <v>3784035327.6300001</v>
      </c>
    </row>
    <row r="413" spans="4:7">
      <c r="D413" s="1299" t="s">
        <v>2120</v>
      </c>
      <c r="E413" s="693">
        <v>3260981778</v>
      </c>
      <c r="F413" s="693">
        <v>3816028863.4400001</v>
      </c>
      <c r="G413" s="693">
        <v>3784035327.6300001</v>
      </c>
    </row>
    <row r="414" spans="4:7">
      <c r="D414" s="1300" t="s">
        <v>2121</v>
      </c>
      <c r="E414" s="1301">
        <v>2120275489</v>
      </c>
      <c r="F414" s="1301">
        <v>2634659019.4400001</v>
      </c>
      <c r="G414" s="1301">
        <v>2614264741.3899999</v>
      </c>
    </row>
    <row r="415" spans="4:7">
      <c r="D415" s="1302" t="s">
        <v>1842</v>
      </c>
      <c r="E415" s="693">
        <v>612994203</v>
      </c>
      <c r="F415" s="693">
        <v>787337455.09000003</v>
      </c>
      <c r="G415" s="693">
        <v>781782294.46000004</v>
      </c>
    </row>
    <row r="416" spans="4:7">
      <c r="D416" s="1302" t="s">
        <v>2122</v>
      </c>
      <c r="E416" s="693">
        <v>258903098</v>
      </c>
      <c r="F416" s="693">
        <v>158364428.91</v>
      </c>
      <c r="G416" s="693">
        <v>157863412.07999998</v>
      </c>
    </row>
    <row r="417" spans="4:7">
      <c r="D417" s="1302" t="s">
        <v>2123</v>
      </c>
      <c r="E417" s="693">
        <v>247060569</v>
      </c>
      <c r="F417" s="693">
        <v>430717347</v>
      </c>
      <c r="G417" s="693">
        <v>417712457.48999995</v>
      </c>
    </row>
    <row r="418" spans="4:7">
      <c r="D418" s="1302" t="s">
        <v>1836</v>
      </c>
      <c r="E418" s="693">
        <v>372351049</v>
      </c>
      <c r="F418" s="693">
        <v>556940017</v>
      </c>
      <c r="G418" s="693">
        <v>556940016.36000001</v>
      </c>
    </row>
    <row r="419" spans="4:7">
      <c r="D419" s="1302" t="s">
        <v>1844</v>
      </c>
      <c r="E419" s="693">
        <v>628966570</v>
      </c>
      <c r="F419" s="693">
        <v>701299771.44000006</v>
      </c>
      <c r="G419" s="693">
        <v>699966561</v>
      </c>
    </row>
    <row r="420" spans="4:7">
      <c r="D420" s="1300" t="s">
        <v>2124</v>
      </c>
      <c r="E420" s="1301">
        <v>94734410</v>
      </c>
      <c r="F420" s="1301">
        <v>99027462</v>
      </c>
      <c r="G420" s="1301">
        <v>97519023.359999999</v>
      </c>
    </row>
    <row r="421" spans="4:7">
      <c r="D421" s="1302" t="s">
        <v>2123</v>
      </c>
      <c r="E421" s="693">
        <v>94734410</v>
      </c>
      <c r="F421" s="693">
        <v>99027462</v>
      </c>
      <c r="G421" s="693">
        <v>97519023.359999999</v>
      </c>
    </row>
    <row r="422" spans="4:7">
      <c r="D422" s="1300" t="s">
        <v>2125</v>
      </c>
      <c r="E422" s="1301">
        <v>198118888</v>
      </c>
      <c r="F422" s="1301">
        <v>176562075</v>
      </c>
      <c r="G422" s="1301">
        <v>169285355.03999999</v>
      </c>
    </row>
    <row r="423" spans="4:7">
      <c r="D423" s="1302" t="s">
        <v>2126</v>
      </c>
      <c r="E423" s="693">
        <v>198118888</v>
      </c>
      <c r="F423" s="693">
        <v>176562075</v>
      </c>
      <c r="G423" s="693">
        <v>169285355.03999999</v>
      </c>
    </row>
    <row r="424" spans="4:7">
      <c r="D424" s="1300" t="s">
        <v>2127</v>
      </c>
      <c r="E424" s="1301">
        <v>587852991</v>
      </c>
      <c r="F424" s="1301">
        <v>646574190</v>
      </c>
      <c r="G424" s="1301">
        <v>645529098.43000007</v>
      </c>
    </row>
    <row r="425" spans="4:7">
      <c r="D425" s="1302" t="s">
        <v>2123</v>
      </c>
      <c r="E425" s="693">
        <v>587852991</v>
      </c>
      <c r="F425" s="693">
        <v>646574190</v>
      </c>
      <c r="G425" s="693">
        <v>645529098.43000007</v>
      </c>
    </row>
    <row r="426" spans="4:7">
      <c r="D426" s="1300" t="s">
        <v>2128</v>
      </c>
      <c r="E426" s="1301">
        <v>260000000</v>
      </c>
      <c r="F426" s="1301">
        <v>259206117</v>
      </c>
      <c r="G426" s="1301">
        <v>257437109.41</v>
      </c>
    </row>
    <row r="427" spans="4:7" ht="15.75" thickBot="1">
      <c r="D427" s="1302" t="s">
        <v>2126</v>
      </c>
      <c r="E427" s="693">
        <v>260000000</v>
      </c>
      <c r="F427" s="693">
        <v>259206117</v>
      </c>
      <c r="G427" s="693">
        <v>257437109.41</v>
      </c>
    </row>
    <row r="428" spans="4:7">
      <c r="D428" s="1297" t="s">
        <v>2129</v>
      </c>
      <c r="E428" s="1298">
        <v>685975147</v>
      </c>
      <c r="F428" s="1298">
        <v>671868832.99999976</v>
      </c>
      <c r="G428" s="1298">
        <v>662464713.23000002</v>
      </c>
    </row>
    <row r="429" spans="4:7">
      <c r="D429" s="1299" t="s">
        <v>2130</v>
      </c>
      <c r="E429" s="693">
        <v>685975147</v>
      </c>
      <c r="F429" s="693">
        <v>671868832.99999976</v>
      </c>
      <c r="G429" s="693">
        <v>662464713.23000002</v>
      </c>
    </row>
    <row r="430" spans="4:7">
      <c r="D430" s="1300" t="s">
        <v>2131</v>
      </c>
      <c r="E430" s="1301">
        <v>685975147</v>
      </c>
      <c r="F430" s="1301">
        <v>671868832.99999976</v>
      </c>
      <c r="G430" s="1301">
        <v>662464713.23000002</v>
      </c>
    </row>
    <row r="431" spans="4:7">
      <c r="D431" s="1302" t="s">
        <v>2132</v>
      </c>
      <c r="E431" s="693">
        <v>670255147</v>
      </c>
      <c r="F431" s="693">
        <v>664053831.99999976</v>
      </c>
      <c r="G431" s="693">
        <v>654649713.23000002</v>
      </c>
    </row>
    <row r="432" spans="4:7" ht="15.75" thickBot="1">
      <c r="D432" s="1302" t="s">
        <v>1836</v>
      </c>
      <c r="E432" s="693">
        <v>15720000</v>
      </c>
      <c r="F432" s="693">
        <v>7815001</v>
      </c>
      <c r="G432" s="693">
        <v>7815000</v>
      </c>
    </row>
    <row r="433" spans="4:7">
      <c r="D433" s="1297" t="s">
        <v>1681</v>
      </c>
      <c r="E433" s="1298">
        <v>13374225583</v>
      </c>
      <c r="F433" s="1298">
        <v>20286872038.909996</v>
      </c>
      <c r="G433" s="1298">
        <v>19237776845.470001</v>
      </c>
    </row>
    <row r="434" spans="4:7">
      <c r="D434" s="1299" t="s">
        <v>2133</v>
      </c>
      <c r="E434" s="693">
        <v>13374225583</v>
      </c>
      <c r="F434" s="693">
        <v>20286872038.909996</v>
      </c>
      <c r="G434" s="693">
        <v>19237776845.470001</v>
      </c>
    </row>
    <row r="435" spans="4:7">
      <c r="D435" s="1300" t="s">
        <v>2134</v>
      </c>
      <c r="E435" s="1301">
        <v>11821236940</v>
      </c>
      <c r="F435" s="1301">
        <v>18739440170.41</v>
      </c>
      <c r="G435" s="1301">
        <v>17708148018.970001</v>
      </c>
    </row>
    <row r="436" spans="4:7">
      <c r="D436" s="1302" t="s">
        <v>1842</v>
      </c>
      <c r="E436" s="693">
        <v>1682851215</v>
      </c>
      <c r="F436" s="693">
        <v>2094631968.5000002</v>
      </c>
      <c r="G436" s="693">
        <v>1923227183.4899993</v>
      </c>
    </row>
    <row r="437" spans="4:7">
      <c r="D437" s="1302" t="s">
        <v>2135</v>
      </c>
      <c r="E437" s="693">
        <v>162932011</v>
      </c>
      <c r="F437" s="693">
        <v>132814876.60000001</v>
      </c>
      <c r="G437" s="693">
        <v>107335921.60999997</v>
      </c>
    </row>
    <row r="438" spans="4:7">
      <c r="D438" s="1302" t="s">
        <v>2136</v>
      </c>
      <c r="E438" s="693">
        <v>610354954</v>
      </c>
      <c r="F438" s="693">
        <v>996379555.50999999</v>
      </c>
      <c r="G438" s="693">
        <v>945963896.47000003</v>
      </c>
    </row>
    <row r="439" spans="4:7">
      <c r="D439" s="1302" t="s">
        <v>2137</v>
      </c>
      <c r="E439" s="693">
        <v>1001583712</v>
      </c>
      <c r="F439" s="693">
        <v>1006279897.2000002</v>
      </c>
      <c r="G439" s="693">
        <v>956922060.6900003</v>
      </c>
    </row>
    <row r="440" spans="4:7">
      <c r="D440" s="1302" t="s">
        <v>2138</v>
      </c>
      <c r="E440" s="693">
        <v>717678089</v>
      </c>
      <c r="F440" s="693">
        <v>664282649.87999988</v>
      </c>
      <c r="G440" s="693">
        <v>550643421.76000035</v>
      </c>
    </row>
    <row r="441" spans="4:7">
      <c r="D441" s="1302" t="s">
        <v>2139</v>
      </c>
      <c r="E441" s="693">
        <v>133431847</v>
      </c>
      <c r="F441" s="693">
        <v>129898090.03</v>
      </c>
      <c r="G441" s="693">
        <v>120700911.34000002</v>
      </c>
    </row>
    <row r="442" spans="4:7">
      <c r="D442" s="1302" t="s">
        <v>2140</v>
      </c>
      <c r="E442" s="693">
        <v>217486639</v>
      </c>
      <c r="F442" s="693">
        <v>197796986.53999999</v>
      </c>
      <c r="G442" s="693">
        <v>169804686.83999997</v>
      </c>
    </row>
    <row r="443" spans="4:7">
      <c r="D443" s="1302" t="s">
        <v>2141</v>
      </c>
      <c r="E443" s="693">
        <v>103672294</v>
      </c>
      <c r="F443" s="693">
        <v>137614861.53</v>
      </c>
      <c r="G443" s="693">
        <v>119654212.72</v>
      </c>
    </row>
    <row r="444" spans="4:7">
      <c r="D444" s="1302" t="s">
        <v>1836</v>
      </c>
      <c r="E444" s="693">
        <v>312204848</v>
      </c>
      <c r="F444" s="693">
        <v>1037535183.14</v>
      </c>
      <c r="G444" s="693">
        <v>1033572149.97</v>
      </c>
    </row>
    <row r="445" spans="4:7">
      <c r="D445" s="1302" t="s">
        <v>1844</v>
      </c>
      <c r="E445" s="693">
        <v>6879041331</v>
      </c>
      <c r="F445" s="693">
        <v>12342206101.48</v>
      </c>
      <c r="G445" s="693">
        <v>11780323574.08</v>
      </c>
    </row>
    <row r="446" spans="4:7">
      <c r="D446" s="1300" t="s">
        <v>2142</v>
      </c>
      <c r="E446" s="1301">
        <v>1552988643</v>
      </c>
      <c r="F446" s="1301">
        <v>1547431868.4999971</v>
      </c>
      <c r="G446" s="1301">
        <v>1529628826.4999981</v>
      </c>
    </row>
    <row r="447" spans="4:7" ht="15.75" thickBot="1">
      <c r="D447" s="1302" t="s">
        <v>2138</v>
      </c>
      <c r="E447" s="693">
        <v>1552988643</v>
      </c>
      <c r="F447" s="693">
        <v>1547431868.4999971</v>
      </c>
      <c r="G447" s="693">
        <v>1529628826.4999981</v>
      </c>
    </row>
    <row r="448" spans="4:7">
      <c r="D448" s="1297" t="s">
        <v>1682</v>
      </c>
      <c r="E448" s="1298">
        <v>15653944895</v>
      </c>
      <c r="F448" s="1298">
        <v>18915454408</v>
      </c>
      <c r="G448" s="1298">
        <v>18784622736.880005</v>
      </c>
    </row>
    <row r="449" spans="4:7">
      <c r="D449" s="1299" t="s">
        <v>2143</v>
      </c>
      <c r="E449" s="693">
        <v>15653944895</v>
      </c>
      <c r="F449" s="693">
        <v>18915454408</v>
      </c>
      <c r="G449" s="693">
        <v>18784622736.880005</v>
      </c>
    </row>
    <row r="450" spans="4:7">
      <c r="D450" s="1300" t="s">
        <v>2144</v>
      </c>
      <c r="E450" s="1301">
        <v>14282140277</v>
      </c>
      <c r="F450" s="1301">
        <v>17438114790</v>
      </c>
      <c r="G450" s="1301">
        <v>17370868099.220001</v>
      </c>
    </row>
    <row r="451" spans="4:7">
      <c r="D451" s="1302" t="s">
        <v>1842</v>
      </c>
      <c r="E451" s="693">
        <v>595463565</v>
      </c>
      <c r="F451" s="693">
        <v>581083530.6400001</v>
      </c>
      <c r="G451" s="693">
        <v>556477449.39000034</v>
      </c>
    </row>
    <row r="452" spans="4:7">
      <c r="D452" s="1302" t="s">
        <v>2145</v>
      </c>
      <c r="E452" s="693">
        <v>2913352801</v>
      </c>
      <c r="F452" s="693">
        <v>2979094140.98</v>
      </c>
      <c r="G452" s="693">
        <v>2946533198.9000006</v>
      </c>
    </row>
    <row r="453" spans="4:7">
      <c r="D453" s="1302" t="s">
        <v>2146</v>
      </c>
      <c r="E453" s="693">
        <v>421930953</v>
      </c>
      <c r="F453" s="693">
        <v>406577784.37999994</v>
      </c>
      <c r="G453" s="693">
        <v>396498145.64999998</v>
      </c>
    </row>
    <row r="454" spans="4:7">
      <c r="D454" s="1302" t="s">
        <v>1836</v>
      </c>
      <c r="E454" s="693">
        <v>761426421</v>
      </c>
      <c r="F454" s="693">
        <v>881392797</v>
      </c>
      <c r="G454" s="693">
        <v>881392769.30999994</v>
      </c>
    </row>
    <row r="455" spans="4:7">
      <c r="D455" s="1302" t="s">
        <v>1844</v>
      </c>
      <c r="E455" s="693">
        <v>9589966537</v>
      </c>
      <c r="F455" s="693">
        <v>12589966537</v>
      </c>
      <c r="G455" s="693">
        <v>12589966535.969999</v>
      </c>
    </row>
    <row r="456" spans="4:7">
      <c r="D456" s="1300" t="s">
        <v>2147</v>
      </c>
      <c r="E456" s="1301">
        <v>734161247</v>
      </c>
      <c r="F456" s="1301">
        <v>832696247</v>
      </c>
      <c r="G456" s="1301">
        <v>773346963.49000013</v>
      </c>
    </row>
    <row r="457" spans="4:7">
      <c r="D457" s="1302" t="s">
        <v>2146</v>
      </c>
      <c r="E457" s="693">
        <v>734161247</v>
      </c>
      <c r="F457" s="693">
        <v>832696247</v>
      </c>
      <c r="G457" s="693">
        <v>773346963.49000013</v>
      </c>
    </row>
    <row r="458" spans="4:7">
      <c r="D458" s="1300" t="s">
        <v>2148</v>
      </c>
      <c r="E458" s="1301">
        <v>597063479</v>
      </c>
      <c r="F458" s="1301">
        <v>604063479.00000012</v>
      </c>
      <c r="G458" s="1301">
        <v>601769166.61000049</v>
      </c>
    </row>
    <row r="459" spans="4:7">
      <c r="D459" s="1302" t="s">
        <v>2145</v>
      </c>
      <c r="E459" s="693">
        <v>597063479</v>
      </c>
      <c r="F459" s="693">
        <v>604063479.00000012</v>
      </c>
      <c r="G459" s="693">
        <v>601769166.61000049</v>
      </c>
    </row>
    <row r="460" spans="4:7">
      <c r="D460" s="1300" t="s">
        <v>2149</v>
      </c>
      <c r="E460" s="1301">
        <v>40579892</v>
      </c>
      <c r="F460" s="1301">
        <v>40579892</v>
      </c>
      <c r="G460" s="1301">
        <v>38638507.560000002</v>
      </c>
    </row>
    <row r="461" spans="4:7" ht="15.75" thickBot="1">
      <c r="D461" s="1302" t="s">
        <v>2146</v>
      </c>
      <c r="E461" s="693">
        <v>40579892</v>
      </c>
      <c r="F461" s="693">
        <v>40579892</v>
      </c>
      <c r="G461" s="693">
        <v>38638507.560000002</v>
      </c>
    </row>
    <row r="462" spans="4:7">
      <c r="D462" s="1297" t="s">
        <v>1683</v>
      </c>
      <c r="E462" s="1298">
        <v>3459610022</v>
      </c>
      <c r="F462" s="1298">
        <v>3831322856.6799994</v>
      </c>
      <c r="G462" s="1298">
        <v>3456160397.1299987</v>
      </c>
    </row>
    <row r="463" spans="4:7">
      <c r="D463" s="1299" t="s">
        <v>2150</v>
      </c>
      <c r="E463" s="693">
        <v>3459610022</v>
      </c>
      <c r="F463" s="693">
        <v>3831322856.6799994</v>
      </c>
      <c r="G463" s="693">
        <v>3456160397.1299987</v>
      </c>
    </row>
    <row r="464" spans="4:7">
      <c r="D464" s="1300" t="s">
        <v>2151</v>
      </c>
      <c r="E464" s="1301">
        <v>2058951154</v>
      </c>
      <c r="F464" s="1301">
        <v>2400029432.0599995</v>
      </c>
      <c r="G464" s="1301">
        <v>2253562768.6399994</v>
      </c>
    </row>
    <row r="465" spans="4:7">
      <c r="D465" s="1302" t="s">
        <v>1842</v>
      </c>
      <c r="E465" s="693">
        <v>1141034483</v>
      </c>
      <c r="F465" s="693">
        <v>1078272650.2299998</v>
      </c>
      <c r="G465" s="693">
        <v>1012329562.3299992</v>
      </c>
    </row>
    <row r="466" spans="4:7">
      <c r="D466" s="1302" t="s">
        <v>2152</v>
      </c>
      <c r="E466" s="693">
        <v>111047200</v>
      </c>
      <c r="F466" s="693">
        <v>81039636.180000022</v>
      </c>
      <c r="G466" s="693">
        <v>78911943.460000008</v>
      </c>
    </row>
    <row r="467" spans="4:7">
      <c r="D467" s="1302" t="s">
        <v>2153</v>
      </c>
      <c r="E467" s="693">
        <v>242874520</v>
      </c>
      <c r="F467" s="693">
        <v>252016997.66999984</v>
      </c>
      <c r="G467" s="693">
        <v>202566074.76999995</v>
      </c>
    </row>
    <row r="468" spans="4:7">
      <c r="D468" s="1302" t="s">
        <v>2154</v>
      </c>
      <c r="E468" s="693">
        <v>130885001</v>
      </c>
      <c r="F468" s="693">
        <v>132398696.92</v>
      </c>
      <c r="G468" s="693">
        <v>120306739.45000003</v>
      </c>
    </row>
    <row r="469" spans="4:7">
      <c r="D469" s="1302" t="s">
        <v>2155</v>
      </c>
      <c r="E469" s="693">
        <v>134980000</v>
      </c>
      <c r="F469" s="693">
        <v>121290516.60000001</v>
      </c>
      <c r="G469" s="693">
        <v>120568875.09999999</v>
      </c>
    </row>
    <row r="470" spans="4:7">
      <c r="D470" s="1302" t="s">
        <v>2156</v>
      </c>
      <c r="E470" s="693">
        <v>63039167</v>
      </c>
      <c r="F470" s="693">
        <v>113839167</v>
      </c>
      <c r="G470" s="693">
        <v>104975992.95</v>
      </c>
    </row>
    <row r="471" spans="4:7">
      <c r="D471" s="1302" t="s">
        <v>2157</v>
      </c>
      <c r="E471" s="693">
        <v>235090783</v>
      </c>
      <c r="F471" s="693">
        <v>621171767.46000004</v>
      </c>
      <c r="G471" s="693">
        <v>613903580.58000004</v>
      </c>
    </row>
    <row r="472" spans="4:7">
      <c r="D472" s="1300" t="s">
        <v>2158</v>
      </c>
      <c r="E472" s="1301">
        <v>286213210</v>
      </c>
      <c r="F472" s="1301">
        <v>248518316</v>
      </c>
      <c r="G472" s="1301">
        <v>77536828.439999998</v>
      </c>
    </row>
    <row r="473" spans="4:7">
      <c r="D473" s="1302" t="s">
        <v>2154</v>
      </c>
      <c r="E473" s="693">
        <v>286213210</v>
      </c>
      <c r="F473" s="693">
        <v>248518316</v>
      </c>
      <c r="G473" s="693">
        <v>77536828.439999998</v>
      </c>
    </row>
    <row r="474" spans="4:7">
      <c r="D474" s="1300" t="s">
        <v>2159</v>
      </c>
      <c r="E474" s="1301">
        <v>748644672</v>
      </c>
      <c r="F474" s="1301">
        <v>777303818.51999986</v>
      </c>
      <c r="G474" s="1301">
        <v>748654294.11999953</v>
      </c>
    </row>
    <row r="475" spans="4:7">
      <c r="D475" s="1302" t="s">
        <v>2160</v>
      </c>
      <c r="E475" s="693">
        <v>748644672</v>
      </c>
      <c r="F475" s="693">
        <v>777303818.51999986</v>
      </c>
      <c r="G475" s="693">
        <v>748654294.11999953</v>
      </c>
    </row>
    <row r="476" spans="4:7">
      <c r="D476" s="1300" t="s">
        <v>2161</v>
      </c>
      <c r="E476" s="1301">
        <v>50587219</v>
      </c>
      <c r="F476" s="1301">
        <v>53635756.000000015</v>
      </c>
      <c r="G476" s="1301">
        <v>51550450.820000015</v>
      </c>
    </row>
    <row r="477" spans="4:7">
      <c r="D477" s="1302" t="s">
        <v>1842</v>
      </c>
      <c r="E477" s="693">
        <v>50587219</v>
      </c>
      <c r="F477" s="693">
        <v>53635756.000000015</v>
      </c>
      <c r="G477" s="693">
        <v>51550450.820000015</v>
      </c>
    </row>
    <row r="478" spans="4:7">
      <c r="D478" s="1300" t="s">
        <v>2162</v>
      </c>
      <c r="E478" s="1301">
        <v>315213767</v>
      </c>
      <c r="F478" s="1301">
        <v>351835534.10000002</v>
      </c>
      <c r="G478" s="1301">
        <v>324856055.10999984</v>
      </c>
    </row>
    <row r="479" spans="4:7" ht="15.75" thickBot="1">
      <c r="D479" s="1302" t="s">
        <v>2152</v>
      </c>
      <c r="E479" s="693">
        <v>315213767</v>
      </c>
      <c r="F479" s="693">
        <v>351835534.10000002</v>
      </c>
      <c r="G479" s="693">
        <v>324856055.10999984</v>
      </c>
    </row>
    <row r="480" spans="4:7">
      <c r="D480" s="1297" t="s">
        <v>2163</v>
      </c>
      <c r="E480" s="1298">
        <v>2080734726</v>
      </c>
      <c r="F480" s="1298">
        <v>2289470552</v>
      </c>
      <c r="G480" s="1298">
        <v>2073745411.2800004</v>
      </c>
    </row>
    <row r="481" spans="4:7">
      <c r="D481" s="1299" t="s">
        <v>2164</v>
      </c>
      <c r="E481" s="693">
        <v>2080734726</v>
      </c>
      <c r="F481" s="693">
        <v>2289470552</v>
      </c>
      <c r="G481" s="693">
        <v>2073745411.2800004</v>
      </c>
    </row>
    <row r="482" spans="4:7">
      <c r="D482" s="1300" t="s">
        <v>2165</v>
      </c>
      <c r="E482" s="1301">
        <v>1170874303</v>
      </c>
      <c r="F482" s="1301">
        <v>1024734205.9999999</v>
      </c>
      <c r="G482" s="1301">
        <v>860885049.71999991</v>
      </c>
    </row>
    <row r="483" spans="4:7">
      <c r="D483" s="1302" t="s">
        <v>1842</v>
      </c>
      <c r="E483" s="693">
        <v>843963208</v>
      </c>
      <c r="F483" s="693">
        <v>684011304.99999988</v>
      </c>
      <c r="G483" s="693">
        <v>522583998.09999985</v>
      </c>
    </row>
    <row r="484" spans="4:7">
      <c r="D484" s="1302" t="s">
        <v>2166</v>
      </c>
      <c r="E484" s="693">
        <v>306311095</v>
      </c>
      <c r="F484" s="693">
        <v>312762901</v>
      </c>
      <c r="G484" s="693">
        <v>310954652.21000004</v>
      </c>
    </row>
    <row r="485" spans="4:7">
      <c r="D485" s="1302" t="s">
        <v>1836</v>
      </c>
      <c r="E485" s="693">
        <v>20600000</v>
      </c>
      <c r="F485" s="693">
        <v>27960000</v>
      </c>
      <c r="G485" s="693">
        <v>27346399.41</v>
      </c>
    </row>
    <row r="486" spans="4:7">
      <c r="D486" s="1300" t="s">
        <v>2167</v>
      </c>
      <c r="E486" s="1301">
        <v>194605095</v>
      </c>
      <c r="F486" s="1301">
        <v>204063795.00000003</v>
      </c>
      <c r="G486" s="1301">
        <v>202244519.85000002</v>
      </c>
    </row>
    <row r="487" spans="4:7">
      <c r="D487" s="1302" t="s">
        <v>2168</v>
      </c>
      <c r="E487" s="693">
        <v>194605095</v>
      </c>
      <c r="F487" s="693">
        <v>204063795.00000003</v>
      </c>
      <c r="G487" s="693">
        <v>202244519.85000002</v>
      </c>
    </row>
    <row r="488" spans="4:7">
      <c r="D488" s="1300" t="s">
        <v>2169</v>
      </c>
      <c r="E488" s="1301">
        <v>715255328</v>
      </c>
      <c r="F488" s="1301">
        <v>1060672551.0000001</v>
      </c>
      <c r="G488" s="1301">
        <v>1010615841.7100005</v>
      </c>
    </row>
    <row r="489" spans="4:7" ht="15.75" thickBot="1">
      <c r="D489" s="1302" t="s">
        <v>2170</v>
      </c>
      <c r="E489" s="693">
        <v>715255328</v>
      </c>
      <c r="F489" s="693">
        <v>1060672551.0000001</v>
      </c>
      <c r="G489" s="693">
        <v>1010615841.7100005</v>
      </c>
    </row>
    <row r="490" spans="4:7">
      <c r="D490" s="1297" t="s">
        <v>2171</v>
      </c>
      <c r="E490" s="1298">
        <v>3109655973</v>
      </c>
      <c r="F490" s="1298">
        <v>2821831305.6299992</v>
      </c>
      <c r="G490" s="1298">
        <v>2473774794.71</v>
      </c>
    </row>
    <row r="491" spans="4:7">
      <c r="D491" s="1299" t="s">
        <v>2172</v>
      </c>
      <c r="E491" s="693">
        <v>3109655973</v>
      </c>
      <c r="F491" s="693">
        <v>2821831305.6299992</v>
      </c>
      <c r="G491" s="693">
        <v>2473774794.71</v>
      </c>
    </row>
    <row r="492" spans="4:7">
      <c r="D492" s="1300" t="s">
        <v>2173</v>
      </c>
      <c r="E492" s="1301">
        <v>2923504677</v>
      </c>
      <c r="F492" s="1301">
        <v>2635680009.6299992</v>
      </c>
      <c r="G492" s="1301">
        <v>2291385197.9000001</v>
      </c>
    </row>
    <row r="493" spans="4:7">
      <c r="D493" s="1302" t="s">
        <v>1842</v>
      </c>
      <c r="E493" s="693">
        <v>1859007777</v>
      </c>
      <c r="F493" s="693">
        <v>1825837386.6599994</v>
      </c>
      <c r="G493" s="693">
        <v>1675656386.3400002</v>
      </c>
    </row>
    <row r="494" spans="4:7">
      <c r="D494" s="1302" t="s">
        <v>2174</v>
      </c>
      <c r="E494" s="693">
        <v>111930612</v>
      </c>
      <c r="F494" s="693">
        <v>48387591</v>
      </c>
      <c r="G494" s="693">
        <v>47648269.600000001</v>
      </c>
    </row>
    <row r="495" spans="4:7">
      <c r="D495" s="1302" t="s">
        <v>2175</v>
      </c>
      <c r="E495" s="693">
        <v>257551866</v>
      </c>
      <c r="F495" s="693">
        <v>256007024.97</v>
      </c>
      <c r="G495" s="693">
        <v>91500853.75999999</v>
      </c>
    </row>
    <row r="496" spans="4:7">
      <c r="D496" s="1302" t="s">
        <v>2176</v>
      </c>
      <c r="E496" s="693">
        <v>210332022</v>
      </c>
      <c r="F496" s="693">
        <v>37335073</v>
      </c>
      <c r="G496" s="693">
        <v>13477625.800000001</v>
      </c>
    </row>
    <row r="497" spans="4:7">
      <c r="D497" s="1302" t="s">
        <v>1836</v>
      </c>
      <c r="E497" s="693">
        <v>336182400</v>
      </c>
      <c r="F497" s="693">
        <v>350012400</v>
      </c>
      <c r="G497" s="693">
        <v>347518729.01999998</v>
      </c>
    </row>
    <row r="498" spans="4:7">
      <c r="D498" s="1302" t="s">
        <v>1844</v>
      </c>
      <c r="E498" s="693">
        <v>148500000</v>
      </c>
      <c r="F498" s="693">
        <v>118100534</v>
      </c>
      <c r="G498" s="693">
        <v>115583333.38</v>
      </c>
    </row>
    <row r="499" spans="4:7">
      <c r="D499" s="1300" t="s">
        <v>2177</v>
      </c>
      <c r="E499" s="1301">
        <v>186151296</v>
      </c>
      <c r="F499" s="1301">
        <v>186151296</v>
      </c>
      <c r="G499" s="1301">
        <v>182389596.80999991</v>
      </c>
    </row>
    <row r="500" spans="4:7" ht="15.75" thickBot="1">
      <c r="D500" s="1302" t="s">
        <v>2174</v>
      </c>
      <c r="E500" s="693">
        <v>186151296</v>
      </c>
      <c r="F500" s="693">
        <v>186151296</v>
      </c>
      <c r="G500" s="693">
        <v>182389596.80999991</v>
      </c>
    </row>
    <row r="501" spans="4:7">
      <c r="D501" s="1297" t="s">
        <v>1716</v>
      </c>
      <c r="E501" s="1298">
        <v>13401009791</v>
      </c>
      <c r="F501" s="1298">
        <v>20639081976.279999</v>
      </c>
      <c r="G501" s="1298">
        <v>19853341535.999992</v>
      </c>
    </row>
    <row r="502" spans="4:7">
      <c r="D502" s="1299" t="s">
        <v>2178</v>
      </c>
      <c r="E502" s="693">
        <v>13401009791</v>
      </c>
      <c r="F502" s="693">
        <v>20639081976.279999</v>
      </c>
      <c r="G502" s="693">
        <v>19853341535.999992</v>
      </c>
    </row>
    <row r="503" spans="4:7">
      <c r="D503" s="1300" t="s">
        <v>2179</v>
      </c>
      <c r="E503" s="1301">
        <v>13401009791</v>
      </c>
      <c r="F503" s="1301">
        <v>20639081976.279999</v>
      </c>
      <c r="G503" s="1301">
        <v>19853341535.999992</v>
      </c>
    </row>
    <row r="504" spans="4:7">
      <c r="D504" s="1302" t="s">
        <v>1842</v>
      </c>
      <c r="E504" s="693">
        <v>2395206682</v>
      </c>
      <c r="F504" s="693">
        <v>4381602413.5500011</v>
      </c>
      <c r="G504" s="693">
        <v>3732649421.0999999</v>
      </c>
    </row>
    <row r="505" spans="4:7">
      <c r="D505" s="1302" t="s">
        <v>2180</v>
      </c>
      <c r="E505" s="693">
        <v>5475413362</v>
      </c>
      <c r="F505" s="693">
        <v>7283965776.4099998</v>
      </c>
      <c r="G505" s="693">
        <v>7207754975.8400011</v>
      </c>
    </row>
    <row r="506" spans="4:7">
      <c r="D506" s="1302" t="s">
        <v>2181</v>
      </c>
      <c r="E506" s="693">
        <v>5522789747</v>
      </c>
      <c r="F506" s="693">
        <v>8899913786.3199997</v>
      </c>
      <c r="G506" s="693">
        <v>8842175385.0599937</v>
      </c>
    </row>
    <row r="507" spans="4:7" ht="15.75" thickBot="1">
      <c r="D507" s="1302" t="s">
        <v>1836</v>
      </c>
      <c r="E507" s="693">
        <v>7600000</v>
      </c>
      <c r="F507" s="693">
        <v>73600000</v>
      </c>
      <c r="G507" s="693">
        <v>70761754</v>
      </c>
    </row>
    <row r="508" spans="4:7">
      <c r="D508" s="1297" t="s">
        <v>2182</v>
      </c>
      <c r="E508" s="1298">
        <v>8623286819</v>
      </c>
      <c r="F508" s="1298">
        <v>10002286819</v>
      </c>
      <c r="G508" s="1298">
        <v>9999593859.8999996</v>
      </c>
    </row>
    <row r="509" spans="4:7">
      <c r="D509" s="1299" t="s">
        <v>2183</v>
      </c>
      <c r="E509" s="693">
        <v>8623286819</v>
      </c>
      <c r="F509" s="693">
        <v>10002286819</v>
      </c>
      <c r="G509" s="693">
        <v>9999593859.8999996</v>
      </c>
    </row>
    <row r="510" spans="4:7">
      <c r="D510" s="1300" t="s">
        <v>2184</v>
      </c>
      <c r="E510" s="1301">
        <v>8623286819</v>
      </c>
      <c r="F510" s="1301">
        <v>10002286819</v>
      </c>
      <c r="G510" s="1301">
        <v>9999593859.8999996</v>
      </c>
    </row>
    <row r="511" spans="4:7">
      <c r="D511" s="1302" t="s">
        <v>2185</v>
      </c>
      <c r="E511" s="693">
        <v>8239652859</v>
      </c>
      <c r="F511" s="693">
        <v>9618652859</v>
      </c>
      <c r="G511" s="693">
        <v>9615959899.8999996</v>
      </c>
    </row>
    <row r="512" spans="4:7" ht="15.75" thickBot="1">
      <c r="D512" s="1302" t="s">
        <v>1836</v>
      </c>
      <c r="E512" s="693">
        <v>383633960</v>
      </c>
      <c r="F512" s="693">
        <v>383633960</v>
      </c>
      <c r="G512" s="693">
        <v>383633960</v>
      </c>
    </row>
    <row r="513" spans="4:7">
      <c r="D513" s="1297" t="s">
        <v>2186</v>
      </c>
      <c r="E513" s="1298">
        <v>8011291957</v>
      </c>
      <c r="F513" s="1298">
        <v>14311291957</v>
      </c>
      <c r="G513" s="1298">
        <v>14311291957</v>
      </c>
    </row>
    <row r="514" spans="4:7">
      <c r="D514" s="1299" t="s">
        <v>2187</v>
      </c>
      <c r="E514" s="693">
        <v>8011291957</v>
      </c>
      <c r="F514" s="693">
        <v>14311291957</v>
      </c>
      <c r="G514" s="693">
        <v>14311291957</v>
      </c>
    </row>
    <row r="515" spans="4:7">
      <c r="D515" s="1300" t="s">
        <v>2188</v>
      </c>
      <c r="E515" s="1301">
        <v>8011291957</v>
      </c>
      <c r="F515" s="1301">
        <v>14311291957</v>
      </c>
      <c r="G515" s="1301">
        <v>14311291957</v>
      </c>
    </row>
    <row r="516" spans="4:7">
      <c r="D516" s="1302" t="s">
        <v>1842</v>
      </c>
      <c r="E516" s="693">
        <v>2796844677</v>
      </c>
      <c r="F516" s="693">
        <v>2796844677</v>
      </c>
      <c r="G516" s="693">
        <v>2796844677</v>
      </c>
    </row>
    <row r="517" spans="4:7">
      <c r="D517" s="1302" t="s">
        <v>2189</v>
      </c>
      <c r="E517" s="693">
        <v>2500000000</v>
      </c>
      <c r="F517" s="693">
        <v>8800000000</v>
      </c>
      <c r="G517" s="693">
        <v>8800000000</v>
      </c>
    </row>
    <row r="518" spans="4:7">
      <c r="D518" s="1302" t="s">
        <v>2190</v>
      </c>
      <c r="E518" s="693">
        <v>973012440</v>
      </c>
      <c r="F518" s="693">
        <v>973012440</v>
      </c>
      <c r="G518" s="693">
        <v>973012440</v>
      </c>
    </row>
    <row r="519" spans="4:7">
      <c r="D519" s="1302" t="s">
        <v>2191</v>
      </c>
      <c r="E519" s="693">
        <v>481034840</v>
      </c>
      <c r="F519" s="693">
        <v>481034840</v>
      </c>
      <c r="G519" s="693">
        <v>481034840</v>
      </c>
    </row>
    <row r="520" spans="4:7" ht="15.75" thickBot="1">
      <c r="D520" s="1302" t="s">
        <v>1836</v>
      </c>
      <c r="E520" s="693">
        <v>1260400000</v>
      </c>
      <c r="F520" s="693">
        <v>1260400000</v>
      </c>
      <c r="G520" s="693">
        <v>1260400000</v>
      </c>
    </row>
    <row r="521" spans="4:7">
      <c r="D521" s="1297" t="s">
        <v>2192</v>
      </c>
      <c r="E521" s="1298">
        <v>1524248087</v>
      </c>
      <c r="F521" s="1298">
        <v>1524248087</v>
      </c>
      <c r="G521" s="1298">
        <v>1524248085.0199997</v>
      </c>
    </row>
    <row r="522" spans="4:7">
      <c r="D522" s="1299" t="s">
        <v>2193</v>
      </c>
      <c r="E522" s="693">
        <v>1524248087</v>
      </c>
      <c r="F522" s="693">
        <v>1524248087</v>
      </c>
      <c r="G522" s="693">
        <v>1524248085.0199997</v>
      </c>
    </row>
    <row r="523" spans="4:7">
      <c r="D523" s="1300" t="s">
        <v>2194</v>
      </c>
      <c r="E523" s="1301">
        <v>1524248087</v>
      </c>
      <c r="F523" s="1301">
        <v>1524248087</v>
      </c>
      <c r="G523" s="1301">
        <v>1524248085.0199997</v>
      </c>
    </row>
    <row r="524" spans="4:7">
      <c r="D524" s="1302" t="s">
        <v>2195</v>
      </c>
      <c r="E524" s="693">
        <v>1521878287</v>
      </c>
      <c r="F524" s="693">
        <v>1521878287</v>
      </c>
      <c r="G524" s="693">
        <v>1521878285.0199997</v>
      </c>
    </row>
    <row r="525" spans="4:7" ht="15.75" thickBot="1">
      <c r="D525" s="1302" t="s">
        <v>1836</v>
      </c>
      <c r="E525" s="693">
        <v>2369800</v>
      </c>
      <c r="F525" s="693">
        <v>2369800</v>
      </c>
      <c r="G525" s="693">
        <v>2369800</v>
      </c>
    </row>
    <row r="526" spans="4:7">
      <c r="D526" s="1297" t="s">
        <v>2196</v>
      </c>
      <c r="E526" s="1298">
        <v>1625371875</v>
      </c>
      <c r="F526" s="1298">
        <v>1756771874.9999998</v>
      </c>
      <c r="G526" s="1298">
        <v>1756771874.9999998</v>
      </c>
    </row>
    <row r="527" spans="4:7">
      <c r="D527" s="1299" t="s">
        <v>2197</v>
      </c>
      <c r="E527" s="693">
        <v>1625371875</v>
      </c>
      <c r="F527" s="693">
        <v>1756771874.9999998</v>
      </c>
      <c r="G527" s="693">
        <v>1756771874.9999998</v>
      </c>
    </row>
    <row r="528" spans="4:7">
      <c r="D528" s="1300" t="s">
        <v>2198</v>
      </c>
      <c r="E528" s="1301">
        <v>1625371875</v>
      </c>
      <c r="F528" s="1301">
        <v>1756771874.9999998</v>
      </c>
      <c r="G528" s="1301">
        <v>1756771874.9999998</v>
      </c>
    </row>
    <row r="529" spans="4:7">
      <c r="D529" s="1302" t="s">
        <v>2199</v>
      </c>
      <c r="E529" s="693">
        <v>1485781875</v>
      </c>
      <c r="F529" s="693">
        <v>1605342119.3499997</v>
      </c>
      <c r="G529" s="693">
        <v>1605342119.3499997</v>
      </c>
    </row>
    <row r="530" spans="4:7" ht="15.75" thickBot="1">
      <c r="D530" s="1302" t="s">
        <v>1836</v>
      </c>
      <c r="E530" s="693">
        <v>139590000</v>
      </c>
      <c r="F530" s="693">
        <v>151429755.65000001</v>
      </c>
      <c r="G530" s="693">
        <v>151429755.65000001</v>
      </c>
    </row>
    <row r="531" spans="4:7">
      <c r="D531" s="1297" t="s">
        <v>2200</v>
      </c>
      <c r="E531" s="1298">
        <v>267728228</v>
      </c>
      <c r="F531" s="1298">
        <v>345228228.00000024</v>
      </c>
      <c r="G531" s="1298">
        <v>345185015.7900002</v>
      </c>
    </row>
    <row r="532" spans="4:7">
      <c r="D532" s="1299" t="s">
        <v>2201</v>
      </c>
      <c r="E532" s="693">
        <v>267728228</v>
      </c>
      <c r="F532" s="693">
        <v>345228228.00000024</v>
      </c>
      <c r="G532" s="693">
        <v>345185015.7900002</v>
      </c>
    </row>
    <row r="533" spans="4:7">
      <c r="D533" s="1300" t="s">
        <v>2202</v>
      </c>
      <c r="E533" s="1301">
        <v>267728228</v>
      </c>
      <c r="F533" s="1301">
        <v>345228228.00000024</v>
      </c>
      <c r="G533" s="1301">
        <v>345185015.7900002</v>
      </c>
    </row>
    <row r="534" spans="4:7">
      <c r="D534" s="1302" t="s">
        <v>2203</v>
      </c>
      <c r="E534" s="693">
        <v>264013628</v>
      </c>
      <c r="F534" s="693">
        <v>343872131.96000022</v>
      </c>
      <c r="G534" s="693">
        <v>343835169.75000018</v>
      </c>
    </row>
    <row r="535" spans="4:7" ht="15.75" thickBot="1">
      <c r="D535" s="1302" t="s">
        <v>1836</v>
      </c>
      <c r="E535" s="693">
        <v>3714600</v>
      </c>
      <c r="F535" s="693">
        <v>1356096.04</v>
      </c>
      <c r="G535" s="693">
        <v>1349846.04</v>
      </c>
    </row>
    <row r="536" spans="4:7">
      <c r="D536" s="1297" t="s">
        <v>2204</v>
      </c>
      <c r="E536" s="1298">
        <v>951881669</v>
      </c>
      <c r="F536" s="1298">
        <v>1031081668.9999999</v>
      </c>
      <c r="G536" s="1298">
        <v>1031081611.6300001</v>
      </c>
    </row>
    <row r="537" spans="4:7">
      <c r="D537" s="1299" t="s">
        <v>2205</v>
      </c>
      <c r="E537" s="693">
        <v>951881669</v>
      </c>
      <c r="F537" s="693">
        <v>1031081668.9999999</v>
      </c>
      <c r="G537" s="693">
        <v>1031081611.6300001</v>
      </c>
    </row>
    <row r="538" spans="4:7">
      <c r="D538" s="1300" t="s">
        <v>2206</v>
      </c>
      <c r="E538" s="1301">
        <v>951881669</v>
      </c>
      <c r="F538" s="1301">
        <v>1031081668.9999999</v>
      </c>
      <c r="G538" s="1301">
        <v>1031081611.6300001</v>
      </c>
    </row>
    <row r="539" spans="4:7">
      <c r="D539" s="1302" t="s">
        <v>2207</v>
      </c>
      <c r="E539" s="693">
        <v>951181669</v>
      </c>
      <c r="F539" s="693">
        <v>1030381668.9999999</v>
      </c>
      <c r="G539" s="693">
        <v>1030381611.6300001</v>
      </c>
    </row>
    <row r="540" spans="4:7" ht="15.75" thickBot="1">
      <c r="D540" s="1302" t="s">
        <v>1836</v>
      </c>
      <c r="E540" s="693">
        <v>700000</v>
      </c>
      <c r="F540" s="693">
        <v>700000</v>
      </c>
      <c r="G540" s="693">
        <v>700000</v>
      </c>
    </row>
    <row r="541" spans="4:7">
      <c r="D541" s="1297" t="s">
        <v>2208</v>
      </c>
      <c r="E541" s="1298">
        <v>646669483</v>
      </c>
      <c r="F541" s="1298">
        <v>708209945.13999999</v>
      </c>
      <c r="G541" s="1298">
        <v>672642004.1700002</v>
      </c>
    </row>
    <row r="542" spans="4:7">
      <c r="D542" s="1299" t="s">
        <v>2209</v>
      </c>
      <c r="E542" s="693">
        <v>646669483</v>
      </c>
      <c r="F542" s="693">
        <v>708209945.13999999</v>
      </c>
      <c r="G542" s="693">
        <v>672642004.1700002</v>
      </c>
    </row>
    <row r="543" spans="4:7">
      <c r="D543" s="1300" t="s">
        <v>2210</v>
      </c>
      <c r="E543" s="1301">
        <v>646669483</v>
      </c>
      <c r="F543" s="1301">
        <v>708209945.13999999</v>
      </c>
      <c r="G543" s="1301">
        <v>672642004.1700002</v>
      </c>
    </row>
    <row r="544" spans="4:7" ht="15.75" thickBot="1">
      <c r="D544" s="1302" t="s">
        <v>2211</v>
      </c>
      <c r="E544" s="693">
        <v>646669483</v>
      </c>
      <c r="F544" s="693">
        <v>708209945.13999999</v>
      </c>
      <c r="G544" s="693">
        <v>672642004.1700002</v>
      </c>
    </row>
    <row r="545" spans="4:7">
      <c r="D545" s="1297" t="s">
        <v>2212</v>
      </c>
      <c r="E545" s="1298">
        <v>253545536599</v>
      </c>
      <c r="F545" s="1298">
        <v>241323971353.22</v>
      </c>
      <c r="G545" s="1298">
        <v>241087316519.56009</v>
      </c>
    </row>
    <row r="546" spans="4:7">
      <c r="D546" s="1299" t="s">
        <v>2213</v>
      </c>
      <c r="E546" s="693">
        <v>253545536599</v>
      </c>
      <c r="F546" s="693">
        <v>241323971353.22</v>
      </c>
      <c r="G546" s="693">
        <v>241087316519.56009</v>
      </c>
    </row>
    <row r="547" spans="4:7">
      <c r="D547" s="1300" t="s">
        <v>2214</v>
      </c>
      <c r="E547" s="1301">
        <v>253545536599</v>
      </c>
      <c r="F547" s="1301">
        <v>241323971353.22</v>
      </c>
      <c r="G547" s="1301">
        <v>241087316519.56009</v>
      </c>
    </row>
    <row r="548" spans="4:7" ht="15.75" thickBot="1">
      <c r="D548" s="1302" t="s">
        <v>2215</v>
      </c>
      <c r="E548" s="693">
        <v>253545536599</v>
      </c>
      <c r="F548" s="693">
        <v>241323971353.22</v>
      </c>
      <c r="G548" s="693">
        <v>241087316519.56009</v>
      </c>
    </row>
    <row r="549" spans="4:7">
      <c r="D549" s="1297" t="s">
        <v>2216</v>
      </c>
      <c r="E549" s="1298">
        <v>115557706551</v>
      </c>
      <c r="F549" s="1298">
        <v>129263575194.94</v>
      </c>
      <c r="G549" s="1298">
        <v>127485878005.70004</v>
      </c>
    </row>
    <row r="550" spans="4:7">
      <c r="D550" s="1299" t="s">
        <v>2217</v>
      </c>
      <c r="E550" s="693">
        <v>115557706551</v>
      </c>
      <c r="F550" s="693">
        <v>129263575194.94</v>
      </c>
      <c r="G550" s="693">
        <v>127485878005.70004</v>
      </c>
    </row>
    <row r="551" spans="4:7">
      <c r="D551" s="1300" t="s">
        <v>2218</v>
      </c>
      <c r="E551" s="1301">
        <v>115557706551</v>
      </c>
      <c r="F551" s="1301">
        <v>129263575194.94</v>
      </c>
      <c r="G551" s="1301">
        <v>127485878005.70004</v>
      </c>
    </row>
    <row r="552" spans="4:7">
      <c r="D552" s="1302" t="s">
        <v>2219</v>
      </c>
      <c r="E552" s="693">
        <v>3701712</v>
      </c>
      <c r="F552" s="693">
        <v>3701712</v>
      </c>
      <c r="G552" s="693">
        <v>3653662.71</v>
      </c>
    </row>
    <row r="553" spans="4:7">
      <c r="D553" s="1302" t="s">
        <v>2220</v>
      </c>
      <c r="E553" s="693">
        <v>70425168296</v>
      </c>
      <c r="F553" s="693">
        <v>83346635073</v>
      </c>
      <c r="G553" s="693">
        <v>83331362224.480026</v>
      </c>
    </row>
    <row r="554" spans="4:7">
      <c r="D554" s="1302" t="s">
        <v>1836</v>
      </c>
      <c r="E554" s="693">
        <v>40923351460</v>
      </c>
      <c r="F554" s="693">
        <v>41399390423</v>
      </c>
      <c r="G554" s="693">
        <v>41100981279.57</v>
      </c>
    </row>
    <row r="555" spans="4:7" ht="15.75" thickBot="1">
      <c r="D555" s="1302" t="s">
        <v>1844</v>
      </c>
      <c r="E555" s="693">
        <v>4205485083</v>
      </c>
      <c r="F555" s="693">
        <v>4513847986.9400005</v>
      </c>
      <c r="G555" s="693">
        <v>3049880838.9400001</v>
      </c>
    </row>
    <row r="556" spans="4:7" ht="15.75" thickBot="1">
      <c r="D556" s="1293" t="s">
        <v>2221</v>
      </c>
      <c r="E556" s="1294">
        <v>155685242330</v>
      </c>
      <c r="F556" s="1295">
        <v>111230344755.78</v>
      </c>
      <c r="G556" s="1296">
        <v>104213547246.18001</v>
      </c>
    </row>
    <row r="557" spans="4:7">
      <c r="D557" s="1297" t="s">
        <v>2006</v>
      </c>
      <c r="E557" s="1298">
        <v>0</v>
      </c>
      <c r="F557" s="1298">
        <v>500000000</v>
      </c>
      <c r="G557" s="1298">
        <v>466179945.73000002</v>
      </c>
    </row>
    <row r="558" spans="4:7">
      <c r="D558" s="1299" t="s">
        <v>2007</v>
      </c>
      <c r="E558" s="693">
        <v>0</v>
      </c>
      <c r="F558" s="693">
        <v>500000000</v>
      </c>
      <c r="G558" s="693">
        <v>466179945.73000002</v>
      </c>
    </row>
    <row r="559" spans="4:7">
      <c r="D559" s="1300" t="s">
        <v>2008</v>
      </c>
      <c r="E559" s="1301">
        <v>0</v>
      </c>
      <c r="F559" s="1301">
        <v>500000000</v>
      </c>
      <c r="G559" s="1301">
        <v>466179945.73000002</v>
      </c>
    </row>
    <row r="560" spans="4:7" ht="15.75" thickBot="1">
      <c r="D560" s="1302" t="s">
        <v>2222</v>
      </c>
      <c r="E560" s="693">
        <v>0</v>
      </c>
      <c r="F560" s="693">
        <v>500000000</v>
      </c>
      <c r="G560" s="693">
        <v>466179945.73000002</v>
      </c>
    </row>
    <row r="561" spans="4:7">
      <c r="D561" s="1297" t="s">
        <v>1678</v>
      </c>
      <c r="E561" s="1298">
        <v>3000000000</v>
      </c>
      <c r="F561" s="1298">
        <v>3000000000</v>
      </c>
      <c r="G561" s="1298">
        <v>3000000000</v>
      </c>
    </row>
    <row r="562" spans="4:7">
      <c r="D562" s="1299" t="s">
        <v>2054</v>
      </c>
      <c r="E562" s="693">
        <v>3000000000</v>
      </c>
      <c r="F562" s="693">
        <v>3000000000</v>
      </c>
      <c r="G562" s="693">
        <v>3000000000</v>
      </c>
    </row>
    <row r="563" spans="4:7">
      <c r="D563" s="1300" t="s">
        <v>2055</v>
      </c>
      <c r="E563" s="1301">
        <v>3000000000</v>
      </c>
      <c r="F563" s="1301">
        <v>3000000000</v>
      </c>
      <c r="G563" s="1301">
        <v>3000000000</v>
      </c>
    </row>
    <row r="564" spans="4:7" ht="15.75" thickBot="1">
      <c r="D564" s="1302" t="s">
        <v>1844</v>
      </c>
      <c r="E564" s="693">
        <v>3000000000</v>
      </c>
      <c r="F564" s="693">
        <v>3000000000</v>
      </c>
      <c r="G564" s="693">
        <v>3000000000</v>
      </c>
    </row>
    <row r="565" spans="4:7">
      <c r="D565" s="1297" t="s">
        <v>1715</v>
      </c>
      <c r="E565" s="1298">
        <v>500000000</v>
      </c>
      <c r="F565" s="1298">
        <v>0</v>
      </c>
      <c r="G565" s="1298">
        <v>0</v>
      </c>
    </row>
    <row r="566" spans="4:7">
      <c r="D566" s="1299" t="s">
        <v>2067</v>
      </c>
      <c r="E566" s="693">
        <v>500000000</v>
      </c>
      <c r="F566" s="693">
        <v>0</v>
      </c>
      <c r="G566" s="693">
        <v>0</v>
      </c>
    </row>
    <row r="567" spans="4:7">
      <c r="D567" s="1300" t="s">
        <v>2068</v>
      </c>
      <c r="E567" s="1301">
        <v>500000000</v>
      </c>
      <c r="F567" s="1301">
        <v>0</v>
      </c>
      <c r="G567" s="1301">
        <v>0</v>
      </c>
    </row>
    <row r="568" spans="4:7" ht="15.75" thickBot="1">
      <c r="D568" s="1302" t="s">
        <v>2215</v>
      </c>
      <c r="E568" s="693">
        <v>500000000</v>
      </c>
      <c r="F568" s="693">
        <v>0</v>
      </c>
      <c r="G568" s="693">
        <v>0</v>
      </c>
    </row>
    <row r="569" spans="4:7">
      <c r="D569" s="1297" t="s">
        <v>2089</v>
      </c>
      <c r="E569" s="1298">
        <v>0</v>
      </c>
      <c r="F569" s="1298">
        <v>550000000</v>
      </c>
      <c r="G569" s="1298">
        <v>550000000</v>
      </c>
    </row>
    <row r="570" spans="4:7">
      <c r="D570" s="1299" t="s">
        <v>2090</v>
      </c>
      <c r="E570" s="693">
        <v>0</v>
      </c>
      <c r="F570" s="693">
        <v>550000000</v>
      </c>
      <c r="G570" s="693">
        <v>550000000</v>
      </c>
    </row>
    <row r="571" spans="4:7">
      <c r="D571" s="1300" t="s">
        <v>2091</v>
      </c>
      <c r="E571" s="1301">
        <v>0</v>
      </c>
      <c r="F571" s="1301">
        <v>550000000</v>
      </c>
      <c r="G571" s="1301">
        <v>550000000</v>
      </c>
    </row>
    <row r="572" spans="4:7" ht="15.75" thickBot="1">
      <c r="D572" s="1302" t="s">
        <v>2222</v>
      </c>
      <c r="E572" s="693">
        <v>0</v>
      </c>
      <c r="F572" s="693">
        <v>550000000</v>
      </c>
      <c r="G572" s="693">
        <v>550000000</v>
      </c>
    </row>
    <row r="573" spans="4:7">
      <c r="D573" s="1297" t="s">
        <v>2212</v>
      </c>
      <c r="E573" s="1298">
        <v>133143171319</v>
      </c>
      <c r="F573" s="1298">
        <v>98058899432.139999</v>
      </c>
      <c r="G573" s="1298">
        <v>96814184470.930008</v>
      </c>
    </row>
    <row r="574" spans="4:7">
      <c r="D574" s="1299" t="s">
        <v>2213</v>
      </c>
      <c r="E574" s="693">
        <v>133143171319</v>
      </c>
      <c r="F574" s="693">
        <v>98058899432.139999</v>
      </c>
      <c r="G574" s="693">
        <v>96814184470.930008</v>
      </c>
    </row>
    <row r="575" spans="4:7">
      <c r="D575" s="1300" t="s">
        <v>2214</v>
      </c>
      <c r="E575" s="1301">
        <v>133143171319</v>
      </c>
      <c r="F575" s="1301">
        <v>98058899432.139999</v>
      </c>
      <c r="G575" s="1301">
        <v>96814184470.930008</v>
      </c>
    </row>
    <row r="576" spans="4:7" ht="15.75" thickBot="1">
      <c r="D576" s="1302" t="s">
        <v>2215</v>
      </c>
      <c r="E576" s="693">
        <v>133143171319</v>
      </c>
      <c r="F576" s="693">
        <v>98058899432.139999</v>
      </c>
      <c r="G576" s="693">
        <v>96814184470.930008</v>
      </c>
    </row>
    <row r="577" spans="4:7">
      <c r="D577" s="1297" t="s">
        <v>2216</v>
      </c>
      <c r="E577" s="1298">
        <v>19042071011</v>
      </c>
      <c r="F577" s="1298">
        <v>9121445323.6399994</v>
      </c>
      <c r="G577" s="1298">
        <v>3383182829.52</v>
      </c>
    </row>
    <row r="578" spans="4:7">
      <c r="D578" s="1299" t="s">
        <v>2217</v>
      </c>
      <c r="E578" s="693">
        <v>19042071011</v>
      </c>
      <c r="F578" s="693">
        <v>9121445323.6399994</v>
      </c>
      <c r="G578" s="693">
        <v>3383182829.52</v>
      </c>
    </row>
    <row r="579" spans="4:7">
      <c r="D579" s="1300" t="s">
        <v>2218</v>
      </c>
      <c r="E579" s="1301">
        <v>19042071011</v>
      </c>
      <c r="F579" s="1301">
        <v>9121445323.6399994</v>
      </c>
      <c r="G579" s="1301">
        <v>3383182829.52</v>
      </c>
    </row>
    <row r="580" spans="4:7">
      <c r="D580" s="1302" t="s">
        <v>2215</v>
      </c>
      <c r="E580" s="693">
        <v>19042071011</v>
      </c>
      <c r="F580" s="693">
        <v>9121445323.6399994</v>
      </c>
      <c r="G580" s="693">
        <v>3383182829.52</v>
      </c>
    </row>
    <row r="581" spans="4:7">
      <c r="D581" s="1302" t="s">
        <v>1844</v>
      </c>
      <c r="E581" s="693">
        <v>0</v>
      </c>
      <c r="F581" s="693">
        <v>0</v>
      </c>
      <c r="G581" s="693">
        <v>0</v>
      </c>
    </row>
    <row r="582" spans="4:7">
      <c r="D582" s="1312" t="s">
        <v>460</v>
      </c>
      <c r="E582" s="1313">
        <v>1403263338155</v>
      </c>
      <c r="F582" s="1313">
        <v>1439235757235.25</v>
      </c>
      <c r="G582" s="1313">
        <v>1383450751364.9287</v>
      </c>
    </row>
    <row r="583" spans="4:7">
      <c r="D583" t="s">
        <v>1828</v>
      </c>
    </row>
  </sheetData>
  <mergeCells count="4">
    <mergeCell ref="D2:G2"/>
    <mergeCell ref="D5:D6"/>
    <mergeCell ref="F5:F6"/>
    <mergeCell ref="G5:G6"/>
  </mergeCell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93FCA7-C173-4CDB-B68F-2E4A74DF4D7A}">
  <dimension ref="D2:G351"/>
  <sheetViews>
    <sheetView showGridLines="0" workbookViewId="0">
      <selection activeCell="D26" sqref="D26"/>
    </sheetView>
  </sheetViews>
  <sheetFormatPr baseColWidth="10" defaultColWidth="11.42578125" defaultRowHeight="15"/>
  <cols>
    <col min="4" max="4" width="107.42578125" bestFit="1" customWidth="1"/>
    <col min="5" max="5" width="20.7109375" bestFit="1" customWidth="1"/>
    <col min="6" max="6" width="23.85546875" bestFit="1" customWidth="1"/>
    <col min="7" max="7" width="24.7109375" bestFit="1" customWidth="1"/>
  </cols>
  <sheetData>
    <row r="2" spans="4:7">
      <c r="D2" s="2077" t="s">
        <v>2223</v>
      </c>
      <c r="E2" s="2077"/>
      <c r="F2" s="2077"/>
      <c r="G2" s="2077"/>
    </row>
    <row r="4" spans="4:7" ht="15.75" thickBot="1"/>
    <row r="5" spans="4:7">
      <c r="D5" s="1672" t="s">
        <v>842</v>
      </c>
      <c r="E5" s="1291" t="s">
        <v>1106</v>
      </c>
      <c r="F5" s="2075" t="s">
        <v>1107</v>
      </c>
      <c r="G5" s="2078" t="s">
        <v>1830</v>
      </c>
    </row>
    <row r="6" spans="4:7" ht="15.75" thickBot="1">
      <c r="D6" s="2074"/>
      <c r="E6" s="1292" t="s">
        <v>1787</v>
      </c>
      <c r="F6" s="2076"/>
      <c r="G6" s="2078"/>
    </row>
    <row r="7" spans="4:7" ht="15.75" thickBot="1">
      <c r="D7" s="1293" t="s">
        <v>1831</v>
      </c>
      <c r="E7" s="1294">
        <v>160312757677</v>
      </c>
      <c r="F7" s="1295">
        <v>189214987947.11005</v>
      </c>
      <c r="G7" s="1296">
        <v>124168292740.83995</v>
      </c>
    </row>
    <row r="8" spans="4:7">
      <c r="D8" s="1297" t="s">
        <v>2224</v>
      </c>
      <c r="E8" s="1298">
        <v>501555814</v>
      </c>
      <c r="F8" s="1298">
        <v>691995225.45000005</v>
      </c>
      <c r="G8" s="1298">
        <v>576074147.20999992</v>
      </c>
    </row>
    <row r="9" spans="4:7">
      <c r="D9" s="1299" t="s">
        <v>2225</v>
      </c>
      <c r="E9" s="693">
        <v>501555814</v>
      </c>
      <c r="F9" s="693">
        <v>691995225.45000005</v>
      </c>
      <c r="G9" s="693">
        <v>576074147.20999992</v>
      </c>
    </row>
    <row r="10" spans="4:7">
      <c r="D10" s="1300" t="s">
        <v>2226</v>
      </c>
      <c r="E10" s="1301">
        <v>501555814</v>
      </c>
      <c r="F10" s="1301">
        <v>691995225.45000005</v>
      </c>
      <c r="G10" s="1301">
        <v>576074147.20999992</v>
      </c>
    </row>
    <row r="11" spans="4:7" ht="15.75" thickBot="1">
      <c r="D11" s="1302" t="s">
        <v>2227</v>
      </c>
      <c r="E11" s="693">
        <v>501555814</v>
      </c>
      <c r="F11" s="693">
        <v>691995225.45000005</v>
      </c>
      <c r="G11" s="693">
        <v>576074147.20999992</v>
      </c>
    </row>
    <row r="12" spans="4:7">
      <c r="D12" s="1297" t="s">
        <v>2228</v>
      </c>
      <c r="E12" s="1298">
        <v>58074067</v>
      </c>
      <c r="F12" s="1298">
        <v>64610943.340000004</v>
      </c>
      <c r="G12" s="1298">
        <v>61997909.170000002</v>
      </c>
    </row>
    <row r="13" spans="4:7">
      <c r="D13" s="1299" t="s">
        <v>2229</v>
      </c>
      <c r="E13" s="693">
        <v>58074067</v>
      </c>
      <c r="F13" s="693">
        <v>64610943.340000004</v>
      </c>
      <c r="G13" s="693">
        <v>61997909.170000002</v>
      </c>
    </row>
    <row r="14" spans="4:7">
      <c r="D14" s="1300" t="s">
        <v>2230</v>
      </c>
      <c r="E14" s="1301">
        <v>58074067</v>
      </c>
      <c r="F14" s="1301">
        <v>64610943.340000004</v>
      </c>
      <c r="G14" s="1301">
        <v>61997909.170000002</v>
      </c>
    </row>
    <row r="15" spans="4:7" ht="15.75" thickBot="1">
      <c r="D15" s="1302" t="s">
        <v>2231</v>
      </c>
      <c r="E15" s="693">
        <v>58074067</v>
      </c>
      <c r="F15" s="693">
        <v>64610943.340000004</v>
      </c>
      <c r="G15" s="693">
        <v>61997909.170000002</v>
      </c>
    </row>
    <row r="16" spans="4:7">
      <c r="D16" s="1297" t="s">
        <v>2232</v>
      </c>
      <c r="E16" s="1298">
        <v>1380765273</v>
      </c>
      <c r="F16" s="1298">
        <v>1937965273.0000005</v>
      </c>
      <c r="G16" s="1298">
        <v>0</v>
      </c>
    </row>
    <row r="17" spans="4:7">
      <c r="D17" s="1299" t="s">
        <v>2233</v>
      </c>
      <c r="E17" s="693">
        <v>1380765273</v>
      </c>
      <c r="F17" s="693">
        <v>1937965273.0000005</v>
      </c>
      <c r="G17" s="693">
        <v>0</v>
      </c>
    </row>
    <row r="18" spans="4:7">
      <c r="D18" s="1300" t="s">
        <v>2234</v>
      </c>
      <c r="E18" s="1301">
        <v>1380765273</v>
      </c>
      <c r="F18" s="1301">
        <v>1937965273.0000005</v>
      </c>
      <c r="G18" s="1301">
        <v>0</v>
      </c>
    </row>
    <row r="19" spans="4:7">
      <c r="D19" s="1302" t="s">
        <v>2235</v>
      </c>
      <c r="E19" s="693">
        <v>1359508002</v>
      </c>
      <c r="F19" s="693">
        <v>1915708002.0000005</v>
      </c>
      <c r="G19" s="693">
        <v>0</v>
      </c>
    </row>
    <row r="20" spans="4:7" ht="15.75" thickBot="1">
      <c r="D20" s="1302" t="s">
        <v>1836</v>
      </c>
      <c r="E20" s="693">
        <v>21257271</v>
      </c>
      <c r="F20" s="693">
        <v>22257271</v>
      </c>
      <c r="G20" s="693">
        <v>0</v>
      </c>
    </row>
    <row r="21" spans="4:7">
      <c r="D21" s="1297" t="s">
        <v>2236</v>
      </c>
      <c r="E21" s="1298">
        <v>616792804</v>
      </c>
      <c r="F21" s="1298">
        <v>616792804</v>
      </c>
      <c r="G21" s="1298">
        <v>0</v>
      </c>
    </row>
    <row r="22" spans="4:7">
      <c r="D22" s="1299" t="s">
        <v>2237</v>
      </c>
      <c r="E22" s="693">
        <v>616792804</v>
      </c>
      <c r="F22" s="693">
        <v>616792804</v>
      </c>
      <c r="G22" s="693">
        <v>0</v>
      </c>
    </row>
    <row r="23" spans="4:7">
      <c r="D23" s="1300" t="s">
        <v>2238</v>
      </c>
      <c r="E23" s="1301">
        <v>616792804</v>
      </c>
      <c r="F23" s="1301">
        <v>616792804</v>
      </c>
      <c r="G23" s="1301">
        <v>0</v>
      </c>
    </row>
    <row r="24" spans="4:7">
      <c r="D24" s="1302" t="s">
        <v>1842</v>
      </c>
      <c r="E24" s="693">
        <v>412159191</v>
      </c>
      <c r="F24" s="693">
        <v>412159191</v>
      </c>
      <c r="G24" s="693">
        <v>0</v>
      </c>
    </row>
    <row r="25" spans="4:7">
      <c r="D25" s="1302" t="s">
        <v>2239</v>
      </c>
      <c r="E25" s="693">
        <v>73490275</v>
      </c>
      <c r="F25" s="693">
        <v>73490275</v>
      </c>
      <c r="G25" s="693">
        <v>0</v>
      </c>
    </row>
    <row r="26" spans="4:7">
      <c r="D26" s="1302" t="s">
        <v>2240</v>
      </c>
      <c r="E26" s="693">
        <v>122072607</v>
      </c>
      <c r="F26" s="693">
        <v>122072607</v>
      </c>
      <c r="G26" s="693">
        <v>0</v>
      </c>
    </row>
    <row r="27" spans="4:7" ht="15.75" thickBot="1">
      <c r="D27" s="1302" t="s">
        <v>2241</v>
      </c>
      <c r="E27" s="693">
        <v>9070731</v>
      </c>
      <c r="F27" s="693">
        <v>9070731</v>
      </c>
      <c r="G27" s="693">
        <v>0</v>
      </c>
    </row>
    <row r="28" spans="4:7">
      <c r="D28" s="1297" t="s">
        <v>2242</v>
      </c>
      <c r="E28" s="1298">
        <v>190167111</v>
      </c>
      <c r="F28" s="1298">
        <v>214644811.00000006</v>
      </c>
      <c r="G28" s="1298">
        <v>210551035.12000003</v>
      </c>
    </row>
    <row r="29" spans="4:7">
      <c r="D29" s="1299" t="s">
        <v>2243</v>
      </c>
      <c r="E29" s="693">
        <v>190167111</v>
      </c>
      <c r="F29" s="693">
        <v>214644811.00000006</v>
      </c>
      <c r="G29" s="693">
        <v>210551035.12000003</v>
      </c>
    </row>
    <row r="30" spans="4:7">
      <c r="D30" s="1300" t="s">
        <v>2244</v>
      </c>
      <c r="E30" s="1301">
        <v>190167111</v>
      </c>
      <c r="F30" s="1301">
        <v>214644811.00000006</v>
      </c>
      <c r="G30" s="1301">
        <v>210551035.12000003</v>
      </c>
    </row>
    <row r="31" spans="4:7" ht="15.75" thickBot="1">
      <c r="D31" s="1302" t="s">
        <v>2245</v>
      </c>
      <c r="E31" s="693">
        <v>190167111</v>
      </c>
      <c r="F31" s="693">
        <v>214644811.00000006</v>
      </c>
      <c r="G31" s="693">
        <v>210551035.12000003</v>
      </c>
    </row>
    <row r="32" spans="4:7">
      <c r="D32" s="1297" t="s">
        <v>2246</v>
      </c>
      <c r="E32" s="1298">
        <v>2008317326</v>
      </c>
      <c r="F32" s="1298">
        <v>2414572372.1800003</v>
      </c>
      <c r="G32" s="1298">
        <v>2266807405.52</v>
      </c>
    </row>
    <row r="33" spans="4:7">
      <c r="D33" s="1299" t="s">
        <v>2247</v>
      </c>
      <c r="E33" s="693">
        <v>2008317326</v>
      </c>
      <c r="F33" s="693">
        <v>2414572372.1800003</v>
      </c>
      <c r="G33" s="693">
        <v>2266807405.52</v>
      </c>
    </row>
    <row r="34" spans="4:7">
      <c r="D34" s="1300" t="s">
        <v>2248</v>
      </c>
      <c r="E34" s="1301">
        <v>2008317326</v>
      </c>
      <c r="F34" s="1301">
        <v>2414572372.1800003</v>
      </c>
      <c r="G34" s="1301">
        <v>2266807405.52</v>
      </c>
    </row>
    <row r="35" spans="4:7">
      <c r="D35" s="1302" t="s">
        <v>1842</v>
      </c>
      <c r="E35" s="693">
        <v>637747462</v>
      </c>
      <c r="F35" s="693">
        <v>779397304.67000008</v>
      </c>
      <c r="G35" s="693">
        <v>765428399.93999982</v>
      </c>
    </row>
    <row r="36" spans="4:7">
      <c r="D36" s="1302" t="s">
        <v>2249</v>
      </c>
      <c r="E36" s="693">
        <v>136009077</v>
      </c>
      <c r="F36" s="693">
        <v>154089230.52000004</v>
      </c>
      <c r="G36" s="693">
        <v>128986619.81000003</v>
      </c>
    </row>
    <row r="37" spans="4:7" ht="15.75" thickBot="1">
      <c r="D37" s="1302" t="s">
        <v>2250</v>
      </c>
      <c r="E37" s="693">
        <v>1234560787</v>
      </c>
      <c r="F37" s="693">
        <v>1481085836.99</v>
      </c>
      <c r="G37" s="693">
        <v>1372392385.77</v>
      </c>
    </row>
    <row r="38" spans="4:7">
      <c r="D38" s="1297" t="s">
        <v>2251</v>
      </c>
      <c r="E38" s="1298">
        <v>71925496</v>
      </c>
      <c r="F38" s="1298">
        <v>100055718.56</v>
      </c>
      <c r="G38" s="1298">
        <v>82163002.140000001</v>
      </c>
    </row>
    <row r="39" spans="4:7">
      <c r="D39" s="1299" t="s">
        <v>2252</v>
      </c>
      <c r="E39" s="693">
        <v>71925496</v>
      </c>
      <c r="F39" s="693">
        <v>100055718.56</v>
      </c>
      <c r="G39" s="693">
        <v>82163002.140000001</v>
      </c>
    </row>
    <row r="40" spans="4:7">
      <c r="D40" s="1300" t="s">
        <v>2253</v>
      </c>
      <c r="E40" s="1301">
        <v>71925496</v>
      </c>
      <c r="F40" s="1301">
        <v>100055718.56</v>
      </c>
      <c r="G40" s="1301">
        <v>82163002.140000001</v>
      </c>
    </row>
    <row r="41" spans="4:7" ht="15.75" thickBot="1">
      <c r="D41" s="1302" t="s">
        <v>2254</v>
      </c>
      <c r="E41" s="693">
        <v>71925496</v>
      </c>
      <c r="F41" s="693">
        <v>100055718.56</v>
      </c>
      <c r="G41" s="693">
        <v>82163002.140000001</v>
      </c>
    </row>
    <row r="42" spans="4:7">
      <c r="D42" s="1297" t="s">
        <v>2255</v>
      </c>
      <c r="E42" s="1298">
        <v>20352056</v>
      </c>
      <c r="F42" s="1298">
        <v>27400502.780000001</v>
      </c>
      <c r="G42" s="1298">
        <v>22661467.179999996</v>
      </c>
    </row>
    <row r="43" spans="4:7">
      <c r="D43" s="1299" t="s">
        <v>2256</v>
      </c>
      <c r="E43" s="693">
        <v>20352056</v>
      </c>
      <c r="F43" s="693">
        <v>27400502.780000001</v>
      </c>
      <c r="G43" s="693">
        <v>22661467.179999996</v>
      </c>
    </row>
    <row r="44" spans="4:7">
      <c r="D44" s="1300" t="s">
        <v>2257</v>
      </c>
      <c r="E44" s="1301">
        <v>20352056</v>
      </c>
      <c r="F44" s="1301">
        <v>27400502.780000001</v>
      </c>
      <c r="G44" s="1301">
        <v>22661467.179999996</v>
      </c>
    </row>
    <row r="45" spans="4:7" ht="15.75" thickBot="1">
      <c r="D45" s="1302" t="s">
        <v>2258</v>
      </c>
      <c r="E45" s="693">
        <v>20352056</v>
      </c>
      <c r="F45" s="693">
        <v>27400502.780000001</v>
      </c>
      <c r="G45" s="693">
        <v>22661467.179999996</v>
      </c>
    </row>
    <row r="46" spans="4:7">
      <c r="D46" s="1297" t="s">
        <v>2259</v>
      </c>
      <c r="E46" s="1298">
        <v>6483041331</v>
      </c>
      <c r="F46" s="1298">
        <v>15336595744.389999</v>
      </c>
      <c r="G46" s="1298">
        <v>9361035086.1700001</v>
      </c>
    </row>
    <row r="47" spans="4:7">
      <c r="D47" s="1299" t="s">
        <v>2260</v>
      </c>
      <c r="E47" s="693">
        <v>6483041331</v>
      </c>
      <c r="F47" s="693">
        <v>15336595744.389999</v>
      </c>
      <c r="G47" s="693">
        <v>9361035086.1700001</v>
      </c>
    </row>
    <row r="48" spans="4:7">
      <c r="D48" s="1300" t="s">
        <v>2261</v>
      </c>
      <c r="E48" s="1301">
        <v>6483041331</v>
      </c>
      <c r="F48" s="1301">
        <v>15336595744.389999</v>
      </c>
      <c r="G48" s="1301">
        <v>9361035086.1700001</v>
      </c>
    </row>
    <row r="49" spans="4:7">
      <c r="D49" s="1302" t="s">
        <v>1842</v>
      </c>
      <c r="E49" s="693">
        <v>589930703</v>
      </c>
      <c r="F49" s="693">
        <v>660574693.00999999</v>
      </c>
      <c r="G49" s="693">
        <v>612805972.23000002</v>
      </c>
    </row>
    <row r="50" spans="4:7">
      <c r="D50" s="1302" t="s">
        <v>2262</v>
      </c>
      <c r="E50" s="693">
        <v>2580437505</v>
      </c>
      <c r="F50" s="693">
        <v>6930280922.9500008</v>
      </c>
      <c r="G50" s="693">
        <v>4979342919.8299999</v>
      </c>
    </row>
    <row r="51" spans="4:7">
      <c r="D51" s="1302" t="s">
        <v>2263</v>
      </c>
      <c r="E51" s="693">
        <v>3312673123</v>
      </c>
      <c r="F51" s="693">
        <v>7743740128.4299994</v>
      </c>
      <c r="G51" s="693">
        <v>3768886194.1100006</v>
      </c>
    </row>
    <row r="52" spans="4:7" ht="15.75" thickBot="1">
      <c r="D52" s="1302" t="s">
        <v>1836</v>
      </c>
      <c r="E52" s="693">
        <v>0</v>
      </c>
      <c r="F52" s="693">
        <v>2000000</v>
      </c>
      <c r="G52" s="693">
        <v>0</v>
      </c>
    </row>
    <row r="53" spans="4:7">
      <c r="D53" s="1297" t="s">
        <v>2264</v>
      </c>
      <c r="E53" s="1298">
        <v>144144665</v>
      </c>
      <c r="F53" s="1298">
        <v>541031342.43000007</v>
      </c>
      <c r="G53" s="1298">
        <v>147456463.48000002</v>
      </c>
    </row>
    <row r="54" spans="4:7">
      <c r="D54" s="1299" t="s">
        <v>2265</v>
      </c>
      <c r="E54" s="693">
        <v>144144665</v>
      </c>
      <c r="F54" s="693">
        <v>541031342.43000007</v>
      </c>
      <c r="G54" s="693">
        <v>147456463.48000002</v>
      </c>
    </row>
    <row r="55" spans="4:7">
      <c r="D55" s="1300" t="s">
        <v>2266</v>
      </c>
      <c r="E55" s="1301">
        <v>144144665</v>
      </c>
      <c r="F55" s="1301">
        <v>541031342.43000007</v>
      </c>
      <c r="G55" s="1301">
        <v>147456463.48000002</v>
      </c>
    </row>
    <row r="56" spans="4:7" ht="15.75" thickBot="1">
      <c r="D56" s="1302" t="s">
        <v>2267</v>
      </c>
      <c r="E56" s="693">
        <v>144144665</v>
      </c>
      <c r="F56" s="693">
        <v>541031342.43000007</v>
      </c>
      <c r="G56" s="693">
        <v>147456463.48000002</v>
      </c>
    </row>
    <row r="57" spans="4:7">
      <c r="D57" s="1297" t="s">
        <v>2268</v>
      </c>
      <c r="E57" s="1298">
        <v>156000000</v>
      </c>
      <c r="F57" s="1298">
        <v>270369082.74000001</v>
      </c>
      <c r="G57" s="1298">
        <v>167002032.05000001</v>
      </c>
    </row>
    <row r="58" spans="4:7">
      <c r="D58" s="1299" t="s">
        <v>2269</v>
      </c>
      <c r="E58" s="693">
        <v>156000000</v>
      </c>
      <c r="F58" s="693">
        <v>270369082.74000001</v>
      </c>
      <c r="G58" s="693">
        <v>167002032.05000001</v>
      </c>
    </row>
    <row r="59" spans="4:7">
      <c r="D59" s="1300" t="s">
        <v>2270</v>
      </c>
      <c r="E59" s="1301">
        <v>156000000</v>
      </c>
      <c r="F59" s="1301">
        <v>270369082.74000001</v>
      </c>
      <c r="G59" s="1301">
        <v>167002032.05000001</v>
      </c>
    </row>
    <row r="60" spans="4:7">
      <c r="D60" s="1302" t="s">
        <v>2271</v>
      </c>
      <c r="E60" s="693">
        <v>155690000</v>
      </c>
      <c r="F60" s="693">
        <v>270059082.74000001</v>
      </c>
      <c r="G60" s="693">
        <v>167002032.05000001</v>
      </c>
    </row>
    <row r="61" spans="4:7" ht="15.75" thickBot="1">
      <c r="D61" s="1302" t="s">
        <v>1836</v>
      </c>
      <c r="E61" s="693">
        <v>310000</v>
      </c>
      <c r="F61" s="693">
        <v>310000</v>
      </c>
      <c r="G61" s="693">
        <v>0</v>
      </c>
    </row>
    <row r="62" spans="4:7">
      <c r="D62" s="1297" t="s">
        <v>2272</v>
      </c>
      <c r="E62" s="1298">
        <v>1088517388</v>
      </c>
      <c r="F62" s="1298">
        <v>1676517388</v>
      </c>
      <c r="G62" s="1298">
        <v>164450333.06999999</v>
      </c>
    </row>
    <row r="63" spans="4:7">
      <c r="D63" s="1299" t="s">
        <v>2273</v>
      </c>
      <c r="E63" s="693">
        <v>1088517388</v>
      </c>
      <c r="F63" s="693">
        <v>1676517388</v>
      </c>
      <c r="G63" s="693">
        <v>164450333.06999999</v>
      </c>
    </row>
    <row r="64" spans="4:7">
      <c r="D64" s="1300" t="s">
        <v>2274</v>
      </c>
      <c r="E64" s="1301">
        <v>1088517388</v>
      </c>
      <c r="F64" s="1301">
        <v>1676517388</v>
      </c>
      <c r="G64" s="1301">
        <v>164450333.06999999</v>
      </c>
    </row>
    <row r="65" spans="4:7">
      <c r="D65" s="1302" t="s">
        <v>2275</v>
      </c>
      <c r="E65" s="693">
        <v>714817388</v>
      </c>
      <c r="F65" s="693">
        <v>1302817388</v>
      </c>
      <c r="G65" s="693">
        <v>164450333.06999999</v>
      </c>
    </row>
    <row r="66" spans="4:7">
      <c r="D66" s="1302" t="s">
        <v>1836</v>
      </c>
      <c r="E66" s="693">
        <v>341000000</v>
      </c>
      <c r="F66" s="693">
        <v>341000000</v>
      </c>
      <c r="G66" s="693">
        <v>0</v>
      </c>
    </row>
    <row r="67" spans="4:7" ht="15.75" thickBot="1">
      <c r="D67" s="1302" t="s">
        <v>1844</v>
      </c>
      <c r="E67" s="693">
        <v>32700000</v>
      </c>
      <c r="F67" s="693">
        <v>32700000</v>
      </c>
      <c r="G67" s="693">
        <v>0</v>
      </c>
    </row>
    <row r="68" spans="4:7">
      <c r="D68" s="1297" t="s">
        <v>2276</v>
      </c>
      <c r="E68" s="1298">
        <v>617073784</v>
      </c>
      <c r="F68" s="1298">
        <v>694901486</v>
      </c>
      <c r="G68" s="1298">
        <v>661814882.58000004</v>
      </c>
    </row>
    <row r="69" spans="4:7">
      <c r="D69" s="1299" t="s">
        <v>2277</v>
      </c>
      <c r="E69" s="693">
        <v>617073784</v>
      </c>
      <c r="F69" s="693">
        <v>694901486</v>
      </c>
      <c r="G69" s="693">
        <v>661814882.58000004</v>
      </c>
    </row>
    <row r="70" spans="4:7">
      <c r="D70" s="1300" t="s">
        <v>2278</v>
      </c>
      <c r="E70" s="1301">
        <v>617073784</v>
      </c>
      <c r="F70" s="1301">
        <v>694901486</v>
      </c>
      <c r="G70" s="1301">
        <v>661814882.58000004</v>
      </c>
    </row>
    <row r="71" spans="4:7" ht="15.75" thickBot="1">
      <c r="D71" s="1302" t="s">
        <v>2279</v>
      </c>
      <c r="E71" s="693">
        <v>617073784</v>
      </c>
      <c r="F71" s="693">
        <v>694901486</v>
      </c>
      <c r="G71" s="693">
        <v>661814882.58000004</v>
      </c>
    </row>
    <row r="72" spans="4:7">
      <c r="D72" s="1297" t="s">
        <v>2280</v>
      </c>
      <c r="E72" s="1298">
        <v>10200487294</v>
      </c>
      <c r="F72" s="1298">
        <v>13200055281</v>
      </c>
      <c r="G72" s="1298">
        <v>0</v>
      </c>
    </row>
    <row r="73" spans="4:7">
      <c r="D73" s="1299" t="s">
        <v>2281</v>
      </c>
      <c r="E73" s="693">
        <v>10200487294</v>
      </c>
      <c r="F73" s="693">
        <v>13200055281</v>
      </c>
      <c r="G73" s="693">
        <v>0</v>
      </c>
    </row>
    <row r="74" spans="4:7">
      <c r="D74" s="1300" t="s">
        <v>2282</v>
      </c>
      <c r="E74" s="1301">
        <v>10200487294</v>
      </c>
      <c r="F74" s="1301">
        <v>13200055281</v>
      </c>
      <c r="G74" s="1301">
        <v>0</v>
      </c>
    </row>
    <row r="75" spans="4:7">
      <c r="D75" s="1302" t="s">
        <v>1842</v>
      </c>
      <c r="E75" s="693">
        <v>3841550033</v>
      </c>
      <c r="F75" s="693">
        <v>6841118020</v>
      </c>
      <c r="G75" s="693">
        <v>0</v>
      </c>
    </row>
    <row r="76" spans="4:7">
      <c r="D76" s="1302" t="s">
        <v>2283</v>
      </c>
      <c r="E76" s="693">
        <v>3747234963</v>
      </c>
      <c r="F76" s="693">
        <v>3747234963</v>
      </c>
      <c r="G76" s="693">
        <v>0</v>
      </c>
    </row>
    <row r="77" spans="4:7">
      <c r="D77" s="1302" t="s">
        <v>2284</v>
      </c>
      <c r="E77" s="693">
        <v>71033175</v>
      </c>
      <c r="F77" s="693">
        <v>71033175</v>
      </c>
      <c r="G77" s="693">
        <v>0</v>
      </c>
    </row>
    <row r="78" spans="4:7">
      <c r="D78" s="1302" t="s">
        <v>2285</v>
      </c>
      <c r="E78" s="693">
        <v>18191441</v>
      </c>
      <c r="F78" s="693">
        <v>18191441</v>
      </c>
      <c r="G78" s="693">
        <v>0</v>
      </c>
    </row>
    <row r="79" spans="4:7">
      <c r="D79" s="1302" t="s">
        <v>2286</v>
      </c>
      <c r="E79" s="693">
        <v>463901532</v>
      </c>
      <c r="F79" s="693">
        <v>463901532</v>
      </c>
      <c r="G79" s="693">
        <v>0</v>
      </c>
    </row>
    <row r="80" spans="4:7">
      <c r="D80" s="1302" t="s">
        <v>2287</v>
      </c>
      <c r="E80" s="693">
        <v>16109285</v>
      </c>
      <c r="F80" s="693">
        <v>16109285</v>
      </c>
      <c r="G80" s="693">
        <v>0</v>
      </c>
    </row>
    <row r="81" spans="4:7">
      <c r="D81" s="1302" t="s">
        <v>2288</v>
      </c>
      <c r="E81" s="693">
        <v>167155711</v>
      </c>
      <c r="F81" s="693">
        <v>167155711</v>
      </c>
      <c r="G81" s="693">
        <v>0</v>
      </c>
    </row>
    <row r="82" spans="4:7">
      <c r="D82" s="1302" t="s">
        <v>2289</v>
      </c>
      <c r="E82" s="693">
        <v>13694254</v>
      </c>
      <c r="F82" s="693">
        <v>13694254</v>
      </c>
      <c r="G82" s="693">
        <v>0</v>
      </c>
    </row>
    <row r="83" spans="4:7">
      <c r="D83" s="1302" t="s">
        <v>1836</v>
      </c>
      <c r="E83" s="693">
        <v>1858668206</v>
      </c>
      <c r="F83" s="693">
        <v>1858668206</v>
      </c>
      <c r="G83" s="693">
        <v>0</v>
      </c>
    </row>
    <row r="84" spans="4:7" ht="15.75" thickBot="1">
      <c r="D84" s="1302" t="s">
        <v>2290</v>
      </c>
      <c r="E84" s="693">
        <v>2948694</v>
      </c>
      <c r="F84" s="693">
        <v>2948694</v>
      </c>
      <c r="G84" s="693">
        <v>0</v>
      </c>
    </row>
    <row r="85" spans="4:7">
      <c r="D85" s="1297" t="s">
        <v>2291</v>
      </c>
      <c r="E85" s="1298">
        <v>142291000</v>
      </c>
      <c r="F85" s="1298">
        <v>144539020.79000002</v>
      </c>
      <c r="G85" s="1298">
        <v>138714914.63000003</v>
      </c>
    </row>
    <row r="86" spans="4:7">
      <c r="D86" s="1299" t="s">
        <v>2292</v>
      </c>
      <c r="E86" s="693">
        <v>142291000</v>
      </c>
      <c r="F86" s="693">
        <v>144539020.79000002</v>
      </c>
      <c r="G86" s="693">
        <v>138714914.63000003</v>
      </c>
    </row>
    <row r="87" spans="4:7">
      <c r="D87" s="1300" t="s">
        <v>2293</v>
      </c>
      <c r="E87" s="1301">
        <v>142291000</v>
      </c>
      <c r="F87" s="1301">
        <v>144539020.79000002</v>
      </c>
      <c r="G87" s="1301">
        <v>138714914.63000003</v>
      </c>
    </row>
    <row r="88" spans="4:7">
      <c r="D88" s="1302" t="s">
        <v>2294</v>
      </c>
      <c r="E88" s="693">
        <v>142241000</v>
      </c>
      <c r="F88" s="693">
        <v>144489020.79000002</v>
      </c>
      <c r="G88" s="693">
        <v>138714914.63000003</v>
      </c>
    </row>
    <row r="89" spans="4:7" ht="15.75" thickBot="1">
      <c r="D89" s="1302" t="s">
        <v>1836</v>
      </c>
      <c r="E89" s="693">
        <v>50000</v>
      </c>
      <c r="F89" s="693">
        <v>50000</v>
      </c>
      <c r="G89" s="693">
        <v>0</v>
      </c>
    </row>
    <row r="90" spans="4:7">
      <c r="D90" s="1297" t="s">
        <v>2295</v>
      </c>
      <c r="E90" s="1298">
        <v>5085092480</v>
      </c>
      <c r="F90" s="1298">
        <v>4555691843.6999998</v>
      </c>
      <c r="G90" s="1298">
        <v>1692265336.7200003</v>
      </c>
    </row>
    <row r="91" spans="4:7">
      <c r="D91" s="1299" t="s">
        <v>2296</v>
      </c>
      <c r="E91" s="693">
        <v>5085092480</v>
      </c>
      <c r="F91" s="693">
        <v>4555691843.6999998</v>
      </c>
      <c r="G91" s="693">
        <v>1692265336.7200003</v>
      </c>
    </row>
    <row r="92" spans="4:7">
      <c r="D92" s="1300" t="s">
        <v>2297</v>
      </c>
      <c r="E92" s="1301">
        <v>5085092480</v>
      </c>
      <c r="F92" s="1301">
        <v>4555691843.6999998</v>
      </c>
      <c r="G92" s="1301">
        <v>1692265336.7200003</v>
      </c>
    </row>
    <row r="93" spans="4:7" ht="15.75" thickBot="1">
      <c r="D93" s="1302" t="s">
        <v>2298</v>
      </c>
      <c r="E93" s="693">
        <v>5085092480</v>
      </c>
      <c r="F93" s="693">
        <v>4555691843.6999998</v>
      </c>
      <c r="G93" s="693">
        <v>1692265336.7200003</v>
      </c>
    </row>
    <row r="94" spans="4:7">
      <c r="D94" s="1297" t="s">
        <v>2299</v>
      </c>
      <c r="E94" s="1298">
        <v>341967148</v>
      </c>
      <c r="F94" s="1298">
        <v>404118884.78999996</v>
      </c>
      <c r="G94" s="1298">
        <v>364806559.48000014</v>
      </c>
    </row>
    <row r="95" spans="4:7">
      <c r="D95" s="1299" t="s">
        <v>2300</v>
      </c>
      <c r="E95" s="693">
        <v>341967148</v>
      </c>
      <c r="F95" s="693">
        <v>404118884.78999996</v>
      </c>
      <c r="G95" s="693">
        <v>364806559.48000014</v>
      </c>
    </row>
    <row r="96" spans="4:7">
      <c r="D96" s="1300" t="s">
        <v>2301</v>
      </c>
      <c r="E96" s="1301">
        <v>341967148</v>
      </c>
      <c r="F96" s="1301">
        <v>404118884.78999996</v>
      </c>
      <c r="G96" s="1301">
        <v>364806559.48000014</v>
      </c>
    </row>
    <row r="97" spans="4:7" ht="15.75" thickBot="1">
      <c r="D97" s="1302" t="s">
        <v>2302</v>
      </c>
      <c r="E97" s="693">
        <v>341967148</v>
      </c>
      <c r="F97" s="693">
        <v>404118884.78999996</v>
      </c>
      <c r="G97" s="693">
        <v>364806559.48000014</v>
      </c>
    </row>
    <row r="98" spans="4:7">
      <c r="D98" s="1297" t="s">
        <v>2303</v>
      </c>
      <c r="E98" s="1298">
        <v>63500000</v>
      </c>
      <c r="F98" s="1298">
        <v>68487211.920000017</v>
      </c>
      <c r="G98" s="1298">
        <v>65601231.879999988</v>
      </c>
    </row>
    <row r="99" spans="4:7">
      <c r="D99" s="1299" t="s">
        <v>2304</v>
      </c>
      <c r="E99" s="693">
        <v>63500000</v>
      </c>
      <c r="F99" s="693">
        <v>68487211.920000017</v>
      </c>
      <c r="G99" s="693">
        <v>65601231.879999988</v>
      </c>
    </row>
    <row r="100" spans="4:7">
      <c r="D100" s="1300" t="s">
        <v>2305</v>
      </c>
      <c r="E100" s="1301">
        <v>63500000</v>
      </c>
      <c r="F100" s="1301">
        <v>68487211.920000017</v>
      </c>
      <c r="G100" s="1301">
        <v>65601231.879999988</v>
      </c>
    </row>
    <row r="101" spans="4:7" ht="15.75" thickBot="1">
      <c r="D101" s="1302" t="s">
        <v>2306</v>
      </c>
      <c r="E101" s="693">
        <v>63500000</v>
      </c>
      <c r="F101" s="693">
        <v>68487211.920000017</v>
      </c>
      <c r="G101" s="693">
        <v>65601231.879999988</v>
      </c>
    </row>
    <row r="102" spans="4:7">
      <c r="D102" s="1297" t="s">
        <v>2307</v>
      </c>
      <c r="E102" s="1298">
        <v>115000000</v>
      </c>
      <c r="F102" s="1298">
        <v>128156900.7</v>
      </c>
      <c r="G102" s="1298">
        <v>106983857.43000001</v>
      </c>
    </row>
    <row r="103" spans="4:7">
      <c r="D103" s="1299" t="s">
        <v>2308</v>
      </c>
      <c r="E103" s="693">
        <v>115000000</v>
      </c>
      <c r="F103" s="693">
        <v>128156900.7</v>
      </c>
      <c r="G103" s="693">
        <v>106983857.43000001</v>
      </c>
    </row>
    <row r="104" spans="4:7">
      <c r="D104" s="1300" t="s">
        <v>2309</v>
      </c>
      <c r="E104" s="1301">
        <v>115000000</v>
      </c>
      <c r="F104" s="1301">
        <v>128156900.7</v>
      </c>
      <c r="G104" s="1301">
        <v>106983857.43000001</v>
      </c>
    </row>
    <row r="105" spans="4:7" ht="15.75" thickBot="1">
      <c r="D105" s="1302" t="s">
        <v>2310</v>
      </c>
      <c r="E105" s="693">
        <v>115000000</v>
      </c>
      <c r="F105" s="693">
        <v>128156900.7</v>
      </c>
      <c r="G105" s="693">
        <v>106983857.43000001</v>
      </c>
    </row>
    <row r="106" spans="4:7">
      <c r="D106" s="1297" t="s">
        <v>2311</v>
      </c>
      <c r="E106" s="1298">
        <v>606106528</v>
      </c>
      <c r="F106" s="1298">
        <v>606106528</v>
      </c>
      <c r="G106" s="1298">
        <v>555777399.04000008</v>
      </c>
    </row>
    <row r="107" spans="4:7">
      <c r="D107" s="1299" t="s">
        <v>2312</v>
      </c>
      <c r="E107" s="693">
        <v>606106528</v>
      </c>
      <c r="F107" s="693">
        <v>606106528</v>
      </c>
      <c r="G107" s="693">
        <v>555777399.04000008</v>
      </c>
    </row>
    <row r="108" spans="4:7">
      <c r="D108" s="1300" t="s">
        <v>2313</v>
      </c>
      <c r="E108" s="1301">
        <v>606106528</v>
      </c>
      <c r="F108" s="1301">
        <v>606106528</v>
      </c>
      <c r="G108" s="1301">
        <v>555777399.04000008</v>
      </c>
    </row>
    <row r="109" spans="4:7">
      <c r="D109" s="1302" t="s">
        <v>2314</v>
      </c>
      <c r="E109" s="693">
        <v>603906528</v>
      </c>
      <c r="F109" s="693">
        <v>603906528</v>
      </c>
      <c r="G109" s="693">
        <v>554747658.24000013</v>
      </c>
    </row>
    <row r="110" spans="4:7" ht="15.75" thickBot="1">
      <c r="D110" s="1302" t="s">
        <v>1836</v>
      </c>
      <c r="E110" s="693">
        <v>2200000</v>
      </c>
      <c r="F110" s="693">
        <v>2200000</v>
      </c>
      <c r="G110" s="693">
        <v>1029740.8</v>
      </c>
    </row>
    <row r="111" spans="4:7">
      <c r="D111" s="1297" t="s">
        <v>2315</v>
      </c>
      <c r="E111" s="1298">
        <v>374522262</v>
      </c>
      <c r="F111" s="1298">
        <v>409280509.48000002</v>
      </c>
      <c r="G111" s="1298">
        <v>402812927.18000001</v>
      </c>
    </row>
    <row r="112" spans="4:7">
      <c r="D112" s="1299" t="s">
        <v>2316</v>
      </c>
      <c r="E112" s="693">
        <v>374522262</v>
      </c>
      <c r="F112" s="693">
        <v>409280509.48000002</v>
      </c>
      <c r="G112" s="693">
        <v>402812927.18000001</v>
      </c>
    </row>
    <row r="113" spans="4:7">
      <c r="D113" s="1300" t="s">
        <v>2317</v>
      </c>
      <c r="E113" s="1301">
        <v>374522262</v>
      </c>
      <c r="F113" s="1301">
        <v>409280509.48000002</v>
      </c>
      <c r="G113" s="1301">
        <v>402812927.18000001</v>
      </c>
    </row>
    <row r="114" spans="4:7">
      <c r="D114" s="1302" t="s">
        <v>2318</v>
      </c>
      <c r="E114" s="693">
        <v>370509112</v>
      </c>
      <c r="F114" s="693">
        <v>408181631.48000002</v>
      </c>
      <c r="G114" s="693">
        <v>401714049.18000001</v>
      </c>
    </row>
    <row r="115" spans="4:7" ht="15.75" thickBot="1">
      <c r="D115" s="1302" t="s">
        <v>1836</v>
      </c>
      <c r="E115" s="693">
        <v>4013150</v>
      </c>
      <c r="F115" s="693">
        <v>1098878</v>
      </c>
      <c r="G115" s="693">
        <v>1098878</v>
      </c>
    </row>
    <row r="116" spans="4:7">
      <c r="D116" s="1297" t="s">
        <v>2319</v>
      </c>
      <c r="E116" s="1298">
        <v>34500000</v>
      </c>
      <c r="F116" s="1298">
        <v>34575000</v>
      </c>
      <c r="G116" s="1298">
        <v>33841076.549999997</v>
      </c>
    </row>
    <row r="117" spans="4:7">
      <c r="D117" s="1299" t="s">
        <v>2320</v>
      </c>
      <c r="E117" s="693">
        <v>34500000</v>
      </c>
      <c r="F117" s="693">
        <v>34575000</v>
      </c>
      <c r="G117" s="693">
        <v>33841076.549999997</v>
      </c>
    </row>
    <row r="118" spans="4:7">
      <c r="D118" s="1300" t="s">
        <v>2321</v>
      </c>
      <c r="E118" s="1301">
        <v>34500000</v>
      </c>
      <c r="F118" s="1301">
        <v>34575000</v>
      </c>
      <c r="G118" s="1301">
        <v>33841076.549999997</v>
      </c>
    </row>
    <row r="119" spans="4:7" ht="15.75" thickBot="1">
      <c r="D119" s="1302" t="s">
        <v>2322</v>
      </c>
      <c r="E119" s="693">
        <v>34500000</v>
      </c>
      <c r="F119" s="693">
        <v>34575000</v>
      </c>
      <c r="G119" s="693">
        <v>33841076.549999997</v>
      </c>
    </row>
    <row r="120" spans="4:7">
      <c r="D120" s="1297" t="s">
        <v>2323</v>
      </c>
      <c r="E120" s="1298">
        <v>630463581</v>
      </c>
      <c r="F120" s="1298">
        <v>724645176.00000012</v>
      </c>
      <c r="G120" s="1298">
        <v>93171995.659999996</v>
      </c>
    </row>
    <row r="121" spans="4:7">
      <c r="D121" s="1299" t="s">
        <v>2324</v>
      </c>
      <c r="E121" s="693">
        <v>630463581</v>
      </c>
      <c r="F121" s="693">
        <v>724645176.00000012</v>
      </c>
      <c r="G121" s="693">
        <v>93171995.659999996</v>
      </c>
    </row>
    <row r="122" spans="4:7">
      <c r="D122" s="1300" t="s">
        <v>2325</v>
      </c>
      <c r="E122" s="1301">
        <v>630463581</v>
      </c>
      <c r="F122" s="1301">
        <v>724645176.00000012</v>
      </c>
      <c r="G122" s="1301">
        <v>93171995.659999996</v>
      </c>
    </row>
    <row r="123" spans="4:7">
      <c r="D123" s="1302" t="s">
        <v>2326</v>
      </c>
      <c r="E123" s="693">
        <v>623460381</v>
      </c>
      <c r="F123" s="693">
        <v>717641976.00000012</v>
      </c>
      <c r="G123" s="693">
        <v>93171995.659999996</v>
      </c>
    </row>
    <row r="124" spans="4:7" ht="15.75" thickBot="1">
      <c r="D124" s="1302" t="s">
        <v>1836</v>
      </c>
      <c r="E124" s="693">
        <v>7003200</v>
      </c>
      <c r="F124" s="693">
        <v>7003200</v>
      </c>
      <c r="G124" s="693">
        <v>0</v>
      </c>
    </row>
    <row r="125" spans="4:7">
      <c r="D125" s="1297" t="s">
        <v>2327</v>
      </c>
      <c r="E125" s="1298">
        <v>1529000000</v>
      </c>
      <c r="F125" s="1298">
        <v>1514754052.9200001</v>
      </c>
      <c r="G125" s="1298">
        <v>595606507.60999978</v>
      </c>
    </row>
    <row r="126" spans="4:7">
      <c r="D126" s="1299" t="s">
        <v>2328</v>
      </c>
      <c r="E126" s="693">
        <v>1529000000</v>
      </c>
      <c r="F126" s="693">
        <v>1514754052.9200001</v>
      </c>
      <c r="G126" s="693">
        <v>595606507.60999978</v>
      </c>
    </row>
    <row r="127" spans="4:7">
      <c r="D127" s="1300" t="s">
        <v>2329</v>
      </c>
      <c r="E127" s="1301">
        <v>1529000000</v>
      </c>
      <c r="F127" s="1301">
        <v>1514754052.9200001</v>
      </c>
      <c r="G127" s="1301">
        <v>595606507.60999978</v>
      </c>
    </row>
    <row r="128" spans="4:7">
      <c r="D128" s="1302" t="s">
        <v>2330</v>
      </c>
      <c r="E128" s="693">
        <v>1523608700</v>
      </c>
      <c r="F128" s="693">
        <v>1509362752.9200001</v>
      </c>
      <c r="G128" s="693">
        <v>595606507.60999978</v>
      </c>
    </row>
    <row r="129" spans="4:7" ht="15.75" thickBot="1">
      <c r="D129" s="1302" t="s">
        <v>1836</v>
      </c>
      <c r="E129" s="693">
        <v>5391300</v>
      </c>
      <c r="F129" s="693">
        <v>5391300</v>
      </c>
      <c r="G129" s="693">
        <v>0</v>
      </c>
    </row>
    <row r="130" spans="4:7">
      <c r="D130" s="1297" t="s">
        <v>2331</v>
      </c>
      <c r="E130" s="1298">
        <v>351767950</v>
      </c>
      <c r="F130" s="1298">
        <v>412671935.27999997</v>
      </c>
      <c r="G130" s="1298">
        <v>338785029.08999997</v>
      </c>
    </row>
    <row r="131" spans="4:7">
      <c r="D131" s="1299" t="s">
        <v>2332</v>
      </c>
      <c r="E131" s="693">
        <v>351767950</v>
      </c>
      <c r="F131" s="693">
        <v>412671935.27999997</v>
      </c>
      <c r="G131" s="693">
        <v>338785029.08999997</v>
      </c>
    </row>
    <row r="132" spans="4:7">
      <c r="D132" s="1300" t="s">
        <v>2333</v>
      </c>
      <c r="E132" s="1301">
        <v>351767950</v>
      </c>
      <c r="F132" s="1301">
        <v>412671935.27999997</v>
      </c>
      <c r="G132" s="1301">
        <v>338785029.08999997</v>
      </c>
    </row>
    <row r="133" spans="4:7">
      <c r="D133" s="1302" t="s">
        <v>2334</v>
      </c>
      <c r="E133" s="693">
        <v>348767950</v>
      </c>
      <c r="F133" s="693">
        <v>409671935.27999997</v>
      </c>
      <c r="G133" s="693">
        <v>336734994.08999997</v>
      </c>
    </row>
    <row r="134" spans="4:7" ht="15.75" thickBot="1">
      <c r="D134" s="1302" t="s">
        <v>1836</v>
      </c>
      <c r="E134" s="693">
        <v>3000000</v>
      </c>
      <c r="F134" s="693">
        <v>3000000</v>
      </c>
      <c r="G134" s="693">
        <v>2050035</v>
      </c>
    </row>
    <row r="135" spans="4:7">
      <c r="D135" s="1297" t="s">
        <v>2335</v>
      </c>
      <c r="E135" s="1298">
        <v>2977000000</v>
      </c>
      <c r="F135" s="1298">
        <v>2977000000</v>
      </c>
      <c r="G135" s="1298">
        <v>0</v>
      </c>
    </row>
    <row r="136" spans="4:7">
      <c r="D136" s="1299" t="s">
        <v>2336</v>
      </c>
      <c r="E136" s="693">
        <v>2977000000</v>
      </c>
      <c r="F136" s="693">
        <v>2977000000</v>
      </c>
      <c r="G136" s="693">
        <v>0</v>
      </c>
    </row>
    <row r="137" spans="4:7">
      <c r="D137" s="1300" t="s">
        <v>2337</v>
      </c>
      <c r="E137" s="1301">
        <v>2977000000</v>
      </c>
      <c r="F137" s="1301">
        <v>2977000000</v>
      </c>
      <c r="G137" s="1301">
        <v>0</v>
      </c>
    </row>
    <row r="138" spans="4:7" ht="15.75" thickBot="1">
      <c r="D138" s="1302" t="s">
        <v>2338</v>
      </c>
      <c r="E138" s="693">
        <v>2977000000</v>
      </c>
      <c r="F138" s="693">
        <v>2977000000</v>
      </c>
      <c r="G138" s="693">
        <v>0</v>
      </c>
    </row>
    <row r="139" spans="4:7">
      <c r="D139" s="1297" t="s">
        <v>2339</v>
      </c>
      <c r="E139" s="1298">
        <v>306979786</v>
      </c>
      <c r="F139" s="1298">
        <v>350844268.30000001</v>
      </c>
      <c r="G139" s="1298">
        <v>340978257.53999996</v>
      </c>
    </row>
    <row r="140" spans="4:7">
      <c r="D140" s="1299" t="s">
        <v>2340</v>
      </c>
      <c r="E140" s="693">
        <v>306979786</v>
      </c>
      <c r="F140" s="693">
        <v>350844268.30000001</v>
      </c>
      <c r="G140" s="693">
        <v>340978257.53999996</v>
      </c>
    </row>
    <row r="141" spans="4:7">
      <c r="D141" s="1300" t="s">
        <v>2341</v>
      </c>
      <c r="E141" s="1301">
        <v>306979786</v>
      </c>
      <c r="F141" s="1301">
        <v>350844268.30000001</v>
      </c>
      <c r="G141" s="1301">
        <v>340978257.53999996</v>
      </c>
    </row>
    <row r="142" spans="4:7" ht="15.75" thickBot="1">
      <c r="D142" s="1302" t="s">
        <v>2342</v>
      </c>
      <c r="E142" s="693">
        <v>306979786</v>
      </c>
      <c r="F142" s="693">
        <v>350844268.30000001</v>
      </c>
      <c r="G142" s="693">
        <v>340978257.53999996</v>
      </c>
    </row>
    <row r="143" spans="4:7">
      <c r="D143" s="1297" t="s">
        <v>2343</v>
      </c>
      <c r="E143" s="1298">
        <v>509680339</v>
      </c>
      <c r="F143" s="1298">
        <v>757710693.43999994</v>
      </c>
      <c r="G143" s="1298">
        <v>530926453.90999997</v>
      </c>
    </row>
    <row r="144" spans="4:7">
      <c r="D144" s="1299" t="s">
        <v>2344</v>
      </c>
      <c r="E144" s="693">
        <v>509680339</v>
      </c>
      <c r="F144" s="693">
        <v>757710693.43999994</v>
      </c>
      <c r="G144" s="693">
        <v>530926453.90999997</v>
      </c>
    </row>
    <row r="145" spans="4:7">
      <c r="D145" s="1300" t="s">
        <v>2345</v>
      </c>
      <c r="E145" s="1301">
        <v>509680339</v>
      </c>
      <c r="F145" s="1301">
        <v>757710693.43999994</v>
      </c>
      <c r="G145" s="1301">
        <v>530926453.90999997</v>
      </c>
    </row>
    <row r="146" spans="4:7" ht="15.75" thickBot="1">
      <c r="D146" s="1302" t="s">
        <v>2346</v>
      </c>
      <c r="E146" s="693">
        <v>509680339</v>
      </c>
      <c r="F146" s="693">
        <v>757710693.43999994</v>
      </c>
      <c r="G146" s="693">
        <v>530926453.90999997</v>
      </c>
    </row>
    <row r="147" spans="4:7">
      <c r="D147" s="1297" t="s">
        <v>2347</v>
      </c>
      <c r="E147" s="1298">
        <v>27303900</v>
      </c>
      <c r="F147" s="1298">
        <v>34647932.700000003</v>
      </c>
      <c r="G147" s="1298">
        <v>27295642.229999997</v>
      </c>
    </row>
    <row r="148" spans="4:7">
      <c r="D148" s="1299" t="s">
        <v>2348</v>
      </c>
      <c r="E148" s="693">
        <v>27303900</v>
      </c>
      <c r="F148" s="693">
        <v>34647932.700000003</v>
      </c>
      <c r="G148" s="693">
        <v>27295642.229999997</v>
      </c>
    </row>
    <row r="149" spans="4:7">
      <c r="D149" s="1300" t="s">
        <v>2349</v>
      </c>
      <c r="E149" s="1301">
        <v>27303900</v>
      </c>
      <c r="F149" s="1301">
        <v>34647932.700000003</v>
      </c>
      <c r="G149" s="1301">
        <v>27295642.229999997</v>
      </c>
    </row>
    <row r="150" spans="4:7" ht="15.75" thickBot="1">
      <c r="D150" s="1302" t="s">
        <v>2350</v>
      </c>
      <c r="E150" s="693">
        <v>27303900</v>
      </c>
      <c r="F150" s="693">
        <v>34647932.700000003</v>
      </c>
      <c r="G150" s="693">
        <v>27295642.229999997</v>
      </c>
    </row>
    <row r="151" spans="4:7">
      <c r="D151" s="1297" t="s">
        <v>2351</v>
      </c>
      <c r="E151" s="1298">
        <v>325682882</v>
      </c>
      <c r="F151" s="1298">
        <v>468924906.01000005</v>
      </c>
      <c r="G151" s="1298">
        <v>246443913.5</v>
      </c>
    </row>
    <row r="152" spans="4:7">
      <c r="D152" s="1299" t="s">
        <v>2352</v>
      </c>
      <c r="E152" s="693">
        <v>325682882</v>
      </c>
      <c r="F152" s="693">
        <v>468924906.01000005</v>
      </c>
      <c r="G152" s="693">
        <v>246443913.5</v>
      </c>
    </row>
    <row r="153" spans="4:7">
      <c r="D153" s="1300" t="s">
        <v>2353</v>
      </c>
      <c r="E153" s="1301">
        <v>325682882</v>
      </c>
      <c r="F153" s="1301">
        <v>468924906.01000005</v>
      </c>
      <c r="G153" s="1301">
        <v>246443913.5</v>
      </c>
    </row>
    <row r="154" spans="4:7">
      <c r="D154" s="1302" t="s">
        <v>2354</v>
      </c>
      <c r="E154" s="693">
        <v>301882882</v>
      </c>
      <c r="F154" s="693">
        <v>444224906.01000005</v>
      </c>
      <c r="G154" s="693">
        <v>233097126.38</v>
      </c>
    </row>
    <row r="155" spans="4:7" ht="15.75" thickBot="1">
      <c r="D155" s="1302" t="s">
        <v>1836</v>
      </c>
      <c r="E155" s="693">
        <v>23800000</v>
      </c>
      <c r="F155" s="693">
        <v>24700000</v>
      </c>
      <c r="G155" s="693">
        <v>13346787.119999999</v>
      </c>
    </row>
    <row r="156" spans="4:7">
      <c r="D156" s="1297" t="s">
        <v>2355</v>
      </c>
      <c r="E156" s="1298">
        <v>1587391702</v>
      </c>
      <c r="F156" s="1298">
        <v>2275230432.79</v>
      </c>
      <c r="G156" s="1298">
        <v>1941159524.5199997</v>
      </c>
    </row>
    <row r="157" spans="4:7">
      <c r="D157" s="1299" t="s">
        <v>2356</v>
      </c>
      <c r="E157" s="693">
        <v>1587391702</v>
      </c>
      <c r="F157" s="693">
        <v>2275230432.79</v>
      </c>
      <c r="G157" s="693">
        <v>1941159524.5199997</v>
      </c>
    </row>
    <row r="158" spans="4:7">
      <c r="D158" s="1300" t="s">
        <v>2357</v>
      </c>
      <c r="E158" s="1301">
        <v>1587391702</v>
      </c>
      <c r="F158" s="1301">
        <v>2275230432.79</v>
      </c>
      <c r="G158" s="1301">
        <v>1941159524.5199997</v>
      </c>
    </row>
    <row r="159" spans="4:7">
      <c r="D159" s="1302" t="s">
        <v>1842</v>
      </c>
      <c r="E159" s="693">
        <v>437627739</v>
      </c>
      <c r="F159" s="693">
        <v>799489804.91999996</v>
      </c>
      <c r="G159" s="693">
        <v>653944559.81999993</v>
      </c>
    </row>
    <row r="160" spans="4:7">
      <c r="D160" s="1302" t="s">
        <v>2358</v>
      </c>
      <c r="E160" s="693">
        <v>136908000</v>
      </c>
      <c r="F160" s="693">
        <v>478002787.94</v>
      </c>
      <c r="G160" s="693">
        <v>372941374.73999995</v>
      </c>
    </row>
    <row r="161" spans="4:7">
      <c r="D161" s="1302" t="s">
        <v>2359</v>
      </c>
      <c r="E161" s="693">
        <v>24849165</v>
      </c>
      <c r="F161" s="693">
        <v>18453901</v>
      </c>
      <c r="G161" s="693">
        <v>18438615.140000001</v>
      </c>
    </row>
    <row r="162" spans="4:7">
      <c r="D162" s="1302" t="s">
        <v>2360</v>
      </c>
      <c r="E162" s="693">
        <v>279911200</v>
      </c>
      <c r="F162" s="693">
        <v>226945894.81</v>
      </c>
      <c r="G162" s="693">
        <v>222173409.87</v>
      </c>
    </row>
    <row r="163" spans="4:7">
      <c r="D163" s="1302" t="s">
        <v>2361</v>
      </c>
      <c r="E163" s="693">
        <v>436473850</v>
      </c>
      <c r="F163" s="693">
        <v>463441705.12</v>
      </c>
      <c r="G163" s="693">
        <v>399849992.33999997</v>
      </c>
    </row>
    <row r="164" spans="4:7">
      <c r="D164" s="1302" t="s">
        <v>2362</v>
      </c>
      <c r="E164" s="693">
        <v>101310000</v>
      </c>
      <c r="F164" s="693">
        <v>101310000.00000001</v>
      </c>
      <c r="G164" s="693">
        <v>94685198.280000016</v>
      </c>
    </row>
    <row r="165" spans="4:7" ht="15.75" thickBot="1">
      <c r="D165" s="1302" t="s">
        <v>1836</v>
      </c>
      <c r="E165" s="693">
        <v>170311748</v>
      </c>
      <c r="F165" s="693">
        <v>187586339</v>
      </c>
      <c r="G165" s="693">
        <v>179126374.32999998</v>
      </c>
    </row>
    <row r="166" spans="4:7">
      <c r="D166" s="1297" t="s">
        <v>2363</v>
      </c>
      <c r="E166" s="1298">
        <v>159671257</v>
      </c>
      <c r="F166" s="1298">
        <v>163100457</v>
      </c>
      <c r="G166" s="1298">
        <v>153217015.94999999</v>
      </c>
    </row>
    <row r="167" spans="4:7">
      <c r="D167" s="1299" t="s">
        <v>2364</v>
      </c>
      <c r="E167" s="693">
        <v>159671257</v>
      </c>
      <c r="F167" s="693">
        <v>163100457</v>
      </c>
      <c r="G167" s="693">
        <v>153217015.94999999</v>
      </c>
    </row>
    <row r="168" spans="4:7">
      <c r="D168" s="1300" t="s">
        <v>2365</v>
      </c>
      <c r="E168" s="1301">
        <v>159671257</v>
      </c>
      <c r="F168" s="1301">
        <v>163100457</v>
      </c>
      <c r="G168" s="1301">
        <v>153217015.94999999</v>
      </c>
    </row>
    <row r="169" spans="4:7">
      <c r="D169" s="1302" t="s">
        <v>1842</v>
      </c>
      <c r="E169" s="693">
        <v>97793873</v>
      </c>
      <c r="F169" s="693">
        <v>97468329</v>
      </c>
      <c r="G169" s="693">
        <v>88319251.060000002</v>
      </c>
    </row>
    <row r="170" spans="4:7">
      <c r="D170" s="1302" t="s">
        <v>2366</v>
      </c>
      <c r="E170" s="693">
        <v>44129835</v>
      </c>
      <c r="F170" s="693">
        <v>47528417.130000003</v>
      </c>
      <c r="G170" s="693">
        <v>46837247.780000001</v>
      </c>
    </row>
    <row r="171" spans="4:7" ht="15.75" thickBot="1">
      <c r="D171" s="1302" t="s">
        <v>2367</v>
      </c>
      <c r="E171" s="693">
        <v>17747549</v>
      </c>
      <c r="F171" s="693">
        <v>18103710.870000001</v>
      </c>
      <c r="G171" s="693">
        <v>18060517.109999999</v>
      </c>
    </row>
    <row r="172" spans="4:7">
      <c r="D172" s="1297" t="s">
        <v>2368</v>
      </c>
      <c r="E172" s="1298">
        <v>5455676135</v>
      </c>
      <c r="F172" s="1298">
        <v>5455676135</v>
      </c>
      <c r="G172" s="1298">
        <v>0</v>
      </c>
    </row>
    <row r="173" spans="4:7">
      <c r="D173" s="1299" t="s">
        <v>2369</v>
      </c>
      <c r="E173" s="693">
        <v>5455676135</v>
      </c>
      <c r="F173" s="693">
        <v>5455676135</v>
      </c>
      <c r="G173" s="693">
        <v>0</v>
      </c>
    </row>
    <row r="174" spans="4:7">
      <c r="D174" s="1300" t="s">
        <v>2370</v>
      </c>
      <c r="E174" s="1301">
        <v>5455676135</v>
      </c>
      <c r="F174" s="1301">
        <v>5455676135</v>
      </c>
      <c r="G174" s="1301">
        <v>0</v>
      </c>
    </row>
    <row r="175" spans="4:7" ht="15.75" thickBot="1">
      <c r="D175" s="1302" t="s">
        <v>2371</v>
      </c>
      <c r="E175" s="693">
        <v>5455676135</v>
      </c>
      <c r="F175" s="693">
        <v>5455676135</v>
      </c>
      <c r="G175" s="693">
        <v>0</v>
      </c>
    </row>
    <row r="176" spans="4:7">
      <c r="D176" s="1297" t="s">
        <v>2372</v>
      </c>
      <c r="E176" s="1298">
        <v>20000000</v>
      </c>
      <c r="F176" s="1298">
        <v>20000000</v>
      </c>
      <c r="G176" s="1298">
        <v>0</v>
      </c>
    </row>
    <row r="177" spans="4:7">
      <c r="D177" s="1299" t="s">
        <v>2373</v>
      </c>
      <c r="E177" s="693">
        <v>20000000</v>
      </c>
      <c r="F177" s="693">
        <v>20000000</v>
      </c>
      <c r="G177" s="693">
        <v>0</v>
      </c>
    </row>
    <row r="178" spans="4:7">
      <c r="D178" s="1300" t="s">
        <v>2374</v>
      </c>
      <c r="E178" s="1301">
        <v>20000000</v>
      </c>
      <c r="F178" s="1301">
        <v>20000000</v>
      </c>
      <c r="G178" s="1301">
        <v>0</v>
      </c>
    </row>
    <row r="179" spans="4:7" ht="15.75" thickBot="1">
      <c r="D179" s="1302" t="s">
        <v>2375</v>
      </c>
      <c r="E179" s="693">
        <v>20000000</v>
      </c>
      <c r="F179" s="693">
        <v>20000000</v>
      </c>
      <c r="G179" s="693">
        <v>0</v>
      </c>
    </row>
    <row r="180" spans="4:7">
      <c r="D180" s="1297" t="s">
        <v>2376</v>
      </c>
      <c r="E180" s="1298">
        <v>8061136254</v>
      </c>
      <c r="F180" s="1298">
        <v>8358241115.8500004</v>
      </c>
      <c r="G180" s="1298">
        <v>3583015690.9900002</v>
      </c>
    </row>
    <row r="181" spans="4:7">
      <c r="D181" s="1299" t="s">
        <v>2377</v>
      </c>
      <c r="E181" s="693">
        <v>8061136254</v>
      </c>
      <c r="F181" s="693">
        <v>8358241115.8500004</v>
      </c>
      <c r="G181" s="693">
        <v>3583015690.9900002</v>
      </c>
    </row>
    <row r="182" spans="4:7">
      <c r="D182" s="1300" t="s">
        <v>2378</v>
      </c>
      <c r="E182" s="1301">
        <v>8061136254</v>
      </c>
      <c r="F182" s="1301">
        <v>8358241115.8500004</v>
      </c>
      <c r="G182" s="1301">
        <v>3583015690.9900002</v>
      </c>
    </row>
    <row r="183" spans="4:7">
      <c r="D183" s="1302" t="s">
        <v>1842</v>
      </c>
      <c r="E183" s="693">
        <v>5935507140</v>
      </c>
      <c r="F183" s="693">
        <v>6208641386.8500004</v>
      </c>
      <c r="G183" s="693">
        <v>1877997348.5600002</v>
      </c>
    </row>
    <row r="184" spans="4:7">
      <c r="D184" s="1302" t="s">
        <v>2379</v>
      </c>
      <c r="E184" s="693">
        <v>1193183943</v>
      </c>
      <c r="F184" s="693">
        <v>1209470701</v>
      </c>
      <c r="G184" s="693">
        <v>1149970374.26</v>
      </c>
    </row>
    <row r="185" spans="4:7">
      <c r="D185" s="1302" t="s">
        <v>2380</v>
      </c>
      <c r="E185" s="693">
        <v>464406524</v>
      </c>
      <c r="F185" s="693">
        <v>480068381</v>
      </c>
      <c r="G185" s="693">
        <v>384691025.13999999</v>
      </c>
    </row>
    <row r="186" spans="4:7">
      <c r="D186" s="1302" t="s">
        <v>2381</v>
      </c>
      <c r="E186" s="693">
        <v>301638647</v>
      </c>
      <c r="F186" s="693">
        <v>293660647</v>
      </c>
      <c r="G186" s="693">
        <v>170356943.03</v>
      </c>
    </row>
    <row r="187" spans="4:7">
      <c r="D187" s="1302" t="s">
        <v>2382</v>
      </c>
      <c r="E187" s="693">
        <v>163500000</v>
      </c>
      <c r="F187" s="693">
        <v>163500000</v>
      </c>
      <c r="G187" s="693">
        <v>0</v>
      </c>
    </row>
    <row r="188" spans="4:7" ht="15.75" thickBot="1">
      <c r="D188" s="1302" t="s">
        <v>2383</v>
      </c>
      <c r="E188" s="693">
        <v>2900000</v>
      </c>
      <c r="F188" s="693">
        <v>2900000</v>
      </c>
      <c r="G188" s="693">
        <v>0</v>
      </c>
    </row>
    <row r="189" spans="4:7">
      <c r="D189" s="1297" t="s">
        <v>2384</v>
      </c>
      <c r="E189" s="1298">
        <v>7874218895</v>
      </c>
      <c r="F189" s="1298">
        <v>9998688543</v>
      </c>
      <c r="G189" s="1298">
        <v>0</v>
      </c>
    </row>
    <row r="190" spans="4:7">
      <c r="D190" s="1299" t="s">
        <v>2385</v>
      </c>
      <c r="E190" s="693">
        <v>7874218895</v>
      </c>
      <c r="F190" s="693">
        <v>9998688543</v>
      </c>
      <c r="G190" s="693">
        <v>0</v>
      </c>
    </row>
    <row r="191" spans="4:7">
      <c r="D191" s="1300" t="s">
        <v>2386</v>
      </c>
      <c r="E191" s="1301">
        <v>7874218895</v>
      </c>
      <c r="F191" s="1301">
        <v>9998688543</v>
      </c>
      <c r="G191" s="1301">
        <v>0</v>
      </c>
    </row>
    <row r="192" spans="4:7">
      <c r="D192" s="1302" t="s">
        <v>2387</v>
      </c>
      <c r="E192" s="693">
        <v>7859218895</v>
      </c>
      <c r="F192" s="693">
        <v>9983688543</v>
      </c>
      <c r="G192" s="693">
        <v>0</v>
      </c>
    </row>
    <row r="193" spans="4:7" ht="15.75" thickBot="1">
      <c r="D193" s="1302" t="s">
        <v>1836</v>
      </c>
      <c r="E193" s="693">
        <v>15000000</v>
      </c>
      <c r="F193" s="693">
        <v>15000000</v>
      </c>
      <c r="G193" s="693">
        <v>0</v>
      </c>
    </row>
    <row r="194" spans="4:7">
      <c r="D194" s="1297" t="s">
        <v>2388</v>
      </c>
      <c r="E194" s="1298">
        <v>329922596</v>
      </c>
      <c r="F194" s="1298">
        <v>364983140.48000002</v>
      </c>
      <c r="G194" s="1298">
        <v>342423454.13000005</v>
      </c>
    </row>
    <row r="195" spans="4:7">
      <c r="D195" s="1299" t="s">
        <v>2389</v>
      </c>
      <c r="E195" s="693">
        <v>329922596</v>
      </c>
      <c r="F195" s="693">
        <v>364983140.48000002</v>
      </c>
      <c r="G195" s="693">
        <v>342423454.13000005</v>
      </c>
    </row>
    <row r="196" spans="4:7">
      <c r="D196" s="1300" t="s">
        <v>2390</v>
      </c>
      <c r="E196" s="1301">
        <v>329922596</v>
      </c>
      <c r="F196" s="1301">
        <v>364983140.48000002</v>
      </c>
      <c r="G196" s="1301">
        <v>342423454.13000005</v>
      </c>
    </row>
    <row r="197" spans="4:7">
      <c r="D197" s="1302" t="s">
        <v>2391</v>
      </c>
      <c r="E197" s="693">
        <v>328922596</v>
      </c>
      <c r="F197" s="693">
        <v>363983140.48000002</v>
      </c>
      <c r="G197" s="693">
        <v>341538454.13000005</v>
      </c>
    </row>
    <row r="198" spans="4:7" ht="15.75" thickBot="1">
      <c r="D198" s="1302" t="s">
        <v>1836</v>
      </c>
      <c r="E198" s="693">
        <v>1000000</v>
      </c>
      <c r="F198" s="693">
        <v>1000000</v>
      </c>
      <c r="G198" s="693">
        <v>885000</v>
      </c>
    </row>
    <row r="199" spans="4:7">
      <c r="D199" s="1297" t="s">
        <v>2392</v>
      </c>
      <c r="E199" s="1298">
        <v>5743761785</v>
      </c>
      <c r="F199" s="1298">
        <v>7243761785</v>
      </c>
      <c r="G199" s="1298">
        <v>5878888670.4900007</v>
      </c>
    </row>
    <row r="200" spans="4:7">
      <c r="D200" s="1299" t="s">
        <v>2393</v>
      </c>
      <c r="E200" s="693">
        <v>5743761785</v>
      </c>
      <c r="F200" s="693">
        <v>7243761785</v>
      </c>
      <c r="G200" s="693">
        <v>5878888670.4900007</v>
      </c>
    </row>
    <row r="201" spans="4:7">
      <c r="D201" s="1300" t="s">
        <v>2394</v>
      </c>
      <c r="E201" s="1301">
        <v>5743761785</v>
      </c>
      <c r="F201" s="1301">
        <v>7243761785</v>
      </c>
      <c r="G201" s="1301">
        <v>5878888670.4900007</v>
      </c>
    </row>
    <row r="202" spans="4:7">
      <c r="D202" s="1302" t="s">
        <v>2395</v>
      </c>
      <c r="E202" s="693">
        <v>4895195253</v>
      </c>
      <c r="F202" s="693">
        <v>5671195253</v>
      </c>
      <c r="G202" s="693">
        <v>4329413995.2400007</v>
      </c>
    </row>
    <row r="203" spans="4:7">
      <c r="D203" s="1302" t="s">
        <v>2396</v>
      </c>
      <c r="E203" s="693">
        <v>811066532</v>
      </c>
      <c r="F203" s="693">
        <v>811066532</v>
      </c>
      <c r="G203" s="693">
        <v>800550505.38</v>
      </c>
    </row>
    <row r="204" spans="4:7" ht="15.75" thickBot="1">
      <c r="D204" s="1302" t="s">
        <v>1836</v>
      </c>
      <c r="E204" s="693">
        <v>37500000</v>
      </c>
      <c r="F204" s="693">
        <v>761500000</v>
      </c>
      <c r="G204" s="693">
        <v>748924169.87</v>
      </c>
    </row>
    <row r="205" spans="4:7">
      <c r="D205" s="1297" t="s">
        <v>2397</v>
      </c>
      <c r="E205" s="1298">
        <v>258925000</v>
      </c>
      <c r="F205" s="1298">
        <v>276532264.34000003</v>
      </c>
      <c r="G205" s="1298">
        <v>260399092.87999997</v>
      </c>
    </row>
    <row r="206" spans="4:7">
      <c r="D206" s="1299" t="s">
        <v>2398</v>
      </c>
      <c r="E206" s="693">
        <v>258925000</v>
      </c>
      <c r="F206" s="693">
        <v>276532264.34000003</v>
      </c>
      <c r="G206" s="693">
        <v>260399092.87999997</v>
      </c>
    </row>
    <row r="207" spans="4:7">
      <c r="D207" s="1300" t="s">
        <v>2399</v>
      </c>
      <c r="E207" s="1301">
        <v>258925000</v>
      </c>
      <c r="F207" s="1301">
        <v>276532264.34000003</v>
      </c>
      <c r="G207" s="1301">
        <v>260399092.87999997</v>
      </c>
    </row>
    <row r="208" spans="4:7" ht="15.75" thickBot="1">
      <c r="D208" s="1302" t="s">
        <v>2400</v>
      </c>
      <c r="E208" s="693">
        <v>258925000</v>
      </c>
      <c r="F208" s="693">
        <v>276532264.34000003</v>
      </c>
      <c r="G208" s="693">
        <v>260399092.87999997</v>
      </c>
    </row>
    <row r="209" spans="4:7">
      <c r="D209" s="1297" t="s">
        <v>2401</v>
      </c>
      <c r="E209" s="1298">
        <v>72701379</v>
      </c>
      <c r="F209" s="1298">
        <v>116506484</v>
      </c>
      <c r="G209" s="1298">
        <v>75137075.739999995</v>
      </c>
    </row>
    <row r="210" spans="4:7">
      <c r="D210" s="1299" t="s">
        <v>2402</v>
      </c>
      <c r="E210" s="693">
        <v>72701379</v>
      </c>
      <c r="F210" s="693">
        <v>116506484</v>
      </c>
      <c r="G210" s="693">
        <v>75137075.739999995</v>
      </c>
    </row>
    <row r="211" spans="4:7">
      <c r="D211" s="1300" t="s">
        <v>2403</v>
      </c>
      <c r="E211" s="1301">
        <v>72701379</v>
      </c>
      <c r="F211" s="1301">
        <v>116506484</v>
      </c>
      <c r="G211" s="1301">
        <v>75137075.739999995</v>
      </c>
    </row>
    <row r="212" spans="4:7" ht="15.75" thickBot="1">
      <c r="D212" s="1302" t="s">
        <v>2404</v>
      </c>
      <c r="E212" s="693">
        <v>72701379</v>
      </c>
      <c r="F212" s="693">
        <v>116506484</v>
      </c>
      <c r="G212" s="693">
        <v>75137075.739999995</v>
      </c>
    </row>
    <row r="213" spans="4:7">
      <c r="D213" s="1297" t="s">
        <v>2405</v>
      </c>
      <c r="E213" s="1298">
        <v>168360446</v>
      </c>
      <c r="F213" s="1298">
        <v>243114446</v>
      </c>
      <c r="G213" s="1298">
        <v>198553958.40000001</v>
      </c>
    </row>
    <row r="214" spans="4:7">
      <c r="D214" s="1299" t="s">
        <v>2406</v>
      </c>
      <c r="E214" s="693">
        <v>168360446</v>
      </c>
      <c r="F214" s="693">
        <v>243114446</v>
      </c>
      <c r="G214" s="693">
        <v>198553958.40000001</v>
      </c>
    </row>
    <row r="215" spans="4:7">
      <c r="D215" s="1300" t="s">
        <v>2407</v>
      </c>
      <c r="E215" s="1301">
        <v>168360446</v>
      </c>
      <c r="F215" s="1301">
        <v>243114446</v>
      </c>
      <c r="G215" s="1301">
        <v>198553958.40000001</v>
      </c>
    </row>
    <row r="216" spans="4:7">
      <c r="D216" s="1302" t="s">
        <v>2408</v>
      </c>
      <c r="E216" s="693">
        <v>167560446</v>
      </c>
      <c r="F216" s="693">
        <v>242314446</v>
      </c>
      <c r="G216" s="693">
        <v>198124513.94</v>
      </c>
    </row>
    <row r="217" spans="4:7" ht="15.75" thickBot="1">
      <c r="D217" s="1302" t="s">
        <v>1836</v>
      </c>
      <c r="E217" s="693">
        <v>800000</v>
      </c>
      <c r="F217" s="693">
        <v>800000</v>
      </c>
      <c r="G217" s="693">
        <v>429444.46</v>
      </c>
    </row>
    <row r="218" spans="4:7">
      <c r="D218" s="1297" t="s">
        <v>2409</v>
      </c>
      <c r="E218" s="1298">
        <v>295159971</v>
      </c>
      <c r="F218" s="1298">
        <v>515208559.39000005</v>
      </c>
      <c r="G218" s="1298">
        <v>379496729.96000016</v>
      </c>
    </row>
    <row r="219" spans="4:7">
      <c r="D219" s="1299" t="s">
        <v>2410</v>
      </c>
      <c r="E219" s="693">
        <v>295159971</v>
      </c>
      <c r="F219" s="693">
        <v>515208559.39000005</v>
      </c>
      <c r="G219" s="693">
        <v>379496729.96000016</v>
      </c>
    </row>
    <row r="220" spans="4:7">
      <c r="D220" s="1300" t="s">
        <v>2411</v>
      </c>
      <c r="E220" s="1301">
        <v>295159971</v>
      </c>
      <c r="F220" s="1301">
        <v>515208559.39000005</v>
      </c>
      <c r="G220" s="1301">
        <v>379496729.96000016</v>
      </c>
    </row>
    <row r="221" spans="4:7" ht="15.75" thickBot="1">
      <c r="D221" s="1302" t="s">
        <v>2412</v>
      </c>
      <c r="E221" s="693">
        <v>295159971</v>
      </c>
      <c r="F221" s="693">
        <v>515208559.39000005</v>
      </c>
      <c r="G221" s="693">
        <v>379496729.96000016</v>
      </c>
    </row>
    <row r="222" spans="4:7">
      <c r="D222" s="1297" t="s">
        <v>2413</v>
      </c>
      <c r="E222" s="1298">
        <v>142648963</v>
      </c>
      <c r="F222" s="1298">
        <v>179339488.69999999</v>
      </c>
      <c r="G222" s="1298">
        <v>156879953.26999998</v>
      </c>
    </row>
    <row r="223" spans="4:7">
      <c r="D223" s="1299" t="s">
        <v>2414</v>
      </c>
      <c r="E223" s="693">
        <v>142648963</v>
      </c>
      <c r="F223" s="693">
        <v>179339488.69999999</v>
      </c>
      <c r="G223" s="693">
        <v>156879953.26999998</v>
      </c>
    </row>
    <row r="224" spans="4:7">
      <c r="D224" s="1300" t="s">
        <v>2415</v>
      </c>
      <c r="E224" s="1301">
        <v>142648963</v>
      </c>
      <c r="F224" s="1301">
        <v>179339488.69999999</v>
      </c>
      <c r="G224" s="1301">
        <v>156879953.26999998</v>
      </c>
    </row>
    <row r="225" spans="4:7" ht="15.75" thickBot="1">
      <c r="D225" s="1302" t="s">
        <v>2416</v>
      </c>
      <c r="E225" s="693">
        <v>142648963</v>
      </c>
      <c r="F225" s="693">
        <v>179339488.69999999</v>
      </c>
      <c r="G225" s="693">
        <v>156879953.26999998</v>
      </c>
    </row>
    <row r="226" spans="4:7">
      <c r="D226" s="1297" t="s">
        <v>2417</v>
      </c>
      <c r="E226" s="1298">
        <v>378591686</v>
      </c>
      <c r="F226" s="1298">
        <v>419178051.2100001</v>
      </c>
      <c r="G226" s="1298">
        <v>410208902.66000003</v>
      </c>
    </row>
    <row r="227" spans="4:7">
      <c r="D227" s="1299" t="s">
        <v>2418</v>
      </c>
      <c r="E227" s="693">
        <v>378591686</v>
      </c>
      <c r="F227" s="693">
        <v>419178051.2100001</v>
      </c>
      <c r="G227" s="693">
        <v>410208902.66000003</v>
      </c>
    </row>
    <row r="228" spans="4:7">
      <c r="D228" s="1300" t="s">
        <v>2419</v>
      </c>
      <c r="E228" s="1301">
        <v>378591686</v>
      </c>
      <c r="F228" s="1301">
        <v>419178051.2100001</v>
      </c>
      <c r="G228" s="1301">
        <v>410208902.66000003</v>
      </c>
    </row>
    <row r="229" spans="4:7">
      <c r="D229" s="1302" t="s">
        <v>2420</v>
      </c>
      <c r="E229" s="693">
        <v>376012686</v>
      </c>
      <c r="F229" s="693">
        <v>416599051.2100001</v>
      </c>
      <c r="G229" s="693">
        <v>408384298.22000003</v>
      </c>
    </row>
    <row r="230" spans="4:7" ht="15.75" thickBot="1">
      <c r="D230" s="1302" t="s">
        <v>1836</v>
      </c>
      <c r="E230" s="693">
        <v>2579000</v>
      </c>
      <c r="F230" s="693">
        <v>2579000</v>
      </c>
      <c r="G230" s="693">
        <v>1824604.44</v>
      </c>
    </row>
    <row r="231" spans="4:7">
      <c r="D231" s="1297" t="s">
        <v>2421</v>
      </c>
      <c r="E231" s="1298">
        <v>96661475</v>
      </c>
      <c r="F231" s="1298">
        <v>107833747.12</v>
      </c>
      <c r="G231" s="1298">
        <v>91771053.580000013</v>
      </c>
    </row>
    <row r="232" spans="4:7">
      <c r="D232" s="1299" t="s">
        <v>2422</v>
      </c>
      <c r="E232" s="693">
        <v>96661475</v>
      </c>
      <c r="F232" s="693">
        <v>107833747.12</v>
      </c>
      <c r="G232" s="693">
        <v>91771053.580000013</v>
      </c>
    </row>
    <row r="233" spans="4:7">
      <c r="D233" s="1300" t="s">
        <v>2423</v>
      </c>
      <c r="E233" s="1301">
        <v>96661475</v>
      </c>
      <c r="F233" s="1301">
        <v>107833747.12</v>
      </c>
      <c r="G233" s="1301">
        <v>91771053.580000013</v>
      </c>
    </row>
    <row r="234" spans="4:7">
      <c r="D234" s="1302" t="s">
        <v>2424</v>
      </c>
      <c r="E234" s="693">
        <v>96161475</v>
      </c>
      <c r="F234" s="693">
        <v>107333747.12</v>
      </c>
      <c r="G234" s="693">
        <v>91271057.24000001</v>
      </c>
    </row>
    <row r="235" spans="4:7" ht="15.75" thickBot="1">
      <c r="D235" s="1302" t="s">
        <v>1836</v>
      </c>
      <c r="E235" s="693">
        <v>500000</v>
      </c>
      <c r="F235" s="693">
        <v>500000</v>
      </c>
      <c r="G235" s="693">
        <v>499996.34</v>
      </c>
    </row>
    <row r="236" spans="4:7">
      <c r="D236" s="1297" t="s">
        <v>2425</v>
      </c>
      <c r="E236" s="1298">
        <v>268643180</v>
      </c>
      <c r="F236" s="1298">
        <v>311939864.79000002</v>
      </c>
      <c r="G236" s="1298">
        <v>245108739.77999997</v>
      </c>
    </row>
    <row r="237" spans="4:7">
      <c r="D237" s="1299" t="s">
        <v>2426</v>
      </c>
      <c r="E237" s="693">
        <v>268643180</v>
      </c>
      <c r="F237" s="693">
        <v>311939864.79000002</v>
      </c>
      <c r="G237" s="693">
        <v>245108739.77999997</v>
      </c>
    </row>
    <row r="238" spans="4:7">
      <c r="D238" s="1300" t="s">
        <v>2427</v>
      </c>
      <c r="E238" s="1301">
        <v>268643180</v>
      </c>
      <c r="F238" s="1301">
        <v>311939864.79000002</v>
      </c>
      <c r="G238" s="1301">
        <v>245108739.77999997</v>
      </c>
    </row>
    <row r="239" spans="4:7" ht="15.75" thickBot="1">
      <c r="D239" s="1302" t="s">
        <v>2428</v>
      </c>
      <c r="E239" s="693">
        <v>268643180</v>
      </c>
      <c r="F239" s="693">
        <v>311939864.79000002</v>
      </c>
      <c r="G239" s="693">
        <v>245108739.77999997</v>
      </c>
    </row>
    <row r="240" spans="4:7">
      <c r="D240" s="1297" t="s">
        <v>2429</v>
      </c>
      <c r="E240" s="1298">
        <v>179353239</v>
      </c>
      <c r="F240" s="1298">
        <v>352750518.02999997</v>
      </c>
      <c r="G240" s="1298">
        <v>303793248.67999995</v>
      </c>
    </row>
    <row r="241" spans="4:7">
      <c r="D241" s="1299" t="s">
        <v>2430</v>
      </c>
      <c r="E241" s="693">
        <v>179353239</v>
      </c>
      <c r="F241" s="693">
        <v>352750518.02999997</v>
      </c>
      <c r="G241" s="693">
        <v>303793248.67999995</v>
      </c>
    </row>
    <row r="242" spans="4:7">
      <c r="D242" s="1300" t="s">
        <v>2431</v>
      </c>
      <c r="E242" s="1301">
        <v>179353239</v>
      </c>
      <c r="F242" s="1301">
        <v>352750518.02999997</v>
      </c>
      <c r="G242" s="1301">
        <v>303793248.67999995</v>
      </c>
    </row>
    <row r="243" spans="4:7" ht="15.75" thickBot="1">
      <c r="D243" s="1302" t="s">
        <v>2432</v>
      </c>
      <c r="E243" s="693">
        <v>179353239</v>
      </c>
      <c r="F243" s="693">
        <v>352750518.02999997</v>
      </c>
      <c r="G243" s="693">
        <v>303793248.67999995</v>
      </c>
    </row>
    <row r="244" spans="4:7">
      <c r="D244" s="1297" t="s">
        <v>2433</v>
      </c>
      <c r="E244" s="1298">
        <v>288326009</v>
      </c>
      <c r="F244" s="1298">
        <v>354471619.12</v>
      </c>
      <c r="G244" s="1298">
        <v>233945071.13</v>
      </c>
    </row>
    <row r="245" spans="4:7">
      <c r="D245" s="1299" t="s">
        <v>2434</v>
      </c>
      <c r="E245" s="693">
        <v>288326009</v>
      </c>
      <c r="F245" s="693">
        <v>354471619.12</v>
      </c>
      <c r="G245" s="693">
        <v>233945071.13</v>
      </c>
    </row>
    <row r="246" spans="4:7">
      <c r="D246" s="1300" t="s">
        <v>2435</v>
      </c>
      <c r="E246" s="1301">
        <v>288326009</v>
      </c>
      <c r="F246" s="1301">
        <v>354471619.12</v>
      </c>
      <c r="G246" s="1301">
        <v>233945071.13</v>
      </c>
    </row>
    <row r="247" spans="4:7">
      <c r="D247" s="1302" t="s">
        <v>2436</v>
      </c>
      <c r="E247" s="693">
        <v>150460618</v>
      </c>
      <c r="F247" s="693">
        <v>221632819.12</v>
      </c>
      <c r="G247" s="693">
        <v>101106271.13</v>
      </c>
    </row>
    <row r="248" spans="4:7" ht="15.75" thickBot="1">
      <c r="D248" s="1302" t="s">
        <v>1836</v>
      </c>
      <c r="E248" s="693">
        <v>137865391</v>
      </c>
      <c r="F248" s="693">
        <v>132838800</v>
      </c>
      <c r="G248" s="693">
        <v>132838800</v>
      </c>
    </row>
    <row r="249" spans="4:7">
      <c r="D249" s="1297" t="s">
        <v>2437</v>
      </c>
      <c r="E249" s="1298">
        <v>72826675</v>
      </c>
      <c r="F249" s="1298">
        <v>91187585.920000017</v>
      </c>
      <c r="G249" s="1298">
        <v>78565318.350000009</v>
      </c>
    </row>
    <row r="250" spans="4:7">
      <c r="D250" s="1299" t="s">
        <v>2438</v>
      </c>
      <c r="E250" s="693">
        <v>72826675</v>
      </c>
      <c r="F250" s="693">
        <v>91187585.920000017</v>
      </c>
      <c r="G250" s="693">
        <v>78565318.350000009</v>
      </c>
    </row>
    <row r="251" spans="4:7">
      <c r="D251" s="1300" t="s">
        <v>2439</v>
      </c>
      <c r="E251" s="1301">
        <v>72826675</v>
      </c>
      <c r="F251" s="1301">
        <v>91187585.920000017</v>
      </c>
      <c r="G251" s="1301">
        <v>78565318.350000009</v>
      </c>
    </row>
    <row r="252" spans="4:7" ht="15.75" thickBot="1">
      <c r="D252" s="1302" t="s">
        <v>2440</v>
      </c>
      <c r="E252" s="693">
        <v>72826675</v>
      </c>
      <c r="F252" s="693">
        <v>91187585.920000017</v>
      </c>
      <c r="G252" s="693">
        <v>78565318.350000009</v>
      </c>
    </row>
    <row r="253" spans="4:7">
      <c r="D253" s="1297" t="s">
        <v>2441</v>
      </c>
      <c r="E253" s="1298">
        <v>35000000</v>
      </c>
      <c r="F253" s="1298">
        <v>55714373.75</v>
      </c>
      <c r="G253" s="1298">
        <v>33813962.979999997</v>
      </c>
    </row>
    <row r="254" spans="4:7">
      <c r="D254" s="1299" t="s">
        <v>2442</v>
      </c>
      <c r="E254" s="693">
        <v>35000000</v>
      </c>
      <c r="F254" s="693">
        <v>55714373.75</v>
      </c>
      <c r="G254" s="693">
        <v>33813962.979999997</v>
      </c>
    </row>
    <row r="255" spans="4:7">
      <c r="D255" s="1300" t="s">
        <v>2443</v>
      </c>
      <c r="E255" s="1301">
        <v>35000000</v>
      </c>
      <c r="F255" s="1301">
        <v>55714373.75</v>
      </c>
      <c r="G255" s="1301">
        <v>33813962.979999997</v>
      </c>
    </row>
    <row r="256" spans="4:7" ht="15.75" thickBot="1">
      <c r="D256" s="1302" t="s">
        <v>2444</v>
      </c>
      <c r="E256" s="693">
        <v>35000000</v>
      </c>
      <c r="F256" s="693">
        <v>55714373.75</v>
      </c>
      <c r="G256" s="693">
        <v>33813962.979999997</v>
      </c>
    </row>
    <row r="257" spans="4:7">
      <c r="D257" s="1297" t="s">
        <v>2445</v>
      </c>
      <c r="E257" s="1298">
        <v>69500000</v>
      </c>
      <c r="F257" s="1298">
        <v>90725372.570000008</v>
      </c>
      <c r="G257" s="1298">
        <v>71437844.890000015</v>
      </c>
    </row>
    <row r="258" spans="4:7">
      <c r="D258" s="1299" t="s">
        <v>2446</v>
      </c>
      <c r="E258" s="693">
        <v>69500000</v>
      </c>
      <c r="F258" s="693">
        <v>90725372.570000008</v>
      </c>
      <c r="G258" s="693">
        <v>71437844.890000015</v>
      </c>
    </row>
    <row r="259" spans="4:7">
      <c r="D259" s="1300" t="s">
        <v>2447</v>
      </c>
      <c r="E259" s="1301">
        <v>69500000</v>
      </c>
      <c r="F259" s="1301">
        <v>90725372.570000008</v>
      </c>
      <c r="G259" s="1301">
        <v>71437844.890000015</v>
      </c>
    </row>
    <row r="260" spans="4:7" ht="15.75" thickBot="1">
      <c r="D260" s="1302" t="s">
        <v>2448</v>
      </c>
      <c r="E260" s="693">
        <v>69500000</v>
      </c>
      <c r="F260" s="693">
        <v>90725372.570000008</v>
      </c>
      <c r="G260" s="693">
        <v>71437844.890000015</v>
      </c>
    </row>
    <row r="261" spans="4:7">
      <c r="D261" s="1297" t="s">
        <v>2449</v>
      </c>
      <c r="E261" s="1298">
        <v>77804921908</v>
      </c>
      <c r="F261" s="1298">
        <v>84398917155.089996</v>
      </c>
      <c r="G261" s="1298">
        <v>77488793201.5</v>
      </c>
    </row>
    <row r="262" spans="4:7">
      <c r="D262" s="1299" t="s">
        <v>2450</v>
      </c>
      <c r="E262" s="693">
        <v>77804921908</v>
      </c>
      <c r="F262" s="693">
        <v>84398917155.089996</v>
      </c>
      <c r="G262" s="693">
        <v>77488793201.5</v>
      </c>
    </row>
    <row r="263" spans="4:7">
      <c r="D263" s="1300" t="s">
        <v>2451</v>
      </c>
      <c r="E263" s="1301">
        <v>58651281701</v>
      </c>
      <c r="F263" s="1301">
        <v>64876411146.499992</v>
      </c>
      <c r="G263" s="1301">
        <v>62711684497.459999</v>
      </c>
    </row>
    <row r="264" spans="4:7">
      <c r="D264" s="1302" t="s">
        <v>1842</v>
      </c>
      <c r="E264" s="693">
        <v>11028895611</v>
      </c>
      <c r="F264" s="693">
        <v>17141956684.289993</v>
      </c>
      <c r="G264" s="693">
        <v>15653715650.649996</v>
      </c>
    </row>
    <row r="265" spans="4:7">
      <c r="D265" s="1302" t="s">
        <v>2452</v>
      </c>
      <c r="E265" s="693">
        <v>20964072</v>
      </c>
      <c r="F265" s="693">
        <v>21600072.000000004</v>
      </c>
      <c r="G265" s="693">
        <v>16279337.350000003</v>
      </c>
    </row>
    <row r="266" spans="4:7">
      <c r="D266" s="1302" t="s">
        <v>2453</v>
      </c>
      <c r="E266" s="693">
        <v>9940195831</v>
      </c>
      <c r="F266" s="693">
        <v>10353264733.52</v>
      </c>
      <c r="G266" s="693">
        <v>10292959840.6</v>
      </c>
    </row>
    <row r="267" spans="4:7">
      <c r="D267" s="1302" t="s">
        <v>2454</v>
      </c>
      <c r="E267" s="693">
        <v>36803134238</v>
      </c>
      <c r="F267" s="693">
        <v>36646625381.970001</v>
      </c>
      <c r="G267" s="693">
        <v>36425430291.839996</v>
      </c>
    </row>
    <row r="268" spans="4:7">
      <c r="D268" s="1302" t="s">
        <v>2455</v>
      </c>
      <c r="E268" s="693">
        <v>70231949</v>
      </c>
      <c r="F268" s="693">
        <v>11543547.000000002</v>
      </c>
      <c r="G268" s="693">
        <v>5387508.620000001</v>
      </c>
    </row>
    <row r="269" spans="4:7">
      <c r="D269" s="1302" t="s">
        <v>1871</v>
      </c>
      <c r="E269" s="693">
        <v>211040000</v>
      </c>
      <c r="F269" s="693">
        <v>214406000</v>
      </c>
      <c r="G269" s="693">
        <v>170353994.92999998</v>
      </c>
    </row>
    <row r="270" spans="4:7">
      <c r="D270" s="1302" t="s">
        <v>2033</v>
      </c>
      <c r="E270" s="693">
        <v>81870000</v>
      </c>
      <c r="F270" s="693">
        <v>83207829</v>
      </c>
      <c r="G270" s="693">
        <v>57654287.899999999</v>
      </c>
    </row>
    <row r="271" spans="4:7">
      <c r="D271" s="1302" t="s">
        <v>2034</v>
      </c>
      <c r="E271" s="693">
        <v>414290000</v>
      </c>
      <c r="F271" s="693">
        <v>343375169.84000003</v>
      </c>
      <c r="G271" s="693">
        <v>76625323.670000002</v>
      </c>
    </row>
    <row r="272" spans="4:7">
      <c r="D272" s="1302" t="s">
        <v>2456</v>
      </c>
      <c r="E272" s="693">
        <v>80660000</v>
      </c>
      <c r="F272" s="693">
        <v>60431728.879999995</v>
      </c>
      <c r="G272" s="693">
        <v>13278261.899999999</v>
      </c>
    </row>
    <row r="273" spans="4:7">
      <c r="D273" s="1300" t="s">
        <v>2457</v>
      </c>
      <c r="E273" s="1301">
        <v>726800000</v>
      </c>
      <c r="F273" s="1301">
        <v>744143442.93000007</v>
      </c>
      <c r="G273" s="1301">
        <v>671483453.98000002</v>
      </c>
    </row>
    <row r="274" spans="4:7">
      <c r="D274" s="1302" t="s">
        <v>2455</v>
      </c>
      <c r="E274" s="693">
        <v>726800000</v>
      </c>
      <c r="F274" s="693">
        <v>744143442.93000007</v>
      </c>
      <c r="G274" s="693">
        <v>671483453.98000002</v>
      </c>
    </row>
    <row r="275" spans="4:7">
      <c r="D275" s="1300" t="s">
        <v>2458</v>
      </c>
      <c r="E275" s="1301">
        <v>1946836993</v>
      </c>
      <c r="F275" s="1301">
        <v>1966790550.2</v>
      </c>
      <c r="G275" s="1301">
        <v>1199584497.2800002</v>
      </c>
    </row>
    <row r="276" spans="4:7">
      <c r="D276" s="1302" t="s">
        <v>2455</v>
      </c>
      <c r="E276" s="693">
        <v>1946836993</v>
      </c>
      <c r="F276" s="693">
        <v>1966790550.2</v>
      </c>
      <c r="G276" s="693">
        <v>1199584497.2800002</v>
      </c>
    </row>
    <row r="277" spans="4:7">
      <c r="D277" s="1300" t="s">
        <v>2459</v>
      </c>
      <c r="E277" s="1301">
        <v>737637990</v>
      </c>
      <c r="F277" s="1301">
        <v>778773550.16999996</v>
      </c>
      <c r="G277" s="1301">
        <v>545345602.17999983</v>
      </c>
    </row>
    <row r="278" spans="4:7">
      <c r="D278" s="1302" t="s">
        <v>2455</v>
      </c>
      <c r="E278" s="693">
        <v>737637990</v>
      </c>
      <c r="F278" s="693">
        <v>778773550.16999996</v>
      </c>
      <c r="G278" s="693">
        <v>545345602.17999983</v>
      </c>
    </row>
    <row r="279" spans="4:7">
      <c r="D279" s="1300" t="s">
        <v>2460</v>
      </c>
      <c r="E279" s="1301">
        <v>1265062004</v>
      </c>
      <c r="F279" s="1301">
        <v>1274654480.6700001</v>
      </c>
      <c r="G279" s="1301">
        <v>1052441494.53</v>
      </c>
    </row>
    <row r="280" spans="4:7">
      <c r="D280" s="1302" t="s">
        <v>2455</v>
      </c>
      <c r="E280" s="693">
        <v>1265062004</v>
      </c>
      <c r="F280" s="693">
        <v>1274654480.6700001</v>
      </c>
      <c r="G280" s="693">
        <v>1052441494.53</v>
      </c>
    </row>
    <row r="281" spans="4:7">
      <c r="D281" s="1300" t="s">
        <v>2461</v>
      </c>
      <c r="E281" s="1301">
        <v>2031888959</v>
      </c>
      <c r="F281" s="1301">
        <v>2032657111.9200001</v>
      </c>
      <c r="G281" s="1301">
        <v>1172164152.7099996</v>
      </c>
    </row>
    <row r="282" spans="4:7">
      <c r="D282" s="1302" t="s">
        <v>2455</v>
      </c>
      <c r="E282" s="693">
        <v>2031888959</v>
      </c>
      <c r="F282" s="693">
        <v>2032657111.9200001</v>
      </c>
      <c r="G282" s="693">
        <v>1172164152.7099996</v>
      </c>
    </row>
    <row r="283" spans="4:7">
      <c r="D283" s="1300" t="s">
        <v>2462</v>
      </c>
      <c r="E283" s="1301">
        <v>838542048</v>
      </c>
      <c r="F283" s="1301">
        <v>902993916.03999996</v>
      </c>
      <c r="G283" s="1301">
        <v>797636133.36000001</v>
      </c>
    </row>
    <row r="284" spans="4:7">
      <c r="D284" s="1302" t="s">
        <v>2455</v>
      </c>
      <c r="E284" s="693">
        <v>838542048</v>
      </c>
      <c r="F284" s="693">
        <v>902993916.03999996</v>
      </c>
      <c r="G284" s="693">
        <v>797636133.36000001</v>
      </c>
    </row>
    <row r="285" spans="4:7">
      <c r="D285" s="1300" t="s">
        <v>2463</v>
      </c>
      <c r="E285" s="1301">
        <v>922001041</v>
      </c>
      <c r="F285" s="1301">
        <v>1029178559.38</v>
      </c>
      <c r="G285" s="1301">
        <v>961819454.26000023</v>
      </c>
    </row>
    <row r="286" spans="4:7">
      <c r="D286" s="1302" t="s">
        <v>2455</v>
      </c>
      <c r="E286" s="693">
        <v>922001041</v>
      </c>
      <c r="F286" s="693">
        <v>1029178559.38</v>
      </c>
      <c r="G286" s="693">
        <v>961819454.26000023</v>
      </c>
    </row>
    <row r="287" spans="4:7">
      <c r="D287" s="1300" t="s">
        <v>2464</v>
      </c>
      <c r="E287" s="1301">
        <v>2148076602</v>
      </c>
      <c r="F287" s="1301">
        <v>2197922778.3499999</v>
      </c>
      <c r="G287" s="1301">
        <v>944212871.92000008</v>
      </c>
    </row>
    <row r="288" spans="4:7">
      <c r="D288" s="1302" t="s">
        <v>2465</v>
      </c>
      <c r="E288" s="693">
        <v>2148076602</v>
      </c>
      <c r="F288" s="693">
        <v>2197922778.3499999</v>
      </c>
      <c r="G288" s="693">
        <v>944212871.92000008</v>
      </c>
    </row>
    <row r="289" spans="4:7">
      <c r="D289" s="1300" t="s">
        <v>2466</v>
      </c>
      <c r="E289" s="1301">
        <v>239175860</v>
      </c>
      <c r="F289" s="1301">
        <v>244833860.53</v>
      </c>
      <c r="G289" s="1301">
        <v>210256892.02999997</v>
      </c>
    </row>
    <row r="290" spans="4:7">
      <c r="D290" s="1302" t="s">
        <v>2465</v>
      </c>
      <c r="E290" s="693">
        <v>239175860</v>
      </c>
      <c r="F290" s="693">
        <v>244833860.53</v>
      </c>
      <c r="G290" s="693">
        <v>210256892.02999997</v>
      </c>
    </row>
    <row r="291" spans="4:7">
      <c r="D291" s="1300" t="s">
        <v>2467</v>
      </c>
      <c r="E291" s="1301">
        <v>606708038</v>
      </c>
      <c r="F291" s="1301">
        <v>608264326.76999998</v>
      </c>
      <c r="G291" s="1301">
        <v>283209427.36000001</v>
      </c>
    </row>
    <row r="292" spans="4:7">
      <c r="D292" s="1302" t="s">
        <v>2455</v>
      </c>
      <c r="E292" s="693">
        <v>606708038</v>
      </c>
      <c r="F292" s="693">
        <v>608264326.76999998</v>
      </c>
      <c r="G292" s="693">
        <v>283209427.36000001</v>
      </c>
    </row>
    <row r="293" spans="4:7">
      <c r="D293" s="1300" t="s">
        <v>2468</v>
      </c>
      <c r="E293" s="1301">
        <v>1000000002</v>
      </c>
      <c r="F293" s="1301">
        <v>911651923</v>
      </c>
      <c r="G293" s="1301">
        <v>669919807.13000011</v>
      </c>
    </row>
    <row r="294" spans="4:7">
      <c r="D294" s="1302" t="s">
        <v>2465</v>
      </c>
      <c r="E294" s="693">
        <v>1000000002</v>
      </c>
      <c r="F294" s="693">
        <v>911651923</v>
      </c>
      <c r="G294" s="693">
        <v>669919807.13000011</v>
      </c>
    </row>
    <row r="295" spans="4:7">
      <c r="D295" s="1300" t="s">
        <v>2469</v>
      </c>
      <c r="E295" s="1301">
        <v>983230000</v>
      </c>
      <c r="F295" s="1301">
        <v>1190947672.6299999</v>
      </c>
      <c r="G295" s="1301">
        <v>1149238733.4200003</v>
      </c>
    </row>
    <row r="296" spans="4:7">
      <c r="D296" s="1302" t="s">
        <v>2470</v>
      </c>
      <c r="E296" s="693">
        <v>983230000</v>
      </c>
      <c r="F296" s="693">
        <v>1190947672.6299999</v>
      </c>
      <c r="G296" s="693">
        <v>1149238733.4200003</v>
      </c>
    </row>
    <row r="297" spans="4:7">
      <c r="D297" s="1300" t="s">
        <v>2471</v>
      </c>
      <c r="E297" s="1301">
        <v>928890000</v>
      </c>
      <c r="F297" s="1301">
        <v>821731966</v>
      </c>
      <c r="G297" s="1301">
        <v>755293293.08999991</v>
      </c>
    </row>
    <row r="298" spans="4:7">
      <c r="D298" s="1302" t="s">
        <v>2470</v>
      </c>
      <c r="E298" s="693">
        <v>928890000</v>
      </c>
      <c r="F298" s="693">
        <v>821731966</v>
      </c>
      <c r="G298" s="693">
        <v>755293293.08999991</v>
      </c>
    </row>
    <row r="299" spans="4:7">
      <c r="D299" s="1300" t="s">
        <v>2472</v>
      </c>
      <c r="E299" s="1301">
        <v>4778790670</v>
      </c>
      <c r="F299" s="1301">
        <v>4817961870</v>
      </c>
      <c r="G299" s="1301">
        <v>4364502890.7900009</v>
      </c>
    </row>
    <row r="300" spans="4:7" ht="15.75" thickBot="1">
      <c r="D300" s="1302" t="s">
        <v>2473</v>
      </c>
      <c r="E300" s="693">
        <v>4778790670</v>
      </c>
      <c r="F300" s="693">
        <v>4817961870</v>
      </c>
      <c r="G300" s="693">
        <v>4364502890.7900009</v>
      </c>
    </row>
    <row r="301" spans="4:7">
      <c r="D301" s="1297" t="s">
        <v>2474</v>
      </c>
      <c r="E301" s="1298">
        <v>70594062</v>
      </c>
      <c r="F301" s="1298">
        <v>416583047.97000003</v>
      </c>
      <c r="G301" s="1298">
        <v>264925524.17000008</v>
      </c>
    </row>
    <row r="302" spans="4:7">
      <c r="D302" s="1299" t="s">
        <v>2475</v>
      </c>
      <c r="E302" s="693">
        <v>70594062</v>
      </c>
      <c r="F302" s="693">
        <v>416583047.97000003</v>
      </c>
      <c r="G302" s="693">
        <v>264925524.17000008</v>
      </c>
    </row>
    <row r="303" spans="4:7">
      <c r="D303" s="1300" t="s">
        <v>2476</v>
      </c>
      <c r="E303" s="1301">
        <v>70594062</v>
      </c>
      <c r="F303" s="1301">
        <v>416583047.97000003</v>
      </c>
      <c r="G303" s="1301">
        <v>264925524.17000008</v>
      </c>
    </row>
    <row r="304" spans="4:7" ht="15.75" thickBot="1">
      <c r="D304" s="1302" t="s">
        <v>2477</v>
      </c>
      <c r="E304" s="693">
        <v>70594062</v>
      </c>
      <c r="F304" s="693">
        <v>416583047.97000003</v>
      </c>
      <c r="G304" s="693">
        <v>264925524.17000008</v>
      </c>
    </row>
    <row r="305" spans="4:7">
      <c r="D305" s="1297" t="s">
        <v>2478</v>
      </c>
      <c r="E305" s="1298">
        <v>2972441775</v>
      </c>
      <c r="F305" s="1298">
        <v>4768042446.3699999</v>
      </c>
      <c r="G305" s="1298">
        <v>3303337025.8799996</v>
      </c>
    </row>
    <row r="306" spans="4:7">
      <c r="D306" s="1299" t="s">
        <v>2479</v>
      </c>
      <c r="E306" s="693">
        <v>2972441775</v>
      </c>
      <c r="F306" s="693">
        <v>4768042446.3699999</v>
      </c>
      <c r="G306" s="693">
        <v>3303337025.8799996</v>
      </c>
    </row>
    <row r="307" spans="4:7">
      <c r="D307" s="1300" t="s">
        <v>2480</v>
      </c>
      <c r="E307" s="1301">
        <v>2972441775</v>
      </c>
      <c r="F307" s="1301">
        <v>4768042446.3699999</v>
      </c>
      <c r="G307" s="1301">
        <v>3303337025.8799996</v>
      </c>
    </row>
    <row r="308" spans="4:7">
      <c r="D308" s="1302" t="s">
        <v>1842</v>
      </c>
      <c r="E308" s="693">
        <v>1421137025</v>
      </c>
      <c r="F308" s="693">
        <v>2625820646</v>
      </c>
      <c r="G308" s="693">
        <v>1411986095.1100001</v>
      </c>
    </row>
    <row r="309" spans="4:7">
      <c r="D309" s="1302" t="s">
        <v>2481</v>
      </c>
      <c r="E309" s="693">
        <v>19000000</v>
      </c>
      <c r="F309" s="693">
        <v>19000000</v>
      </c>
      <c r="G309" s="693">
        <v>1227399.1000000001</v>
      </c>
    </row>
    <row r="310" spans="4:7">
      <c r="D310" s="1302" t="s">
        <v>2482</v>
      </c>
      <c r="E310" s="693">
        <v>1532304750</v>
      </c>
      <c r="F310" s="693">
        <v>1989984918.7699997</v>
      </c>
      <c r="G310" s="693">
        <v>1810615942.9499996</v>
      </c>
    </row>
    <row r="311" spans="4:7" ht="15.75" thickBot="1">
      <c r="D311" s="1302" t="s">
        <v>2483</v>
      </c>
      <c r="E311" s="693">
        <v>0</v>
      </c>
      <c r="F311" s="693">
        <v>133236881.59999999</v>
      </c>
      <c r="G311" s="693">
        <v>79507588.719999999</v>
      </c>
    </row>
    <row r="312" spans="4:7">
      <c r="D312" s="1297" t="s">
        <v>2484</v>
      </c>
      <c r="E312" s="1298">
        <v>217317150</v>
      </c>
      <c r="F312" s="1298">
        <v>499204931.82999992</v>
      </c>
      <c r="G312" s="1298">
        <v>258713031.50999993</v>
      </c>
    </row>
    <row r="313" spans="4:7">
      <c r="D313" s="1299" t="s">
        <v>2485</v>
      </c>
      <c r="E313" s="693">
        <v>217317150</v>
      </c>
      <c r="F313" s="693">
        <v>499204931.82999992</v>
      </c>
      <c r="G313" s="693">
        <v>258713031.50999993</v>
      </c>
    </row>
    <row r="314" spans="4:7">
      <c r="D314" s="1300" t="s">
        <v>2486</v>
      </c>
      <c r="E314" s="1301">
        <v>217317150</v>
      </c>
      <c r="F314" s="1301">
        <v>499204931.82999992</v>
      </c>
      <c r="G314" s="1301">
        <v>258713031.50999993</v>
      </c>
    </row>
    <row r="315" spans="4:7">
      <c r="D315" s="1302" t="s">
        <v>2487</v>
      </c>
      <c r="E315" s="693">
        <v>212817150</v>
      </c>
      <c r="F315" s="693">
        <v>491000931.82999992</v>
      </c>
      <c r="G315" s="693">
        <v>252152427.11999995</v>
      </c>
    </row>
    <row r="316" spans="4:7" ht="15.75" thickBot="1">
      <c r="D316" s="1302" t="s">
        <v>1836</v>
      </c>
      <c r="E316" s="693">
        <v>4500000</v>
      </c>
      <c r="F316" s="693">
        <v>8204000</v>
      </c>
      <c r="G316" s="693">
        <v>6560604.3899999997</v>
      </c>
    </row>
    <row r="317" spans="4:7">
      <c r="D317" s="1297" t="s">
        <v>2488</v>
      </c>
      <c r="E317" s="1298">
        <v>300000000</v>
      </c>
      <c r="F317" s="1298">
        <v>414104974.88999993</v>
      </c>
      <c r="G317" s="1298">
        <v>353123563.56</v>
      </c>
    </row>
    <row r="318" spans="4:7">
      <c r="D318" s="1299" t="s">
        <v>2489</v>
      </c>
      <c r="E318" s="693">
        <v>300000000</v>
      </c>
      <c r="F318" s="693">
        <v>414104974.88999993</v>
      </c>
      <c r="G318" s="693">
        <v>353123563.56</v>
      </c>
    </row>
    <row r="319" spans="4:7">
      <c r="D319" s="1300" t="s">
        <v>2490</v>
      </c>
      <c r="E319" s="1301">
        <v>300000000</v>
      </c>
      <c r="F319" s="1301">
        <v>414104974.88999993</v>
      </c>
      <c r="G319" s="1301">
        <v>353123563.56</v>
      </c>
    </row>
    <row r="320" spans="4:7" ht="15.75" thickBot="1">
      <c r="D320" s="1302" t="s">
        <v>2491</v>
      </c>
      <c r="E320" s="693">
        <v>300000000</v>
      </c>
      <c r="F320" s="693">
        <v>414104974.88999993</v>
      </c>
      <c r="G320" s="693">
        <v>353123563.56</v>
      </c>
    </row>
    <row r="321" spans="4:7">
      <c r="D321" s="1297" t="s">
        <v>1652</v>
      </c>
      <c r="E321" s="1298">
        <v>162500000</v>
      </c>
      <c r="F321" s="1298">
        <v>162500000</v>
      </c>
      <c r="G321" s="1298">
        <v>158176252.24999997</v>
      </c>
    </row>
    <row r="322" spans="4:7">
      <c r="D322" s="1299" t="s">
        <v>2492</v>
      </c>
      <c r="E322" s="693">
        <v>162500000</v>
      </c>
      <c r="F322" s="693">
        <v>162500000</v>
      </c>
      <c r="G322" s="693">
        <v>158176252.24999997</v>
      </c>
    </row>
    <row r="323" spans="4:7">
      <c r="D323" s="1300" t="s">
        <v>2493</v>
      </c>
      <c r="E323" s="1301">
        <v>162500000</v>
      </c>
      <c r="F323" s="1301">
        <v>162500000</v>
      </c>
      <c r="G323" s="1301">
        <v>158176252.24999997</v>
      </c>
    </row>
    <row r="324" spans="4:7" ht="15.75" thickBot="1">
      <c r="D324" s="1302" t="s">
        <v>2494</v>
      </c>
      <c r="E324" s="693">
        <v>162500000</v>
      </c>
      <c r="F324" s="693">
        <v>162500000</v>
      </c>
      <c r="G324" s="693">
        <v>158176252.24999997</v>
      </c>
    </row>
    <row r="325" spans="4:7">
      <c r="D325" s="1297" t="s">
        <v>1653</v>
      </c>
      <c r="E325" s="1298">
        <v>10268433870</v>
      </c>
      <c r="F325" s="1298">
        <v>10181788567.999998</v>
      </c>
      <c r="G325" s="1298">
        <v>8647383967.449995</v>
      </c>
    </row>
    <row r="326" spans="4:7">
      <c r="D326" s="1299" t="s">
        <v>2495</v>
      </c>
      <c r="E326" s="693">
        <v>10268433870</v>
      </c>
      <c r="F326" s="693">
        <v>10181788567.999998</v>
      </c>
      <c r="G326" s="693">
        <v>8647383967.449995</v>
      </c>
    </row>
    <row r="327" spans="4:7">
      <c r="D327" s="1300" t="s">
        <v>2496</v>
      </c>
      <c r="E327" s="1301">
        <v>10268433870</v>
      </c>
      <c r="F327" s="1301">
        <v>10181788567.999998</v>
      </c>
      <c r="G327" s="1301">
        <v>8647383967.449995</v>
      </c>
    </row>
    <row r="328" spans="4:7" ht="15.75" thickBot="1">
      <c r="D328" s="1302" t="s">
        <v>2497</v>
      </c>
      <c r="E328" s="693">
        <v>10268433870</v>
      </c>
      <c r="F328" s="693">
        <v>10181788567.999998</v>
      </c>
      <c r="G328" s="693">
        <v>8647383967.449995</v>
      </c>
    </row>
    <row r="329" spans="4:7" ht="15.75" thickBot="1">
      <c r="D329" s="1293" t="s">
        <v>2221</v>
      </c>
      <c r="E329" s="1294">
        <v>1908308604</v>
      </c>
      <c r="F329" s="1295">
        <v>1408308604</v>
      </c>
      <c r="G329" s="1296">
        <v>0</v>
      </c>
    </row>
    <row r="330" spans="4:7">
      <c r="D330" s="1297" t="s">
        <v>2272</v>
      </c>
      <c r="E330" s="1298">
        <v>20000000</v>
      </c>
      <c r="F330" s="1298">
        <v>20000000</v>
      </c>
      <c r="G330" s="1298">
        <v>0</v>
      </c>
    </row>
    <row r="331" spans="4:7">
      <c r="D331" s="1299" t="s">
        <v>2273</v>
      </c>
      <c r="E331" s="693">
        <v>20000000</v>
      </c>
      <c r="F331" s="693">
        <v>20000000</v>
      </c>
      <c r="G331" s="693">
        <v>0</v>
      </c>
    </row>
    <row r="332" spans="4:7">
      <c r="D332" s="1300" t="s">
        <v>2274</v>
      </c>
      <c r="E332" s="1301">
        <v>20000000</v>
      </c>
      <c r="F332" s="1301">
        <v>20000000</v>
      </c>
      <c r="G332" s="1301">
        <v>0</v>
      </c>
    </row>
    <row r="333" spans="4:7" ht="15.75" thickBot="1">
      <c r="D333" s="1302" t="s">
        <v>2215</v>
      </c>
      <c r="E333" s="693">
        <v>20000000</v>
      </c>
      <c r="F333" s="693">
        <v>20000000</v>
      </c>
      <c r="G333" s="693">
        <v>0</v>
      </c>
    </row>
    <row r="334" spans="4:7">
      <c r="D334" s="1297" t="s">
        <v>2351</v>
      </c>
      <c r="E334" s="1298">
        <v>2000000</v>
      </c>
      <c r="F334" s="1298">
        <v>2000000</v>
      </c>
      <c r="G334" s="1298">
        <v>0</v>
      </c>
    </row>
    <row r="335" spans="4:7">
      <c r="D335" s="1299" t="s">
        <v>2352</v>
      </c>
      <c r="E335" s="693">
        <v>2000000</v>
      </c>
      <c r="F335" s="693">
        <v>2000000</v>
      </c>
      <c r="G335" s="693">
        <v>0</v>
      </c>
    </row>
    <row r="336" spans="4:7">
      <c r="D336" s="1300" t="s">
        <v>2353</v>
      </c>
      <c r="E336" s="1301">
        <v>2000000</v>
      </c>
      <c r="F336" s="1301">
        <v>2000000</v>
      </c>
      <c r="G336" s="1301">
        <v>0</v>
      </c>
    </row>
    <row r="337" spans="4:7" ht="15.75" thickBot="1">
      <c r="D337" s="1302" t="s">
        <v>2215</v>
      </c>
      <c r="E337" s="693">
        <v>2000000</v>
      </c>
      <c r="F337" s="693">
        <v>2000000</v>
      </c>
      <c r="G337" s="693">
        <v>0</v>
      </c>
    </row>
    <row r="338" spans="4:7">
      <c r="D338" s="1297" t="s">
        <v>2376</v>
      </c>
      <c r="E338" s="1298">
        <v>58000000</v>
      </c>
      <c r="F338" s="1298">
        <v>58000000</v>
      </c>
      <c r="G338" s="1298">
        <v>0</v>
      </c>
    </row>
    <row r="339" spans="4:7">
      <c r="D339" s="1299" t="s">
        <v>2377</v>
      </c>
      <c r="E339" s="693">
        <v>58000000</v>
      </c>
      <c r="F339" s="693">
        <v>58000000</v>
      </c>
      <c r="G339" s="693">
        <v>0</v>
      </c>
    </row>
    <row r="340" spans="4:7">
      <c r="D340" s="1300" t="s">
        <v>2378</v>
      </c>
      <c r="E340" s="1301">
        <v>58000000</v>
      </c>
      <c r="F340" s="1301">
        <v>58000000</v>
      </c>
      <c r="G340" s="1301">
        <v>0</v>
      </c>
    </row>
    <row r="341" spans="4:7" ht="15.75" thickBot="1">
      <c r="D341" s="1302" t="s">
        <v>2498</v>
      </c>
      <c r="E341" s="693">
        <v>58000000</v>
      </c>
      <c r="F341" s="693">
        <v>58000000</v>
      </c>
      <c r="G341" s="693">
        <v>0</v>
      </c>
    </row>
    <row r="342" spans="4:7">
      <c r="D342" s="1297" t="s">
        <v>2384</v>
      </c>
      <c r="E342" s="1298">
        <v>1328308604</v>
      </c>
      <c r="F342" s="1298">
        <v>1328308604</v>
      </c>
      <c r="G342" s="1298">
        <v>0</v>
      </c>
    </row>
    <row r="343" spans="4:7">
      <c r="D343" s="1299" t="s">
        <v>2385</v>
      </c>
      <c r="E343" s="693">
        <v>1328308604</v>
      </c>
      <c r="F343" s="693">
        <v>1328308604</v>
      </c>
      <c r="G343" s="693">
        <v>0</v>
      </c>
    </row>
    <row r="344" spans="4:7">
      <c r="D344" s="1300" t="s">
        <v>2386</v>
      </c>
      <c r="E344" s="1301">
        <v>1328308604</v>
      </c>
      <c r="F344" s="1301">
        <v>1328308604</v>
      </c>
      <c r="G344" s="1301">
        <v>0</v>
      </c>
    </row>
    <row r="345" spans="4:7" ht="15.75" thickBot="1">
      <c r="D345" s="1302" t="s">
        <v>2499</v>
      </c>
      <c r="E345" s="693">
        <v>1328308604</v>
      </c>
      <c r="F345" s="693">
        <v>1328308604</v>
      </c>
      <c r="G345" s="693">
        <v>0</v>
      </c>
    </row>
    <row r="346" spans="4:7">
      <c r="D346" s="1297" t="s">
        <v>2478</v>
      </c>
      <c r="E346" s="1298">
        <v>500000000</v>
      </c>
      <c r="F346" s="1298">
        <v>0</v>
      </c>
      <c r="G346" s="1298">
        <v>0</v>
      </c>
    </row>
    <row r="347" spans="4:7">
      <c r="D347" s="1299" t="s">
        <v>2479</v>
      </c>
      <c r="E347" s="693">
        <v>500000000</v>
      </c>
      <c r="F347" s="693">
        <v>0</v>
      </c>
      <c r="G347" s="693">
        <v>0</v>
      </c>
    </row>
    <row r="348" spans="4:7">
      <c r="D348" s="1300" t="s">
        <v>2480</v>
      </c>
      <c r="E348" s="1301">
        <v>500000000</v>
      </c>
      <c r="F348" s="1301">
        <v>0</v>
      </c>
      <c r="G348" s="1301">
        <v>0</v>
      </c>
    </row>
    <row r="349" spans="4:7">
      <c r="D349" s="1302" t="s">
        <v>2215</v>
      </c>
      <c r="E349" s="693">
        <v>500000000</v>
      </c>
      <c r="F349" s="693">
        <v>0</v>
      </c>
      <c r="G349" s="693">
        <v>0</v>
      </c>
    </row>
    <row r="350" spans="4:7">
      <c r="D350" s="1312" t="s">
        <v>460</v>
      </c>
      <c r="E350" s="1313">
        <v>162221066281</v>
      </c>
      <c r="F350" s="1313">
        <v>190623296551.11005</v>
      </c>
      <c r="G350" s="1313">
        <v>124168292740.83995</v>
      </c>
    </row>
    <row r="351" spans="4:7">
      <c r="D351" t="s">
        <v>1828</v>
      </c>
    </row>
  </sheetData>
  <mergeCells count="4">
    <mergeCell ref="D2:G2"/>
    <mergeCell ref="D5:D6"/>
    <mergeCell ref="F5:F6"/>
    <mergeCell ref="G5:G6"/>
  </mergeCell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4F674-7994-4337-8DEB-1ECB920761E6}">
  <dimension ref="D2:G60"/>
  <sheetViews>
    <sheetView showGridLines="0" workbookViewId="0">
      <selection activeCell="D26" sqref="D26"/>
    </sheetView>
  </sheetViews>
  <sheetFormatPr baseColWidth="10" defaultColWidth="11.42578125" defaultRowHeight="15"/>
  <cols>
    <col min="4" max="4" width="107.42578125" bestFit="1" customWidth="1"/>
    <col min="5" max="5" width="20.7109375" bestFit="1" customWidth="1"/>
    <col min="6" max="6" width="23.85546875" bestFit="1" customWidth="1"/>
    <col min="7" max="7" width="24.7109375" bestFit="1" customWidth="1"/>
  </cols>
  <sheetData>
    <row r="2" spans="4:7">
      <c r="D2" s="2077" t="s">
        <v>2500</v>
      </c>
      <c r="E2" s="2077"/>
      <c r="F2" s="2077"/>
      <c r="G2" s="2077"/>
    </row>
    <row r="4" spans="4:7" ht="15.75" thickBot="1"/>
    <row r="5" spans="4:7">
      <c r="D5" s="1672" t="s">
        <v>842</v>
      </c>
      <c r="E5" s="1291" t="s">
        <v>1106</v>
      </c>
      <c r="F5" s="2075" t="s">
        <v>1107</v>
      </c>
      <c r="G5" s="2078" t="s">
        <v>1830</v>
      </c>
    </row>
    <row r="6" spans="4:7" ht="15.75" thickBot="1">
      <c r="D6" s="2074"/>
      <c r="E6" s="1292" t="s">
        <v>1787</v>
      </c>
      <c r="F6" s="2076"/>
      <c r="G6" s="2078"/>
    </row>
    <row r="7" spans="4:7" ht="15.75" thickBot="1">
      <c r="D7" s="1293" t="s">
        <v>1831</v>
      </c>
      <c r="E7" s="1294">
        <v>69991690752</v>
      </c>
      <c r="F7" s="1295">
        <v>73685085627.459991</v>
      </c>
      <c r="G7" s="1296">
        <v>21430223577.940002</v>
      </c>
    </row>
    <row r="8" spans="4:7">
      <c r="D8" s="1297" t="s">
        <v>2501</v>
      </c>
      <c r="E8" s="1298">
        <v>524411415</v>
      </c>
      <c r="F8" s="1298">
        <v>520679156.05000001</v>
      </c>
      <c r="G8" s="1298">
        <v>315583844.77000004</v>
      </c>
    </row>
    <row r="9" spans="4:7">
      <c r="D9" s="1299" t="s">
        <v>2502</v>
      </c>
      <c r="E9" s="693">
        <v>524411415</v>
      </c>
      <c r="F9" s="693">
        <v>520679156.05000001</v>
      </c>
      <c r="G9" s="693">
        <v>315583844.77000004</v>
      </c>
    </row>
    <row r="10" spans="4:7">
      <c r="D10" s="1300" t="s">
        <v>2503</v>
      </c>
      <c r="E10" s="1301">
        <v>524411415</v>
      </c>
      <c r="F10" s="1301">
        <v>520679156.05000001</v>
      </c>
      <c r="G10" s="1301">
        <v>315583844.77000004</v>
      </c>
    </row>
    <row r="11" spans="4:7">
      <c r="D11" s="1302" t="s">
        <v>1842</v>
      </c>
      <c r="E11" s="693">
        <v>356018721</v>
      </c>
      <c r="F11" s="693">
        <v>375886108.90999997</v>
      </c>
      <c r="G11" s="693">
        <v>266443953.12</v>
      </c>
    </row>
    <row r="12" spans="4:7">
      <c r="D12" s="1302" t="s">
        <v>2504</v>
      </c>
      <c r="E12" s="693">
        <v>62164000</v>
      </c>
      <c r="F12" s="693">
        <v>63455375.469999999</v>
      </c>
      <c r="G12" s="693">
        <v>21271753.380000006</v>
      </c>
    </row>
    <row r="13" spans="4:7">
      <c r="D13" s="1302" t="s">
        <v>2505</v>
      </c>
      <c r="E13" s="693">
        <v>52520000</v>
      </c>
      <c r="F13" s="693">
        <v>62644241.049999997</v>
      </c>
      <c r="G13" s="693">
        <v>23707902.970000003</v>
      </c>
    </row>
    <row r="14" spans="4:7" ht="15.75" thickBot="1">
      <c r="D14" s="1302" t="s">
        <v>1836</v>
      </c>
      <c r="E14" s="693">
        <v>53708694</v>
      </c>
      <c r="F14" s="693">
        <v>18693430.620000001</v>
      </c>
      <c r="G14" s="693">
        <v>4160235.3</v>
      </c>
    </row>
    <row r="15" spans="4:7">
      <c r="D15" s="1297" t="s">
        <v>1613</v>
      </c>
      <c r="E15" s="1298">
        <v>557500000</v>
      </c>
      <c r="F15" s="1298">
        <v>557500000</v>
      </c>
      <c r="G15" s="1298">
        <v>0</v>
      </c>
    </row>
    <row r="16" spans="4:7">
      <c r="D16" s="1299" t="s">
        <v>2506</v>
      </c>
      <c r="E16" s="693">
        <v>557500000</v>
      </c>
      <c r="F16" s="693">
        <v>557500000</v>
      </c>
      <c r="G16" s="693">
        <v>0</v>
      </c>
    </row>
    <row r="17" spans="4:7">
      <c r="D17" s="1300" t="s">
        <v>2507</v>
      </c>
      <c r="E17" s="1301">
        <v>557500000</v>
      </c>
      <c r="F17" s="1301">
        <v>557500000</v>
      </c>
      <c r="G17" s="1301">
        <v>0</v>
      </c>
    </row>
    <row r="18" spans="4:7" ht="15.75" thickBot="1">
      <c r="D18" s="1302" t="s">
        <v>2508</v>
      </c>
      <c r="E18" s="693">
        <v>557500000</v>
      </c>
      <c r="F18" s="693">
        <v>557500000</v>
      </c>
      <c r="G18" s="693">
        <v>0</v>
      </c>
    </row>
    <row r="19" spans="4:7">
      <c r="D19" s="1297" t="s">
        <v>1614</v>
      </c>
      <c r="E19" s="1298">
        <v>992393499</v>
      </c>
      <c r="F19" s="1298">
        <v>992393499</v>
      </c>
      <c r="G19" s="1298">
        <v>0</v>
      </c>
    </row>
    <row r="20" spans="4:7">
      <c r="D20" s="1299" t="s">
        <v>2509</v>
      </c>
      <c r="E20" s="693">
        <v>992393499</v>
      </c>
      <c r="F20" s="693">
        <v>992393499</v>
      </c>
      <c r="G20" s="693">
        <v>0</v>
      </c>
    </row>
    <row r="21" spans="4:7">
      <c r="D21" s="1300" t="s">
        <v>2510</v>
      </c>
      <c r="E21" s="1301">
        <v>992393499</v>
      </c>
      <c r="F21" s="1301">
        <v>992393499</v>
      </c>
      <c r="G21" s="1301">
        <v>0</v>
      </c>
    </row>
    <row r="22" spans="4:7">
      <c r="D22" s="1302" t="s">
        <v>2511</v>
      </c>
      <c r="E22" s="693">
        <v>985113499</v>
      </c>
      <c r="F22" s="693">
        <v>985113499</v>
      </c>
      <c r="G22" s="693">
        <v>0</v>
      </c>
    </row>
    <row r="23" spans="4:7" ht="15.75" thickBot="1">
      <c r="D23" s="1302" t="s">
        <v>1844</v>
      </c>
      <c r="E23" s="693">
        <v>7280000</v>
      </c>
      <c r="F23" s="693">
        <v>7280000</v>
      </c>
      <c r="G23" s="693">
        <v>0</v>
      </c>
    </row>
    <row r="24" spans="4:7">
      <c r="D24" s="1297" t="s">
        <v>1615</v>
      </c>
      <c r="E24" s="1298">
        <v>335288000</v>
      </c>
      <c r="F24" s="1298">
        <v>549632139.11999989</v>
      </c>
      <c r="G24" s="1298">
        <v>439287166.33000016</v>
      </c>
    </row>
    <row r="25" spans="4:7">
      <c r="D25" s="1299" t="s">
        <v>2512</v>
      </c>
      <c r="E25" s="693">
        <v>335288000</v>
      </c>
      <c r="F25" s="693">
        <v>549632139.11999989</v>
      </c>
      <c r="G25" s="693">
        <v>439287166.33000016</v>
      </c>
    </row>
    <row r="26" spans="4:7">
      <c r="D26" s="1300" t="s">
        <v>2513</v>
      </c>
      <c r="E26" s="1301">
        <v>335288000</v>
      </c>
      <c r="F26" s="1301">
        <v>549632139.11999989</v>
      </c>
      <c r="G26" s="1301">
        <v>439287166.33000016</v>
      </c>
    </row>
    <row r="27" spans="4:7">
      <c r="D27" s="1302" t="s">
        <v>2514</v>
      </c>
      <c r="E27" s="693">
        <v>333388000</v>
      </c>
      <c r="F27" s="693">
        <v>546732139.11999989</v>
      </c>
      <c r="G27" s="693">
        <v>437331305.31000018</v>
      </c>
    </row>
    <row r="28" spans="4:7" ht="15.75" thickBot="1">
      <c r="D28" s="1302" t="s">
        <v>1836</v>
      </c>
      <c r="E28" s="693">
        <v>1900000</v>
      </c>
      <c r="F28" s="693">
        <v>2900000</v>
      </c>
      <c r="G28" s="693">
        <v>1955861.02</v>
      </c>
    </row>
    <row r="29" spans="4:7">
      <c r="D29" s="1297" t="s">
        <v>1616</v>
      </c>
      <c r="E29" s="1298">
        <v>45759435349</v>
      </c>
      <c r="F29" s="1298">
        <v>47759435349</v>
      </c>
      <c r="G29" s="1298">
        <v>0</v>
      </c>
    </row>
    <row r="30" spans="4:7">
      <c r="D30" s="1299" t="s">
        <v>2515</v>
      </c>
      <c r="E30" s="693">
        <v>45759435349</v>
      </c>
      <c r="F30" s="693">
        <v>47759435349</v>
      </c>
      <c r="G30" s="693">
        <v>0</v>
      </c>
    </row>
    <row r="31" spans="4:7">
      <c r="D31" s="1300" t="s">
        <v>2516</v>
      </c>
      <c r="E31" s="1301">
        <v>45759435349</v>
      </c>
      <c r="F31" s="1301">
        <v>47759435349</v>
      </c>
      <c r="G31" s="1301">
        <v>0</v>
      </c>
    </row>
    <row r="32" spans="4:7">
      <c r="D32" s="1302" t="s">
        <v>1842</v>
      </c>
      <c r="E32" s="693">
        <v>2061610060</v>
      </c>
      <c r="F32" s="693">
        <v>2061610060</v>
      </c>
      <c r="G32" s="693">
        <v>0</v>
      </c>
    </row>
    <row r="33" spans="4:7">
      <c r="D33" s="1302" t="s">
        <v>2517</v>
      </c>
      <c r="E33" s="693">
        <v>43621825289</v>
      </c>
      <c r="F33" s="693">
        <v>45621825289</v>
      </c>
      <c r="G33" s="693">
        <v>0</v>
      </c>
    </row>
    <row r="34" spans="4:7" ht="15.75" thickBot="1">
      <c r="D34" s="1302" t="s">
        <v>1836</v>
      </c>
      <c r="E34" s="693">
        <v>76000000</v>
      </c>
      <c r="F34" s="693">
        <v>76000000</v>
      </c>
      <c r="G34" s="693">
        <v>0</v>
      </c>
    </row>
    <row r="35" spans="4:7">
      <c r="D35" s="1297" t="s">
        <v>1617</v>
      </c>
      <c r="E35" s="1298">
        <v>380217337</v>
      </c>
      <c r="F35" s="1298">
        <v>806237283.9000001</v>
      </c>
      <c r="G35" s="1298">
        <v>236041816.83000007</v>
      </c>
    </row>
    <row r="36" spans="4:7">
      <c r="D36" s="1299" t="s">
        <v>2518</v>
      </c>
      <c r="E36" s="693">
        <v>380217337</v>
      </c>
      <c r="F36" s="693">
        <v>806237283.9000001</v>
      </c>
      <c r="G36" s="693">
        <v>236041816.83000007</v>
      </c>
    </row>
    <row r="37" spans="4:7">
      <c r="D37" s="1300" t="s">
        <v>2519</v>
      </c>
      <c r="E37" s="1301">
        <v>380217337</v>
      </c>
      <c r="F37" s="1301">
        <v>806237283.9000001</v>
      </c>
      <c r="G37" s="1301">
        <v>236041816.83000007</v>
      </c>
    </row>
    <row r="38" spans="4:7">
      <c r="D38" s="1302" t="s">
        <v>2520</v>
      </c>
      <c r="E38" s="693">
        <v>379017337</v>
      </c>
      <c r="F38" s="693">
        <v>804537283.9000001</v>
      </c>
      <c r="G38" s="693">
        <v>235032146.88000008</v>
      </c>
    </row>
    <row r="39" spans="4:7" ht="15.75" thickBot="1">
      <c r="D39" s="1302" t="s">
        <v>1836</v>
      </c>
      <c r="E39" s="693">
        <v>1200000</v>
      </c>
      <c r="F39" s="693">
        <v>1700000</v>
      </c>
      <c r="G39" s="693">
        <v>1009669.9500000001</v>
      </c>
    </row>
    <row r="40" spans="4:7">
      <c r="D40" s="1297" t="s">
        <v>1618</v>
      </c>
      <c r="E40" s="1298">
        <v>2000000000</v>
      </c>
      <c r="F40" s="1298">
        <v>2007618598.8299999</v>
      </c>
      <c r="G40" s="1298">
        <v>970873178.68000007</v>
      </c>
    </row>
    <row r="41" spans="4:7">
      <c r="D41" s="1299" t="s">
        <v>2521</v>
      </c>
      <c r="E41" s="693">
        <v>2000000000</v>
      </c>
      <c r="F41" s="693">
        <v>2007618598.8299999</v>
      </c>
      <c r="G41" s="693">
        <v>970873178.68000007</v>
      </c>
    </row>
    <row r="42" spans="4:7">
      <c r="D42" s="1300" t="s">
        <v>2522</v>
      </c>
      <c r="E42" s="1301">
        <v>2000000000</v>
      </c>
      <c r="F42" s="1301">
        <v>2007618598.8299999</v>
      </c>
      <c r="G42" s="1301">
        <v>970873178.68000007</v>
      </c>
    </row>
    <row r="43" spans="4:7" ht="15.75" thickBot="1">
      <c r="D43" s="1302" t="s">
        <v>2523</v>
      </c>
      <c r="E43" s="693">
        <v>2000000000</v>
      </c>
      <c r="F43" s="693">
        <v>2007618598.8299999</v>
      </c>
      <c r="G43" s="693">
        <v>970873178.68000007</v>
      </c>
    </row>
    <row r="44" spans="4:7">
      <c r="D44" s="1297" t="s">
        <v>1619</v>
      </c>
      <c r="E44" s="1298">
        <v>19442445152</v>
      </c>
      <c r="F44" s="1298">
        <v>20491589601.560001</v>
      </c>
      <c r="G44" s="1298">
        <v>19468437571.330002</v>
      </c>
    </row>
    <row r="45" spans="4:7">
      <c r="D45" s="1299" t="s">
        <v>2524</v>
      </c>
      <c r="E45" s="693">
        <v>19442445152</v>
      </c>
      <c r="F45" s="693">
        <v>20491589601.560001</v>
      </c>
      <c r="G45" s="693">
        <v>19468437571.330002</v>
      </c>
    </row>
    <row r="46" spans="4:7">
      <c r="D46" s="1300" t="s">
        <v>2525</v>
      </c>
      <c r="E46" s="1301">
        <v>19442445152</v>
      </c>
      <c r="F46" s="1301">
        <v>20491589601.560001</v>
      </c>
      <c r="G46" s="1301">
        <v>19468437571.330002</v>
      </c>
    </row>
    <row r="47" spans="4:7">
      <c r="D47" s="1302" t="s">
        <v>2526</v>
      </c>
      <c r="E47" s="693">
        <v>746292000</v>
      </c>
      <c r="F47" s="693">
        <v>1795436449.5600004</v>
      </c>
      <c r="G47" s="693">
        <v>772384419.33000016</v>
      </c>
    </row>
    <row r="48" spans="4:7">
      <c r="D48" s="1302" t="s">
        <v>1836</v>
      </c>
      <c r="E48" s="693">
        <v>100000</v>
      </c>
      <c r="F48" s="693">
        <v>100000</v>
      </c>
      <c r="G48" s="693">
        <v>0</v>
      </c>
    </row>
    <row r="49" spans="4:7" ht="15.75" thickBot="1">
      <c r="D49" s="1302" t="s">
        <v>1844</v>
      </c>
      <c r="E49" s="693">
        <v>18696053152</v>
      </c>
      <c r="F49" s="693">
        <v>18696053152</v>
      </c>
      <c r="G49" s="693">
        <v>18696053152</v>
      </c>
    </row>
    <row r="50" spans="4:7" ht="15.75" thickBot="1">
      <c r="D50" s="1293" t="s">
        <v>2221</v>
      </c>
      <c r="E50" s="1294">
        <v>674830845</v>
      </c>
      <c r="F50" s="1295">
        <v>674830845</v>
      </c>
      <c r="G50" s="1296">
        <v>0</v>
      </c>
    </row>
    <row r="51" spans="4:7">
      <c r="D51" s="1297" t="s">
        <v>1614</v>
      </c>
      <c r="E51" s="1298">
        <v>12000000</v>
      </c>
      <c r="F51" s="1298">
        <v>12000000</v>
      </c>
      <c r="G51" s="1298">
        <v>0</v>
      </c>
    </row>
    <row r="52" spans="4:7">
      <c r="D52" s="1299" t="s">
        <v>2509</v>
      </c>
      <c r="E52" s="693">
        <v>12000000</v>
      </c>
      <c r="F52" s="693">
        <v>12000000</v>
      </c>
      <c r="G52" s="693">
        <v>0</v>
      </c>
    </row>
    <row r="53" spans="4:7">
      <c r="D53" s="1300" t="s">
        <v>2510</v>
      </c>
      <c r="E53" s="1301">
        <v>12000000</v>
      </c>
      <c r="F53" s="1301">
        <v>12000000</v>
      </c>
      <c r="G53" s="1301">
        <v>0</v>
      </c>
    </row>
    <row r="54" spans="4:7" ht="15.75" thickBot="1">
      <c r="D54" s="1302" t="s">
        <v>2215</v>
      </c>
      <c r="E54" s="693">
        <v>12000000</v>
      </c>
      <c r="F54" s="693">
        <v>12000000</v>
      </c>
      <c r="G54" s="693">
        <v>0</v>
      </c>
    </row>
    <row r="55" spans="4:7">
      <c r="D55" s="1297" t="s">
        <v>1616</v>
      </c>
      <c r="E55" s="1298">
        <v>662830845</v>
      </c>
      <c r="F55" s="1298">
        <v>662830845</v>
      </c>
      <c r="G55" s="1298">
        <v>0</v>
      </c>
    </row>
    <row r="56" spans="4:7">
      <c r="D56" s="1299" t="s">
        <v>2515</v>
      </c>
      <c r="E56" s="693">
        <v>662830845</v>
      </c>
      <c r="F56" s="693">
        <v>662830845</v>
      </c>
      <c r="G56" s="693">
        <v>0</v>
      </c>
    </row>
    <row r="57" spans="4:7">
      <c r="D57" s="1300" t="s">
        <v>2516</v>
      </c>
      <c r="E57" s="1301">
        <v>662830845</v>
      </c>
      <c r="F57" s="1301">
        <v>662830845</v>
      </c>
      <c r="G57" s="1301">
        <v>0</v>
      </c>
    </row>
    <row r="58" spans="4:7">
      <c r="D58" s="1302" t="s">
        <v>2215</v>
      </c>
      <c r="E58" s="693">
        <v>662830845</v>
      </c>
      <c r="F58" s="693">
        <v>662830845</v>
      </c>
      <c r="G58" s="693">
        <v>0</v>
      </c>
    </row>
    <row r="59" spans="4:7">
      <c r="D59" s="1312" t="s">
        <v>460</v>
      </c>
      <c r="E59" s="1313">
        <v>70666521597</v>
      </c>
      <c r="F59" s="1313">
        <v>74359916472.459991</v>
      </c>
      <c r="G59" s="1313">
        <v>21430223577.940002</v>
      </c>
    </row>
    <row r="60" spans="4:7">
      <c r="D60" t="s">
        <v>1828</v>
      </c>
    </row>
  </sheetData>
  <mergeCells count="4">
    <mergeCell ref="D2:G2"/>
    <mergeCell ref="D5:D6"/>
    <mergeCell ref="F5:F6"/>
    <mergeCell ref="G5:G6"/>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E75F47-6D70-4959-97BB-C034FA4F0B8A}">
  <dimension ref="B2:AK69"/>
  <sheetViews>
    <sheetView showGridLines="0" zoomScale="110" zoomScaleNormal="110" workbookViewId="0">
      <selection activeCell="E5" sqref="E5"/>
    </sheetView>
  </sheetViews>
  <sheetFormatPr baseColWidth="10" defaultColWidth="11.42578125" defaultRowHeight="15"/>
  <cols>
    <col min="8" max="8" width="6.28515625" bestFit="1" customWidth="1"/>
    <col min="15" max="18" width="12.5703125" bestFit="1" customWidth="1"/>
  </cols>
  <sheetData>
    <row r="2" spans="2:15">
      <c r="B2" s="1557" t="s">
        <v>105</v>
      </c>
      <c r="C2" s="1557"/>
      <c r="D2" s="1557"/>
      <c r="E2" s="1557"/>
      <c r="F2" s="1557"/>
      <c r="G2" s="1557"/>
      <c r="H2" s="1557"/>
      <c r="I2" s="1557"/>
      <c r="J2" s="1557"/>
      <c r="K2" s="1557"/>
      <c r="L2" s="1557"/>
      <c r="M2" s="1557"/>
      <c r="N2" s="1557"/>
      <c r="O2" s="1557"/>
    </row>
    <row r="3" spans="2:15">
      <c r="B3" s="1557">
        <v>2023</v>
      </c>
      <c r="C3" s="1557"/>
      <c r="D3" s="1557"/>
      <c r="E3" s="1557"/>
      <c r="F3" s="1557"/>
      <c r="G3" s="1557"/>
      <c r="H3" s="1557"/>
      <c r="I3" s="1557"/>
      <c r="J3" s="1557"/>
      <c r="K3" s="1557"/>
      <c r="L3" s="1557"/>
      <c r="M3" s="1557"/>
      <c r="N3" s="1557"/>
      <c r="O3" s="1557"/>
    </row>
    <row r="4" spans="2:15">
      <c r="B4" s="1553" t="s">
        <v>88</v>
      </c>
      <c r="C4" s="1553"/>
      <c r="D4" s="1553"/>
      <c r="E4" s="1553"/>
      <c r="F4" s="1553"/>
      <c r="G4" s="1553"/>
      <c r="H4" s="1553"/>
      <c r="I4" s="1553"/>
      <c r="J4" s="1553"/>
      <c r="K4" s="1553"/>
      <c r="L4" s="1553"/>
      <c r="M4" s="1553"/>
      <c r="N4" s="1553"/>
      <c r="O4" s="1553"/>
    </row>
    <row r="7" spans="2:15" ht="15.75">
      <c r="B7" s="58"/>
      <c r="C7" s="58"/>
      <c r="D7" s="58"/>
      <c r="E7" s="58"/>
      <c r="F7" s="58"/>
      <c r="G7" s="58"/>
      <c r="H7" s="58"/>
      <c r="I7" s="58"/>
      <c r="J7" s="58"/>
      <c r="K7" s="58"/>
      <c r="L7" s="58"/>
      <c r="M7" s="58"/>
      <c r="N7" s="58"/>
      <c r="O7" s="58"/>
    </row>
    <row r="8" spans="2:15" ht="15.75">
      <c r="B8" s="59"/>
      <c r="C8" s="59"/>
      <c r="D8" s="59"/>
      <c r="E8" s="59"/>
      <c r="F8" s="59"/>
      <c r="G8" s="59"/>
      <c r="H8" s="59"/>
      <c r="I8" s="59"/>
      <c r="J8" s="59"/>
      <c r="K8" s="59"/>
      <c r="L8" s="59"/>
      <c r="M8" s="59"/>
      <c r="N8" s="59"/>
      <c r="O8" s="59"/>
    </row>
    <row r="9" spans="2:15" ht="15.75">
      <c r="B9" s="59"/>
      <c r="C9" s="59"/>
      <c r="D9" s="59"/>
      <c r="E9" s="59"/>
      <c r="F9" s="59"/>
      <c r="G9" s="59"/>
      <c r="H9" s="59"/>
      <c r="I9" s="59"/>
      <c r="J9" s="59"/>
      <c r="K9" s="59"/>
      <c r="L9" s="59"/>
      <c r="M9" s="59"/>
      <c r="N9" s="59"/>
      <c r="O9" s="59"/>
    </row>
    <row r="24" spans="14:18" ht="15" customHeight="1"/>
    <row r="28" spans="14:18">
      <c r="N28" s="61"/>
      <c r="O28" s="62"/>
      <c r="Q28" s="62"/>
    </row>
    <row r="29" spans="14:18">
      <c r="N29" s="33"/>
      <c r="O29" s="33"/>
      <c r="P29" s="33"/>
      <c r="Q29" s="33"/>
      <c r="R29" s="33"/>
    </row>
    <row r="30" spans="14:18">
      <c r="O30" s="62"/>
      <c r="P30" s="76"/>
      <c r="Q30" s="62"/>
      <c r="R30" s="76"/>
    </row>
    <row r="31" spans="14:18">
      <c r="O31" s="62"/>
      <c r="P31" s="76"/>
      <c r="Q31" s="62"/>
      <c r="R31" s="76"/>
    </row>
    <row r="32" spans="14:18">
      <c r="O32" s="62"/>
      <c r="P32" s="76"/>
      <c r="Q32" s="62"/>
      <c r="R32" s="76"/>
    </row>
    <row r="33" spans="5:37">
      <c r="O33" s="62"/>
      <c r="P33" s="76"/>
      <c r="Q33" s="62"/>
      <c r="R33" s="76"/>
    </row>
    <row r="34" spans="5:37">
      <c r="O34" s="62"/>
      <c r="P34" s="76"/>
      <c r="Q34" s="62"/>
      <c r="R34" s="76"/>
    </row>
    <row r="35" spans="5:37">
      <c r="E35" s="41" t="s">
        <v>106</v>
      </c>
      <c r="O35" s="62"/>
      <c r="P35" s="76"/>
      <c r="Q35" s="62"/>
      <c r="R35" s="76"/>
    </row>
    <row r="36" spans="5:37">
      <c r="O36" s="62"/>
      <c r="P36" s="76"/>
      <c r="Q36" s="62"/>
      <c r="R36" s="76"/>
    </row>
    <row r="37" spans="5:37">
      <c r="X37" s="77"/>
      <c r="Y37" s="78"/>
      <c r="Z37" s="78"/>
      <c r="AA37" s="78"/>
      <c r="AB37" s="78"/>
      <c r="AC37" s="78"/>
      <c r="AD37" s="78"/>
      <c r="AE37" s="78"/>
      <c r="AF37" s="78"/>
      <c r="AG37" s="78"/>
      <c r="AH37" s="78"/>
      <c r="AI37" s="78"/>
      <c r="AJ37" s="78"/>
      <c r="AK37" s="78"/>
    </row>
    <row r="38" spans="5:37">
      <c r="X38" s="78"/>
      <c r="Y38" s="78"/>
      <c r="Z38" s="78"/>
      <c r="AA38" s="78"/>
      <c r="AB38" s="78"/>
      <c r="AC38" s="78"/>
      <c r="AD38" s="78"/>
      <c r="AE38" s="78"/>
    </row>
    <row r="39" spans="5:37">
      <c r="X39" s="78"/>
      <c r="Y39" s="78"/>
      <c r="Z39" s="78"/>
      <c r="AA39" s="78"/>
      <c r="AB39" s="78"/>
      <c r="AC39" s="78"/>
      <c r="AD39" s="78"/>
      <c r="AE39" s="78"/>
    </row>
    <row r="40" spans="5:37">
      <c r="X40" s="77"/>
      <c r="Y40" s="78"/>
      <c r="Z40" s="78"/>
      <c r="AA40" s="78"/>
      <c r="AB40" s="78"/>
      <c r="AC40" s="78"/>
      <c r="AD40" s="78"/>
      <c r="AE40" s="78"/>
    </row>
    <row r="41" spans="5:37">
      <c r="X41" s="78"/>
      <c r="Y41" s="78"/>
      <c r="Z41" s="78"/>
      <c r="AA41" s="78"/>
      <c r="AB41" s="78"/>
      <c r="AC41" s="78"/>
      <c r="AD41" s="78"/>
      <c r="AE41" s="78"/>
    </row>
    <row r="42" spans="5:37">
      <c r="X42" s="78"/>
      <c r="Y42" s="78"/>
      <c r="Z42" s="78"/>
      <c r="AA42" s="78"/>
      <c r="AB42" s="78"/>
      <c r="AC42" s="78"/>
      <c r="AD42" s="78"/>
      <c r="AE42" s="78"/>
    </row>
    <row r="43" spans="5:37">
      <c r="X43" s="77"/>
      <c r="Y43" s="78"/>
      <c r="Z43" s="78"/>
      <c r="AA43" s="78"/>
      <c r="AB43" s="78"/>
      <c r="AC43" s="78"/>
      <c r="AD43" s="78"/>
      <c r="AE43" s="78"/>
    </row>
    <row r="44" spans="5:37">
      <c r="X44" s="78"/>
      <c r="Y44" s="78"/>
      <c r="Z44" s="78"/>
      <c r="AA44" s="78"/>
      <c r="AB44" s="78"/>
      <c r="AC44" s="78"/>
      <c r="AD44" s="78"/>
      <c r="AE44" s="78"/>
    </row>
    <row r="45" spans="5:37">
      <c r="X45" s="78"/>
      <c r="Y45" s="78"/>
      <c r="Z45" s="78"/>
      <c r="AA45" s="78"/>
      <c r="AB45" s="78"/>
      <c r="AC45" s="78"/>
      <c r="AD45" s="78"/>
      <c r="AE45" s="78"/>
    </row>
    <row r="46" spans="5:37">
      <c r="X46" s="77"/>
      <c r="Y46" s="78"/>
      <c r="Z46" s="78"/>
      <c r="AA46" s="78"/>
      <c r="AB46" s="78"/>
      <c r="AC46" s="78"/>
      <c r="AD46" s="78"/>
      <c r="AE46" s="78"/>
    </row>
    <row r="47" spans="5:37">
      <c r="X47" s="78"/>
      <c r="Y47" s="78"/>
      <c r="Z47" s="78"/>
      <c r="AA47" s="78"/>
      <c r="AB47" s="78"/>
      <c r="AC47" s="78"/>
      <c r="AD47" s="78"/>
      <c r="AE47" s="78"/>
    </row>
    <row r="48" spans="5:37">
      <c r="X48" s="78"/>
      <c r="Y48" s="78"/>
      <c r="Z48" s="78"/>
      <c r="AA48" s="78"/>
      <c r="AB48" s="78"/>
      <c r="AC48" s="78"/>
      <c r="AD48" s="78"/>
      <c r="AE48" s="78"/>
    </row>
    <row r="49" spans="24:31">
      <c r="X49" s="77"/>
      <c r="Y49" s="78"/>
      <c r="Z49" s="78"/>
      <c r="AA49" s="78"/>
      <c r="AB49" s="78"/>
      <c r="AC49" s="78"/>
      <c r="AD49" s="78"/>
      <c r="AE49" s="78"/>
    </row>
    <row r="50" spans="24:31">
      <c r="X50" s="78"/>
      <c r="Y50" s="78"/>
      <c r="Z50" s="78"/>
      <c r="AA50" s="78"/>
      <c r="AB50" s="78"/>
      <c r="AC50" s="78"/>
      <c r="AD50" s="78"/>
      <c r="AE50" s="78"/>
    </row>
    <row r="51" spans="24:31">
      <c r="X51" s="78"/>
      <c r="Y51" s="78"/>
      <c r="Z51" s="78"/>
      <c r="AA51" s="78"/>
      <c r="AB51" s="78"/>
      <c r="AC51" s="78"/>
      <c r="AD51" s="78"/>
      <c r="AE51" s="78"/>
    </row>
    <row r="52" spans="24:31">
      <c r="X52" s="77"/>
      <c r="Y52" s="78"/>
      <c r="Z52" s="78"/>
      <c r="AA52" s="78"/>
      <c r="AB52" s="78"/>
      <c r="AC52" s="78"/>
      <c r="AD52" s="78"/>
      <c r="AE52" s="78"/>
    </row>
    <row r="53" spans="24:31">
      <c r="X53" s="78"/>
      <c r="Y53" s="78"/>
      <c r="Z53" s="78"/>
      <c r="AA53" s="78"/>
      <c r="AB53" s="78"/>
      <c r="AC53" s="78"/>
      <c r="AD53" s="78"/>
      <c r="AE53" s="78"/>
    </row>
    <row r="54" spans="24:31">
      <c r="X54" s="78"/>
      <c r="Y54" s="78"/>
      <c r="Z54" s="78"/>
      <c r="AA54" s="78"/>
      <c r="AB54" s="78"/>
      <c r="AC54" s="78"/>
      <c r="AD54" s="78"/>
      <c r="AE54" s="78"/>
    </row>
    <row r="55" spans="24:31">
      <c r="X55" s="77"/>
      <c r="Y55" s="78"/>
      <c r="Z55" s="78"/>
      <c r="AA55" s="78"/>
      <c r="AB55" s="78"/>
      <c r="AC55" s="78"/>
      <c r="AD55" s="78"/>
      <c r="AE55" s="78"/>
    </row>
    <row r="56" spans="24:31">
      <c r="X56" s="78"/>
      <c r="Y56" s="78"/>
      <c r="Z56" s="78"/>
      <c r="AA56" s="78"/>
      <c r="AB56" s="78"/>
      <c r="AC56" s="78"/>
      <c r="AD56" s="78"/>
      <c r="AE56" s="78"/>
    </row>
    <row r="57" spans="24:31">
      <c r="X57" s="78"/>
      <c r="Y57" s="78"/>
      <c r="Z57" s="78"/>
      <c r="AA57" s="78"/>
      <c r="AB57" s="78"/>
      <c r="AC57" s="78"/>
      <c r="AD57" s="78"/>
      <c r="AE57" s="78"/>
    </row>
    <row r="58" spans="24:31">
      <c r="X58" s="77"/>
      <c r="Y58" s="78"/>
      <c r="Z58" s="78"/>
      <c r="AA58" s="78"/>
      <c r="AB58" s="78"/>
      <c r="AC58" s="78"/>
      <c r="AD58" s="78"/>
      <c r="AE58" s="78"/>
    </row>
    <row r="59" spans="24:31">
      <c r="X59" s="78"/>
      <c r="Y59" s="78"/>
      <c r="Z59" s="78"/>
      <c r="AA59" s="78"/>
      <c r="AB59" s="78"/>
      <c r="AC59" s="78"/>
      <c r="AD59" s="78"/>
      <c r="AE59" s="78"/>
    </row>
    <row r="60" spans="24:31">
      <c r="X60" s="78"/>
      <c r="Y60" s="78"/>
      <c r="Z60" s="78"/>
      <c r="AA60" s="78"/>
      <c r="AB60" s="78"/>
      <c r="AC60" s="78"/>
      <c r="AD60" s="78"/>
      <c r="AE60" s="78"/>
    </row>
    <row r="61" spans="24:31">
      <c r="X61" s="77"/>
      <c r="Y61" s="78"/>
      <c r="Z61" s="78"/>
      <c r="AA61" s="78"/>
      <c r="AB61" s="78"/>
      <c r="AC61" s="78"/>
      <c r="AD61" s="78"/>
      <c r="AE61" s="78"/>
    </row>
    <row r="62" spans="24:31">
      <c r="X62" s="78"/>
      <c r="Y62" s="78"/>
      <c r="Z62" s="78"/>
      <c r="AA62" s="78"/>
      <c r="AB62" s="78"/>
      <c r="AC62" s="78"/>
      <c r="AD62" s="78"/>
      <c r="AE62" s="78"/>
    </row>
    <row r="63" spans="24:31">
      <c r="X63" s="78"/>
      <c r="Y63" s="78"/>
      <c r="Z63" s="78"/>
      <c r="AA63" s="78"/>
      <c r="AB63" s="78"/>
      <c r="AC63" s="78"/>
      <c r="AD63" s="78"/>
      <c r="AE63" s="78"/>
    </row>
    <row r="64" spans="24:31">
      <c r="X64" s="77"/>
      <c r="Y64" s="78"/>
      <c r="Z64" s="78"/>
      <c r="AA64" s="78"/>
      <c r="AB64" s="78"/>
      <c r="AC64" s="78"/>
      <c r="AD64" s="78"/>
      <c r="AE64" s="78"/>
    </row>
    <row r="65" spans="24:31">
      <c r="X65" s="78"/>
      <c r="Y65" s="78"/>
      <c r="Z65" s="78"/>
      <c r="AA65" s="78"/>
      <c r="AB65" s="78"/>
      <c r="AC65" s="78"/>
      <c r="AD65" s="78"/>
      <c r="AE65" s="78"/>
    </row>
    <row r="66" spans="24:31">
      <c r="X66" s="78"/>
      <c r="Y66" s="78"/>
      <c r="Z66" s="78"/>
      <c r="AA66" s="78"/>
      <c r="AB66" s="78"/>
      <c r="AC66" s="78"/>
      <c r="AD66" s="78"/>
      <c r="AE66" s="78"/>
    </row>
    <row r="67" spans="24:31">
      <c r="X67" s="77"/>
      <c r="Y67" s="78"/>
      <c r="Z67" s="78"/>
      <c r="AA67" s="78"/>
      <c r="AB67" s="78"/>
      <c r="AC67" s="78"/>
      <c r="AD67" s="78"/>
      <c r="AE67" s="78"/>
    </row>
    <row r="68" spans="24:31">
      <c r="X68" s="78"/>
      <c r="Y68" s="78"/>
      <c r="Z68" s="78"/>
      <c r="AA68" s="78"/>
      <c r="AB68" s="78"/>
      <c r="AC68" s="78"/>
      <c r="AD68" s="78"/>
      <c r="AE68" s="78"/>
    </row>
    <row r="69" spans="24:31">
      <c r="X69" s="78"/>
      <c r="Y69" s="78"/>
      <c r="Z69" s="78"/>
      <c r="AA69" s="78"/>
      <c r="AB69" s="78"/>
      <c r="AC69" s="78"/>
    </row>
  </sheetData>
  <mergeCells count="3">
    <mergeCell ref="B2:O2"/>
    <mergeCell ref="B3:O3"/>
    <mergeCell ref="B4:O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EDB026-7A34-49FB-AABB-024E2A77B69B}">
  <dimension ref="E3:Q31"/>
  <sheetViews>
    <sheetView showGridLines="0" topLeftCell="B1" zoomScale="90" zoomScaleNormal="90" workbookViewId="0">
      <selection activeCell="S18" sqref="S18"/>
    </sheetView>
  </sheetViews>
  <sheetFormatPr baseColWidth="10" defaultColWidth="9.140625" defaultRowHeight="15"/>
  <cols>
    <col min="5" max="5" width="32" customWidth="1"/>
  </cols>
  <sheetData>
    <row r="3" spans="5:17">
      <c r="E3" s="1557" t="s">
        <v>107</v>
      </c>
      <c r="F3" s="1557"/>
      <c r="G3" s="1557"/>
      <c r="H3" s="1557"/>
      <c r="I3" s="1557"/>
      <c r="J3" s="1557"/>
      <c r="K3" s="1557"/>
      <c r="L3" s="1557"/>
      <c r="M3" s="1557"/>
      <c r="N3" s="1557"/>
      <c r="O3" s="1557"/>
      <c r="P3" s="1557"/>
    </row>
    <row r="4" spans="5:17">
      <c r="E4" s="1557" t="s">
        <v>108</v>
      </c>
      <c r="F4" s="1557"/>
      <c r="G4" s="1557"/>
      <c r="H4" s="1557"/>
      <c r="I4" s="1557"/>
      <c r="J4" s="1557"/>
      <c r="K4" s="1557"/>
      <c r="L4" s="1557"/>
      <c r="M4" s="1557"/>
      <c r="N4" s="1557"/>
      <c r="O4" s="1557"/>
      <c r="P4" s="1557"/>
    </row>
    <row r="5" spans="5:17">
      <c r="E5" s="1553" t="s">
        <v>109</v>
      </c>
      <c r="F5" s="1553"/>
      <c r="G5" s="1553"/>
      <c r="H5" s="1553"/>
      <c r="I5" s="1553"/>
      <c r="J5" s="1553"/>
      <c r="K5" s="1553"/>
      <c r="L5" s="1553"/>
      <c r="M5" s="1553"/>
      <c r="N5" s="1553"/>
      <c r="O5" s="1553"/>
    </row>
    <row r="8" spans="5:17">
      <c r="E8" s="1558" t="s">
        <v>110</v>
      </c>
      <c r="F8" s="1560">
        <v>2021</v>
      </c>
      <c r="G8" s="1561"/>
      <c r="H8" s="1561"/>
      <c r="I8" s="1562"/>
      <c r="J8" s="1560">
        <v>2022</v>
      </c>
      <c r="K8" s="1561"/>
      <c r="L8" s="1561"/>
      <c r="M8" s="1562"/>
      <c r="N8" s="1563" t="s">
        <v>111</v>
      </c>
      <c r="O8" s="1564"/>
      <c r="P8" s="1564"/>
      <c r="Q8" s="1564"/>
    </row>
    <row r="9" spans="5:17">
      <c r="E9" s="1559"/>
      <c r="F9" s="79" t="s">
        <v>112</v>
      </c>
      <c r="G9" s="79" t="s">
        <v>113</v>
      </c>
      <c r="H9" s="79" t="s">
        <v>114</v>
      </c>
      <c r="I9" s="79" t="s">
        <v>115</v>
      </c>
      <c r="J9" s="79" t="s">
        <v>112</v>
      </c>
      <c r="K9" s="79" t="s">
        <v>113</v>
      </c>
      <c r="L9" s="79" t="s">
        <v>114</v>
      </c>
      <c r="M9" s="79" t="s">
        <v>115</v>
      </c>
      <c r="N9" s="79" t="s">
        <v>112</v>
      </c>
      <c r="O9" s="79" t="s">
        <v>113</v>
      </c>
      <c r="P9" s="79" t="s">
        <v>114</v>
      </c>
      <c r="Q9" s="79" t="s">
        <v>115</v>
      </c>
    </row>
    <row r="10" spans="5:17">
      <c r="E10" s="80" t="s">
        <v>116</v>
      </c>
      <c r="F10" s="81">
        <v>1.0109512705942763</v>
      </c>
      <c r="G10" s="81">
        <v>4.6305230862214728</v>
      </c>
      <c r="H10" s="81">
        <v>6.0107718638930265</v>
      </c>
      <c r="I10" s="81">
        <v>6.5987514088938752</v>
      </c>
      <c r="J10" s="82">
        <v>4.9361328718951398</v>
      </c>
      <c r="K10" s="81">
        <v>5.5366646614131128</v>
      </c>
      <c r="L10" s="81">
        <v>5.5057181798145791</v>
      </c>
      <c r="M10" s="81">
        <v>5.1132898597714416</v>
      </c>
      <c r="N10" s="81">
        <v>2.5842049858336225</v>
      </c>
      <c r="O10" s="81">
        <v>1.9617999067256022</v>
      </c>
      <c r="P10" s="81">
        <v>2.2196046755689878</v>
      </c>
      <c r="Q10" s="81">
        <v>2.5204972087035316</v>
      </c>
    </row>
    <row r="11" spans="5:17">
      <c r="E11" s="80" t="s">
        <v>117</v>
      </c>
      <c r="F11" s="81">
        <v>-8.5718045771010338</v>
      </c>
      <c r="G11" s="81">
        <v>-2.1490526836515045</v>
      </c>
      <c r="H11" s="81">
        <v>-0.14245967365977208</v>
      </c>
      <c r="I11" s="81">
        <v>6.1480919246648114E-2</v>
      </c>
      <c r="J11" s="82">
        <v>4.3876124754995942</v>
      </c>
      <c r="K11" s="81">
        <v>2.111089623622405</v>
      </c>
      <c r="L11" s="81">
        <v>1.5704117328268836</v>
      </c>
      <c r="M11" s="81">
        <v>3.874185358039071</v>
      </c>
      <c r="N11" s="81">
        <v>-0.46357370866175529</v>
      </c>
      <c r="O11" s="81">
        <v>2.2259146736898856</v>
      </c>
      <c r="P11" s="81">
        <v>2.2521569796400769</v>
      </c>
      <c r="Q11" s="81">
        <v>2.3017721661035608</v>
      </c>
    </row>
    <row r="12" spans="5:17">
      <c r="E12" s="80" t="s">
        <v>118</v>
      </c>
      <c r="F12" s="81">
        <v>15.239718115180878</v>
      </c>
      <c r="G12" s="81">
        <v>35.049044898833671</v>
      </c>
      <c r="H12" s="81">
        <v>24.745185118046223</v>
      </c>
      <c r="I12" s="81">
        <v>22.07143012515138</v>
      </c>
      <c r="J12" s="82">
        <v>7.8764565998775851</v>
      </c>
      <c r="K12" s="81">
        <v>4.7968396859866118</v>
      </c>
      <c r="L12" s="81">
        <v>5.633820520932602</v>
      </c>
      <c r="M12" s="81">
        <v>4.0200586946757397</v>
      </c>
      <c r="N12" s="81">
        <v>-3.6029558132204471</v>
      </c>
      <c r="O12" s="81">
        <v>-1.7638861182994816</v>
      </c>
      <c r="P12" s="81">
        <v>0.51233010818059199</v>
      </c>
      <c r="Q12" s="81">
        <v>2.0217986046124707</v>
      </c>
    </row>
    <row r="13" spans="5:17">
      <c r="E13" s="83" t="s">
        <v>119</v>
      </c>
      <c r="F13" s="84">
        <v>-12.426938605400224</v>
      </c>
      <c r="G13" s="84">
        <v>24.334660544377343</v>
      </c>
      <c r="H13" s="84">
        <v>33.895558614839558</v>
      </c>
      <c r="I13" s="84">
        <v>36.167390647255047</v>
      </c>
      <c r="J13" s="85">
        <v>31.455473527353917</v>
      </c>
      <c r="K13" s="84">
        <v>23.992164592312946</v>
      </c>
      <c r="L13" s="84">
        <v>18.531994628389555</v>
      </c>
      <c r="M13" s="84">
        <v>13.695349528746135</v>
      </c>
      <c r="N13" s="84">
        <v>5.6078568577414956</v>
      </c>
      <c r="O13" s="84">
        <v>1.4532571385733348</v>
      </c>
      <c r="P13" s="84">
        <v>0.21646608044061111</v>
      </c>
      <c r="Q13" s="84">
        <v>-0.49893533638298493</v>
      </c>
    </row>
    <row r="14" spans="5:17">
      <c r="E14" s="83" t="s">
        <v>120</v>
      </c>
      <c r="F14" s="84">
        <v>-0.8022442143368238</v>
      </c>
      <c r="G14" s="84">
        <v>19.875389360544489</v>
      </c>
      <c r="H14" s="84">
        <v>24.661418277396052</v>
      </c>
      <c r="I14" s="84">
        <v>25.665621571162589</v>
      </c>
      <c r="J14" s="85">
        <v>23.370887895528796</v>
      </c>
      <c r="K14" s="84">
        <v>24.907676460670274</v>
      </c>
      <c r="L14" s="84">
        <v>19.727125935688747</v>
      </c>
      <c r="M14" s="84">
        <v>14.394882467083562</v>
      </c>
      <c r="N14" s="84">
        <v>5.6510589410390111</v>
      </c>
      <c r="O14" s="84">
        <v>1.1156500110166547</v>
      </c>
      <c r="P14" s="84">
        <v>-0.15543747464251112</v>
      </c>
      <c r="Q14" s="84">
        <v>0.29476863079030124</v>
      </c>
    </row>
    <row r="15" spans="5:17">
      <c r="E15" s="86" t="s">
        <v>121</v>
      </c>
      <c r="F15" s="87">
        <v>3.139660725615002</v>
      </c>
      <c r="G15" s="87">
        <v>13.338068022806638</v>
      </c>
      <c r="H15" s="87">
        <v>12.698991589478581</v>
      </c>
      <c r="I15" s="87">
        <v>12.271990236920487</v>
      </c>
      <c r="J15" s="88">
        <v>6.1457324595428133</v>
      </c>
      <c r="K15" s="89">
        <v>5.6248306250915334</v>
      </c>
      <c r="L15" s="88">
        <v>5.4207868543473268</v>
      </c>
      <c r="M15" s="88">
        <v>4.8583240330653581</v>
      </c>
      <c r="N15" s="88">
        <v>1.4303513894898998</v>
      </c>
      <c r="O15" s="88">
        <v>1.2134419977637663</v>
      </c>
      <c r="P15" s="88">
        <v>1.685282952050386</v>
      </c>
      <c r="Q15" s="88">
        <v>2.3606156904676823</v>
      </c>
    </row>
    <row r="29" spans="5:5">
      <c r="E29" s="90" t="s">
        <v>122</v>
      </c>
    </row>
    <row r="30" spans="5:5">
      <c r="E30" s="91" t="s">
        <v>123</v>
      </c>
    </row>
    <row r="31" spans="5:5">
      <c r="E31" s="91"/>
    </row>
  </sheetData>
  <mergeCells count="7">
    <mergeCell ref="E3:P3"/>
    <mergeCell ref="E4:P4"/>
    <mergeCell ref="E5:O5"/>
    <mergeCell ref="E8:E9"/>
    <mergeCell ref="F8:I8"/>
    <mergeCell ref="J8:M8"/>
    <mergeCell ref="N8:Q8"/>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2" ma:contentTypeDescription="Create a new document." ma:contentTypeScope="" ma:versionID="1c571cbe103824bc6d5cc904756b19a8">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94e4f3abfb95bd214dac7f36de374c81"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4.xml>��< ? x m l   v e r s i o n = " 1 . 0 "   e n c o d i n g = " u t f - 1 6 " ? > < D a t a M a s h u p   x m l n s = " h t t p : / / s c h e m a s . m i c r o s o f t . c o m / D a t a M a s h u p " > A A A A A K 0 D A A B Q S w M E F A A C A A g A i 1 5 6 W G Q 9 0 m O k A A A A 9 g A A A B I A H A B D b 2 5 m a W c v U G F j a 2 F n Z S 5 4 b W w g o h g A K K A U A A A A A A A A A A A A A A A A A A A A A A A A A A A A h Y 8 x D o I w G I W v Q r r T l p q o I T 9 l 0 F G i i Y l x b U q F B i i G F s v d H D y S V x C j q J v j + 9 4 3 v H e / 3 i A d m j q 4 q M 7 q 1 i Q o w h Q F y s g 2 1 6 Z I U O 9 O 4 R K l H H Z C V q J Q w S g b G w 8 2 T 1 D p 3 D k m x H u P / Q y 3 X U E Y p R E 5 Z p u 9 L F U j 0 E f W / + V Q G + u E k Q p x O L z G c I Y j N s e M L T A F M k H I t P k K b N z 7 b H 8 g r P r a 9 Z 3 i y o b r L Z A p A n l / 4 A 9 Q S w M E F A A C A A g A i 1 5 6 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t e e l h E 3 6 p P p w A A A B E B A A A T A B w A R m 9 y b X V s Y X M v U 2 V j d G l v b j E u b S C i G A A o o B Q A A A A A A A A A A A A A A A A A A A A A A A A A A A A r T k 0 u y c z P U w i G 0 I b W v F y 8 X M U Z i U W p K Q r K S q 5 e r s 6 h z p 7 + f u 6 O w S H + w U Y G R s Y K G k a a S g q 2 C j m p J b x c C k D g X 5 S Z n p o H F A k u z N F z S S x J T E o s T i 3 W U E p J L M k v V t L U g a h y c Q x x j A 9 w d P M E K o T o q I 7 2 S 8 x N t V W C y y j F 1 k a D 9 M d C t a Q k 5 c d j c 4 A t w r D q 6 O D k j N T c R F s l o G I l H c + S 1 F x b b I 6 G G 8 3 L l Z m H 1 3 R r A F B L A Q I t A B Q A A g A I A I t e e l h k P d J j p A A A A P Y A A A A S A A A A A A A A A A A A A A A A A A A A A A B D b 2 5 m a W c v U G F j a 2 F n Z S 5 4 b W x Q S w E C L Q A U A A I A C A C L X n p Y D 8 r p q 6 Q A A A D p A A A A E w A A A A A A A A A A A A A A A A D w A A A A W 0 N v b n R l b n R f V H l w Z X N d L n h t b F B L A Q I t A B Q A A g A I A I t e e l h E 3 6 p P p w A A A B E B A A A T A A A A A A A A A A A A A A A A A O E B A A B G b 3 J t d W x h c y 9 T Z W N 0 a W 9 u M S 5 t U E s F B g A A A A A D A A M A w g A A A N U 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q A 7 A A A A A A A A f j s 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I C 8 + P C 9 J d G V t P j x J d G V t P j x J d G V t T G 9 j Y X R p b 2 4 + P E l 0 Z W 1 U e X B l P k Z v c m 1 1 b G E 8 L 0 l 0 Z W 1 U e X B l P j x J d G V t U G F 0 a D 5 T Z W N 0 a W 9 u M S 9 F S k V D V U N J T 0 5 H Q V N U T 1 M y M D I z J T I w K D I p P C 9 J d G V t U G F 0 a D 4 8 L 0 l 0 Z W 1 M b 2 N h d G l v b j 4 8 U 3 R h Y m x l R W 5 0 c m l l c z 4 8 R W 5 0 c n k g V H l w Z T 0 i S X N Q c m l 2 Y X R l I i B W Y W x 1 Z T 0 i b D A i I C 8 + P E V u d H J 5 I F R 5 c G U 9 I l F 1 Z X J 5 S U Q i I F Z h b H V l P S J z Y z B k Y j F k Y j M t M T c y N S 0 0 Z j l j L W I x Y T Y t N W I z M G J j N j Z m Y j c 0 I i A v P j x F b n R y e S B U e X B l P S J G a W x s R W 5 h Y m x l Z C I g V m F s d W U 9 I m w w I i A v P j x F b n R y e S B U e X B l P S J G a W x s T 2 J q Z W N 0 V H l w Z S I g V m F s d W U 9 I n N D b 2 5 u Z W N 0 a W 9 u T 2 5 s e S I g L z 4 8 R W 5 0 c n k g V H l w Z T 0 i R m l s b F R v R G F 0 Y U 1 v Z G V s R W 5 h Y m x l Z C I g V m F s d W U 9 I m w w I i A v P j x F b n R y e S B U e X B l P S J O Y W 1 l V X B k Y X R l Z E F m d G V y R m l s b C I g V m F s d W U 9 I m w w I i A v P j x F b n R y e S B U e X B l P S J S Z X N 1 b H R U e X B l I i B W Y W x 1 Z T 0 i c 1 R h Y m x l I i A v P j x F b n R y e S B U e X B l P S J C d W Z m Z X J O Z X h 0 U m V m c m V z a C I g V m F s d W U 9 I m w x I i A v P j x F b n R y e S B U e X B l P S J G a W x s Z W R D b 2 1 w b G V 0 Z V J l c 3 V s d F R v V 2 9 y a 3 N o Z W V 0 I i B W Y W x 1 Z T 0 i b D A i I C 8 + P E V u d H J 5 I F R 5 c G U 9 I k Z p b G x T d G F 0 d X M i I F Z h b H V l P S J z Q 2 9 t c G x l d G U i I C 8 + P E V u d H J 5 I F R 5 c G U 9 I k Z p b G x D b 2 x 1 b W 5 O Y W 1 l c y I g V m F s d W U 9 I n N b J n F 1 b 3 Q 7 Q 0 9 E X 1 B F U k l P R E 8 m c X V v d D s s J n F 1 b 3 Q 7 T U V T X 1 J F R 0 l T V F J P J n F 1 b 3 Q 7 L C Z x d W 9 0 O 0 1 F U 1 9 J T V B V V E F D S U 9 O J n F 1 b 3 Q 7 L C Z x d W 9 0 O 0 Z F Q 0 h B X 0 l N U F V U Q U N J T 0 4 m c X V v d D s s J n F 1 b 3 Q 7 R k V D S E F f U k V H S V N U U k 8 m c X V v d D s s J n F 1 b 3 Q 7 S U 5 T V E l U V U N J T 0 5 B T C Z x d W 9 0 O y w m c X V v d D t F T l R J R E F E J n F 1 b 3 Q 7 L C Z x d W 9 0 O 1 B P R E V S X 1 l f T 1 J H Q U 5 J U 0 1 P J n F 1 b 3 Q 7 L C Z x d W 9 0 O 0 N B U E l U V U x P J n F 1 b 3 Q 7 L C Z x d W 9 0 O 1 N V Q l 9 D Q V B J V F V M T y Z x d W 9 0 O y w m c X V v d D t V T k l E Q U R f R U p F Q 1 V U T 1 J B J n F 1 b 3 Q 7 L C Z x d W 9 0 O 0 V O V E l E Q U R f U k V D R V B U T 1 J B J n F 1 b 3 Q 7 L C Z x d W 9 0 O 1 B S T 0 d S Q U 1 B J n F 1 b 3 Q 7 L C Z x d W 9 0 O 1 N V Q l 9 Q U k 9 H U k F N Q S Z x d W 9 0 O y w m c X V v d D t Q U k 9 Z R U N U T y Z x d W 9 0 O y w m c X V v d D t B Q 1 R J V k l E Q U R f T 0 J S Q S Z x d W 9 0 O y w m c X V v d D t G V U V O V E V f R k l O Q U 5 D S U F N S U V O V E 8 m c X V v d D s s J n F 1 b 3 Q 7 R l V F T l R F X 0 V T U E V D S U Z J Q 0 E m c X V v d D s s J n F 1 b 3 Q 7 T 1 J H Q U 5 J U 0 1 P X 0 Z J T k F O Q 0 l B R E 9 S J n F 1 b 3 Q 7 L C Z x d W 9 0 O 1 J F R 0 l P T i Z x d W 9 0 O y w m c X V v d D t Q U k 9 W S U 5 D S U E m c X V v d D s s J n F 1 b 3 Q 7 T V V O S U N J U E l P J n F 1 b 3 Q 7 L C Z x d W 9 0 O 1 R J U E 8 m c X V v d D s s J n F 1 b 3 Q 7 Q 0 9 O Q 0 V Q V E 8 m c X V v d D s s J n F 1 b 3 Q 7 Q 1 V F T l R B J n F 1 b 3 Q 7 L C Z x d W 9 0 O 1 N V Q l 9 D V U V O V E E m c X V v d D s s J n F 1 b 3 Q 7 Q V V Y S U x J Q V I m c X V v d D s s J n F 1 b 3 Q 7 R k l O Q U x J R E F E J n F 1 b 3 Q 7 L C Z x d W 9 0 O 0 Z V T k N J T 0 4 m c X V v d D s s J n F 1 b 3 Q 7 U 1 V C X 0 Z V T k N J T 0 4 m c X V v d D s s J n F 1 b 3 Q 7 V E l Q X 0 l O V k V S U 0 l P T l 9 Q V U J M S U N B J n F 1 b 3 Q 7 L C Z x d W 9 0 O 1 R J U F 9 P Q l J B J n F 1 b 3 Q 7 L C Z x d W 9 0 O 1 R J U F 9 H Q V N U T 1 9 Q U k V T V V B V R V N U Q V J J T y Z x d W 9 0 O y w m c X V v d D t B T 1 9 D T 0 R f U 0 5 J U C Z x d W 9 0 O y w m c X V v d D t Q U l l f Q 0 9 E X 1 N O S V A m c X V v d D s s J n F 1 b 3 Q 7 Q U 9 f T k 9 N X 1 N O S V A m c X V v d D s s J n F 1 b 3 Q 7 Q U 9 f R E V T X 1 N O S V A m c X V v d D s s J n F 1 b 3 Q 7 U F J Z X 0 5 P T V 9 T T k l Q J n F 1 b 3 Q 7 L C Z x d W 9 0 O 1 B S W V 9 E R V N f U 0 5 J U C Z x d W 9 0 O y w m c X V v d D t J T k l D S U F M J n F 1 b 3 Q 7 L C Z x d W 9 0 O 0 1 P R E l G S U N B Q 0 l P T k V T J n F 1 b 3 Q 7 L C Z x d W 9 0 O 1 Z J R 0 V O V E U m c X V v d D s s J n F 1 b 3 Q 7 R E l T U E 9 O S U J M R S Z x d W 9 0 O y w m c X V v d D t Q U k V W R U 5 U S V Z P J n F 1 b 3 Q 7 L C Z x d W 9 0 O 0 N P T V B S T 0 1 J U 0 8 m c X V v d D s s J n F 1 b 3 Q 7 R E V W R U 5 H Q U R P J n F 1 b 3 Q 7 L C Z x d W 9 0 O 0 x J Q l J B T U l F T l R P J n F 1 b 3 Q 7 L C Z x d W 9 0 O 1 B B R 0 8 m c X V v d D s s J n F 1 b 3 Q 7 R U N P X 1 R J V F V M T y Z x d W 9 0 O y w m c X V v d D t F Q 0 9 f U 1 V C V E l U V U x P J n F 1 b 3 Q 7 L C Z x d W 9 0 O 0 V D T 1 9 H U l V Q T y Z x d W 9 0 O y w m c X V v d D t F Q 0 9 f U 1 V C R 1 J V U E 8 m c X V v d D s s J n F 1 b 3 Q 7 R U N P X 0 N V R U 5 U Q S Z x d W 9 0 O y w m c X V v d D t D T 0 R f Q 1 V F T l R B X 0 V D T 0 5 P T U l D Q S Z x d W 9 0 O y w m c X V v d D t D T 0 R f Q 0 F Q S V R V T E 8 m c X V v d D s s J n F 1 b 3 Q 7 Q 0 9 E X 0 R F U E V O R E V O Q 0 l B J n F 1 b 3 Q 7 L C Z x d W 9 0 O 0 N P R F 9 Q U k 9 H U k F N Q S Z x d W 9 0 O y w m c X V v d D t D T 0 R f V U U m c X V v d D s s J n F 1 b 3 Q 7 T k 9 N X 0 1 F U 1 9 S R U c m c X V v d D s s J n F 1 b 3 Q 7 T k 9 N X 0 1 F U 1 9 J T V A m c X V v d D s s J n F 1 b 3 Q 7 T k 9 N X 1 R S S U 1 f U k V H J n F 1 b 3 Q 7 L C Z x d W 9 0 O 0 5 P T V 9 U U k l N X 0 l N U C Z x d W 9 0 O 1 0 i I C 8 + P E V u d H J 5 I F R 5 c G U 9 I k Z p b G x D b 2 x 1 b W 5 U e X B l c y I g V m F s d W U 9 I n N C Z 1 l H Q n d j R 0 J n W U d C Z 1 l H Q m d Z R 0 J n W U d C Z 1 l H Q m d Z R 0 J n W U d C Z 1 l H Q m d Z R 0 F n S U d C Z 1 l H Q l F V R k J R V U Z C U V V G Q m d Z R 0 J n W U d C Z 1 l H Q m d Z R 0 J n W T 0 i I C 8 + P E V u d H J 5 I F R 5 c G U 9 I k Z p b G x M Y X N 0 V X B k Y X R l Z C I g V m F s d W U 9 I m Q y M D I 0 L T A z L T I 2 V D E 0 O j Q y O j E 1 L j U w M T c z O D Z a I i A v P j x F b n R y e S B U e X B l P S J G a W x s R X J y b 3 J D b 3 V u d C I g V m F s d W U 9 I m w w I i A v P j x F b n R y e S B U e X B l P S J G a W x s R X J y b 3 J D b 2 R l I i B W Y W x 1 Z T 0 i c 1 V u a 2 5 v d 2 4 i I C 8 + P E V u d H J 5 I F R 5 c G U 9 I k Z p b G x D b 3 V u d C I g V m F s d W U 9 I m w x N j I z M T g 3 I i A v P j x F b n R y e S B U e X B l P S J B Z G R l Z F R v R G F 0 Y U 1 v Z G V s I i B W Y W x 1 Z T 0 i b D A i I C 8 + P E V u d H J 5 I F R 5 c G U 9 I l J l b G F 0 a W 9 u c 2 h p c E l u Z m 9 D b 2 5 0 Y W l u Z X I i I F Z h b H V l P S J z e y Z x d W 9 0 O 2 N v b H V t b k N v d W 5 0 J n F 1 b 3 Q 7 O j Y y L C Z x d W 9 0 O 2 t l e U N v b H V t b k 5 h b W V z J n F 1 b 3 Q 7 O l t d L C Z x d W 9 0 O 3 F 1 Z X J 5 U m V s Y X R p b 2 5 z a G l w c y Z x d W 9 0 O z p b X S w m c X V v d D t j b 2 x 1 b W 5 J Z G V u d G l 0 a W V z J n F 1 b 3 Q 7 O l s m c X V v d D t T Z X J 2 Z X I u R G F 0 Y W J h c 2 V c X C 8 y L 1 N R T C 9 k Y X R v c z t E Q V R B X 1 B B R k k v Z G J v L 0 V K R U N V Q 0 l P T k d B U 1 R P U z I w M j M u e 0 N P R F 9 Q R V J J T 0 R P L D B 9 J n F 1 b 3 Q 7 L C Z x d W 9 0 O 1 N l c n Z l c i 5 E Y X R h Y m F z Z V x c L z I v U 1 F M L 2 R h d G 9 z O 0 R B V E F f U E F G S S 9 k Y m 8 v R U p F Q 1 V D S U 9 O R 0 F T V E 9 T M j A y M y 5 7 T U V T X 1 J F R 0 l T V F J P L D F 9 J n F 1 b 3 Q 7 L C Z x d W 9 0 O 1 N l c n Z l c i 5 E Y X R h Y m F z Z V x c L z I v U 1 F M L 2 R h d G 9 z O 0 R B V E F f U E F G S S 9 k Y m 8 v R U p F Q 1 V D S U 9 O R 0 F T V E 9 T M j A y M y 5 7 T U V T X 0 l N U F V U Q U N J T 0 4 s M n 0 m c X V v d D s s J n F 1 b 3 Q 7 U 2 V y d m V y L k R h d G F i Y X N l X F w v M i 9 T U U w v Z G F 0 b 3 M 7 R E F U Q V 9 Q Q U Z J L 2 R i b y 9 F S k V D V U N J T 0 5 H Q V N U T 1 M y M D I z L n t G R U N I Q V 9 J T V B V V E F D S U 9 O L D N 9 J n F 1 b 3 Q 7 L C Z x d W 9 0 O 1 N l c n Z l c i 5 E Y X R h Y m F z Z V x c L z I v U 1 F M L 2 R h d G 9 z O 0 R B V E F f U E F G S S 9 k Y m 8 v R U p F Q 1 V D S U 9 O R 0 F T V E 9 T M j A y M y 5 7 R k V D S E F f U k V H S V N U U k 8 s N H 0 m c X V v d D s s J n F 1 b 3 Q 7 U 2 V y d m V y L k R h d G F i Y X N l X F w v M i 9 T U U w v Z G F 0 b 3 M 7 R E F U Q V 9 Q Q U Z J L 2 R i b y 9 F S k V D V U N J T 0 5 H Q V N U T 1 M y M D I z L n t J T l N U S V R V Q 0 l P T k F M L D V 9 J n F 1 b 3 Q 7 L C Z x d W 9 0 O 1 N l c n Z l c i 5 E Y X R h Y m F z Z V x c L z I v U 1 F M L 2 R h d G 9 z O 0 R B V E F f U E F G S S 9 k Y m 8 v R U p F Q 1 V D S U 9 O R 0 F T V E 9 T M j A y M y 5 7 R U 5 U S U R B R C w 2 f S Z x d W 9 0 O y w m c X V v d D t T Z X J 2 Z X I u R G F 0 Y W J h c 2 V c X C 8 y L 1 N R T C 9 k Y X R v c z t E Q V R B X 1 B B R k k v Z G J v L 0 V K R U N V Q 0 l P T k d B U 1 R P U z I w M j M u e 1 B P R E V S X 1 l f T 1 J H Q U 5 J U 0 1 P L D d 9 J n F 1 b 3 Q 7 L C Z x d W 9 0 O 1 N l c n Z l c i 5 E Y X R h Y m F z Z V x c L z I v U 1 F M L 2 R h d G 9 z O 0 R B V E F f U E F G S S 9 k Y m 8 v R U p F Q 1 V D S U 9 O R 0 F T V E 9 T M j A y M y 5 7 Q 0 F Q S V R V T E 8 s O H 0 m c X V v d D s s J n F 1 b 3 Q 7 U 2 V y d m V y L k R h d G F i Y X N l X F w v M i 9 T U U w v Z G F 0 b 3 M 7 R E F U Q V 9 Q Q U Z J L 2 R i b y 9 F S k V D V U N J T 0 5 H Q V N U T 1 M y M D I z L n t T V U J f Q 0 F Q S V R V T E 8 s O X 0 m c X V v d D s s J n F 1 b 3 Q 7 U 2 V y d m V y L k R h d G F i Y X N l X F w v M i 9 T U U w v Z G F 0 b 3 M 7 R E F U Q V 9 Q Q U Z J L 2 R i b y 9 F S k V D V U N J T 0 5 H Q V N U T 1 M y M D I z L n t V T k l E Q U R f R U p F Q 1 V U T 1 J B L D E w f S Z x d W 9 0 O y w m c X V v d D t T Z X J 2 Z X I u R G F 0 Y W J h c 2 V c X C 8 y L 1 N R T C 9 k Y X R v c z t E Q V R B X 1 B B R k k v Z G J v L 0 V K R U N V Q 0 l P T k d B U 1 R P U z I w M j M u e 0 V O V E l E Q U R f U k V D R V B U T 1 J B L D E x f S Z x d W 9 0 O y w m c X V v d D t T Z X J 2 Z X I u R G F 0 Y W J h c 2 V c X C 8 y L 1 N R T C 9 k Y X R v c z t E Q V R B X 1 B B R k k v Z G J v L 0 V K R U N V Q 0 l P T k d B U 1 R P U z I w M j M u e 1 B S T 0 d S Q U 1 B L D E y f S Z x d W 9 0 O y w m c X V v d D t T Z X J 2 Z X I u R G F 0 Y W J h c 2 V c X C 8 y L 1 N R T C 9 k Y X R v c z t E Q V R B X 1 B B R k k v Z G J v L 0 V K R U N V Q 0 l P T k d B U 1 R P U z I w M j M u e 1 N V Q l 9 Q U k 9 H U k F N Q S w x M 3 0 m c X V v d D s s J n F 1 b 3 Q 7 U 2 V y d m V y L k R h d G F i Y X N l X F w v M i 9 T U U w v Z G F 0 b 3 M 7 R E F U Q V 9 Q Q U Z J L 2 R i b y 9 F S k V D V U N J T 0 5 H Q V N U T 1 M y M D I z L n t Q U k 9 Z R U N U T y w x N H 0 m c X V v d D s s J n F 1 b 3 Q 7 U 2 V y d m V y L k R h d G F i Y X N l X F w v M i 9 T U U w v Z G F 0 b 3 M 7 R E F U Q V 9 Q Q U Z J L 2 R i b y 9 F S k V D V U N J T 0 5 H Q V N U T 1 M y M D I z L n t B Q 1 R J V k l E Q U R f T 0 J S Q S w x N X 0 m c X V v d D s s J n F 1 b 3 Q 7 U 2 V y d m V y L k R h d G F i Y X N l X F w v M i 9 T U U w v Z G F 0 b 3 M 7 R E F U Q V 9 Q Q U Z J L 2 R i b y 9 F S k V D V U N J T 0 5 H Q V N U T 1 M y M D I z L n t G V U V O V E V f R k l O Q U 5 D S U F N S U V O V E 8 s M T Z 9 J n F 1 b 3 Q 7 L C Z x d W 9 0 O 1 N l c n Z l c i 5 E Y X R h Y m F z Z V x c L z I v U 1 F M L 2 R h d G 9 z O 0 R B V E F f U E F G S S 9 k Y m 8 v R U p F Q 1 V D S U 9 O R 0 F T V E 9 T M j A y M y 5 7 R l V F T l R F X 0 V T U E V D S U Z J Q 0 E s M T d 9 J n F 1 b 3 Q 7 L C Z x d W 9 0 O 1 N l c n Z l c i 5 E Y X R h Y m F z Z V x c L z I v U 1 F M L 2 R h d G 9 z O 0 R B V E F f U E F G S S 9 k Y m 8 v R U p F Q 1 V D S U 9 O R 0 F T V E 9 T M j A y M y 5 7 T 1 J H Q U 5 J U 0 1 P X 0 Z J T k F O Q 0 l B R E 9 S L D E 4 f S Z x d W 9 0 O y w m c X V v d D t T Z X J 2 Z X I u R G F 0 Y W J h c 2 V c X C 8 y L 1 N R T C 9 k Y X R v c z t E Q V R B X 1 B B R k k v Z G J v L 0 V K R U N V Q 0 l P T k d B U 1 R P U z I w M j M u e 1 J F R 0 l P T i w x O X 0 m c X V v d D s s J n F 1 b 3 Q 7 U 2 V y d m V y L k R h d G F i Y X N l X F w v M i 9 T U U w v Z G F 0 b 3 M 7 R E F U Q V 9 Q Q U Z J L 2 R i b y 9 F S k V D V U N J T 0 5 H Q V N U T 1 M y M D I z L n t Q U k 9 W S U 5 D S U E s M j B 9 J n F 1 b 3 Q 7 L C Z x d W 9 0 O 1 N l c n Z l c i 5 E Y X R h Y m F z Z V x c L z I v U 1 F M L 2 R h d G 9 z O 0 R B V E F f U E F G S S 9 k Y m 8 v R U p F Q 1 V D S U 9 O R 0 F T V E 9 T M j A y M y 5 7 T V V O S U N J U E l P L D I x f S Z x d W 9 0 O y w m c X V v d D t T Z X J 2 Z X I u R G F 0 Y W J h c 2 V c X C 8 y L 1 N R T C 9 k Y X R v c z t E Q V R B X 1 B B R k k v Z G J v L 0 V K R U N V Q 0 l P T k d B U 1 R P U z I w M j M u e 1 R J U E 8 s M j J 9 J n F 1 b 3 Q 7 L C Z x d W 9 0 O 1 N l c n Z l c i 5 E Y X R h Y m F z Z V x c L z I v U 1 F M L 2 R h d G 9 z O 0 R B V E F f U E F G S S 9 k Y m 8 v R U p F Q 1 V D S U 9 O R 0 F T V E 9 T M j A y M y 5 7 Q 0 9 O Q 0 V Q V E 8 s M j N 9 J n F 1 b 3 Q 7 L C Z x d W 9 0 O 1 N l c n Z l c i 5 E Y X R h Y m F z Z V x c L z I v U 1 F M L 2 R h d G 9 z O 0 R B V E F f U E F G S S 9 k Y m 8 v R U p F Q 1 V D S U 9 O R 0 F T V E 9 T M j A y M y 5 7 Q 1 V F T l R B L D I 0 f S Z x d W 9 0 O y w m c X V v d D t T Z X J 2 Z X I u R G F 0 Y W J h c 2 V c X C 8 y L 1 N R T C 9 k Y X R v c z t E Q V R B X 1 B B R k k v Z G J v L 0 V K R U N V Q 0 l P T k d B U 1 R P U z I w M j M u e 1 N V Q l 9 D V U V O V E E s M j V 9 J n F 1 b 3 Q 7 L C Z x d W 9 0 O 1 N l c n Z l c i 5 E Y X R h Y m F z Z V x c L z I v U 1 F M L 2 R h d G 9 z O 0 R B V E F f U E F G S S 9 k Y m 8 v R U p F Q 1 V D S U 9 O R 0 F T V E 9 T M j A y M y 5 7 Q V V Y S U x J Q V I s M j Z 9 J n F 1 b 3 Q 7 L C Z x d W 9 0 O 1 N l c n Z l c i 5 E Y X R h Y m F z Z V x c L z I v U 1 F M L 2 R h d G 9 z O 0 R B V E F f U E F G S S 9 k Y m 8 v R U p F Q 1 V D S U 9 O R 0 F T V E 9 T M j A y M y 5 7 R k l O Q U x J R E F E L D I 3 f S Z x d W 9 0 O y w m c X V v d D t T Z X J 2 Z X I u R G F 0 Y W J h c 2 V c X C 8 y L 1 N R T C 9 k Y X R v c z t E Q V R B X 1 B B R k k v Z G J v L 0 V K R U N V Q 0 l P T k d B U 1 R P U z I w M j M u e 0 Z V T k N J T 0 4 s M j h 9 J n F 1 b 3 Q 7 L C Z x d W 9 0 O 1 N l c n Z l c i 5 E Y X R h Y m F z Z V x c L z I v U 1 F M L 2 R h d G 9 z O 0 R B V E F f U E F G S S 9 k Y m 8 v R U p F Q 1 V D S U 9 O R 0 F T V E 9 T M j A y M y 5 7 U 1 V C X 0 Z V T k N J T 0 4 s M j l 9 J n F 1 b 3 Q 7 L C Z x d W 9 0 O 1 N l c n Z l c i 5 E Y X R h Y m F z Z V x c L z I v U 1 F M L 2 R h d G 9 z O 0 R B V E F f U E F G S S 9 k Y m 8 v R U p F Q 1 V D S U 9 O R 0 F T V E 9 T M j A y M y 5 7 V E l Q X 0 l O V k V S U 0 l P T l 9 Q V U J M S U N B L D M w f S Z x d W 9 0 O y w m c X V v d D t T Z X J 2 Z X I u R G F 0 Y W J h c 2 V c X C 8 y L 1 N R T C 9 k Y X R v c z t E Q V R B X 1 B B R k k v Z G J v L 0 V K R U N V Q 0 l P T k d B U 1 R P U z I w M j M u e 1 R J U F 9 P Q l J B L D M x f S Z x d W 9 0 O y w m c X V v d D t T Z X J 2 Z X I u R G F 0 Y W J h c 2 V c X C 8 y L 1 N R T C 9 k Y X R v c z t E Q V R B X 1 B B R k k v Z G J v L 0 V K R U N V Q 0 l P T k d B U 1 R P U z I w M j M u e 1 R J U F 9 H Q V N U T 1 9 Q U k V T V V B V R V N U Q V J J T y w z M n 0 m c X V v d D s s J n F 1 b 3 Q 7 U 2 V y d m V y L k R h d G F i Y X N l X F w v M i 9 T U U w v Z G F 0 b 3 M 7 R E F U Q V 9 Q Q U Z J L 2 R i b y 9 F S k V D V U N J T 0 5 H Q V N U T 1 M y M D I z L n t B T 1 9 D T 0 R f U 0 5 J U C w z M 3 0 m c X V v d D s s J n F 1 b 3 Q 7 U 2 V y d m V y L k R h d G F i Y X N l X F w v M i 9 T U U w v Z G F 0 b 3 M 7 R E F U Q V 9 Q Q U Z J L 2 R i b y 9 F S k V D V U N J T 0 5 H Q V N U T 1 M y M D I z L n t Q U l l f Q 0 9 E X 1 N O S V A s M z R 9 J n F 1 b 3 Q 7 L C Z x d W 9 0 O 1 N l c n Z l c i 5 E Y X R h Y m F z Z V x c L z I v U 1 F M L 2 R h d G 9 z O 0 R B V E F f U E F G S S 9 k Y m 8 v R U p F Q 1 V D S U 9 O R 0 F T V E 9 T M j A y M y 5 7 Q U 9 f T k 9 N X 1 N O S V A s M z V 9 J n F 1 b 3 Q 7 L C Z x d W 9 0 O 1 N l c n Z l c i 5 E Y X R h Y m F z Z V x c L z I v U 1 F M L 2 R h d G 9 z O 0 R B V E F f U E F G S S 9 k Y m 8 v R U p F Q 1 V D S U 9 O R 0 F T V E 9 T M j A y M y 5 7 Q U 9 f R E V T X 1 N O S V A s M z Z 9 J n F 1 b 3 Q 7 L C Z x d W 9 0 O 1 N l c n Z l c i 5 E Y X R h Y m F z Z V x c L z I v U 1 F M L 2 R h d G 9 z O 0 R B V E F f U E F G S S 9 k Y m 8 v R U p F Q 1 V D S U 9 O R 0 F T V E 9 T M j A y M y 5 7 U F J Z X 0 5 P T V 9 T T k l Q L D M 3 f S Z x d W 9 0 O y w m c X V v d D t T Z X J 2 Z X I u R G F 0 Y W J h c 2 V c X C 8 y L 1 N R T C 9 k Y X R v c z t E Q V R B X 1 B B R k k v Z G J v L 0 V K R U N V Q 0 l P T k d B U 1 R P U z I w M j M u e 1 B S W V 9 E R V N f U 0 5 J U C w z O H 0 m c X V v d D s s J n F 1 b 3 Q 7 U 2 V y d m V y L k R h d G F i Y X N l X F w v M i 9 T U U w v Z G F 0 b 3 M 7 R E F U Q V 9 Q Q U Z J L 2 R i b y 9 F S k V D V U N J T 0 5 H Q V N U T 1 M y M D I z L n t J T k l D S U F M L D M 5 f S Z x d W 9 0 O y w m c X V v d D t T Z X J 2 Z X I u R G F 0 Y W J h c 2 V c X C 8 y L 1 N R T C 9 k Y X R v c z t E Q V R B X 1 B B R k k v Z G J v L 0 V K R U N V Q 0 l P T k d B U 1 R P U z I w M j M u e 0 1 P R E l G S U N B Q 0 l P T k V T L D Q w f S Z x d W 9 0 O y w m c X V v d D t T Z X J 2 Z X I u R G F 0 Y W J h c 2 V c X C 8 y L 1 N R T C 9 k Y X R v c z t E Q V R B X 1 B B R k k v Z G J v L 0 V K R U N V Q 0 l P T k d B U 1 R P U z I w M j M u e 1 Z J R 0 V O V E U s N D F 9 J n F 1 b 3 Q 7 L C Z x d W 9 0 O 1 N l c n Z l c i 5 E Y X R h Y m F z Z V x c L z I v U 1 F M L 2 R h d G 9 z O 0 R B V E F f U E F G S S 9 k Y m 8 v R U p F Q 1 V D S U 9 O R 0 F T V E 9 T M j A y M y 5 7 R E l T U E 9 O S U J M R S w 0 M n 0 m c X V v d D s s J n F 1 b 3 Q 7 U 2 V y d m V y L k R h d G F i Y X N l X F w v M i 9 T U U w v Z G F 0 b 3 M 7 R E F U Q V 9 Q Q U Z J L 2 R i b y 9 F S k V D V U N J T 0 5 H Q V N U T 1 M y M D I z L n t Q U k V W R U 5 U S V Z P L D Q z f S Z x d W 9 0 O y w m c X V v d D t T Z X J 2 Z X I u R G F 0 Y W J h c 2 V c X C 8 y L 1 N R T C 9 k Y X R v c z t E Q V R B X 1 B B R k k v Z G J v L 0 V K R U N V Q 0 l P T k d B U 1 R P U z I w M j M u e 0 N P T V B S T 0 1 J U 0 8 s N D R 9 J n F 1 b 3 Q 7 L C Z x d W 9 0 O 1 N l c n Z l c i 5 E Y X R h Y m F z Z V x c L z I v U 1 F M L 2 R h d G 9 z O 0 R B V E F f U E F G S S 9 k Y m 8 v R U p F Q 1 V D S U 9 O R 0 F T V E 9 T M j A y M y 5 7 R E V W R U 5 H Q U R P L D Q 1 f S Z x d W 9 0 O y w m c X V v d D t T Z X J 2 Z X I u R G F 0 Y W J h c 2 V c X C 8 y L 1 N R T C 9 k Y X R v c z t E Q V R B X 1 B B R k k v Z G J v L 0 V K R U N V Q 0 l P T k d B U 1 R P U z I w M j M u e 0 x J Q l J B T U l F T l R P L D Q 2 f S Z x d W 9 0 O y w m c X V v d D t T Z X J 2 Z X I u R G F 0 Y W J h c 2 V c X C 8 y L 1 N R T C 9 k Y X R v c z t E Q V R B X 1 B B R k k v Z G J v L 0 V K R U N V Q 0 l P T k d B U 1 R P U z I w M j M u e 1 B B R 0 8 s N D d 9 J n F 1 b 3 Q 7 L C Z x d W 9 0 O 1 N l c n Z l c i 5 E Y X R h Y m F z Z V x c L z I v U 1 F M L 2 R h d G 9 z O 0 R B V E F f U E F G S S 9 k Y m 8 v R U p F Q 1 V D S U 9 O R 0 F T V E 9 T M j A y M y 5 7 R U N P X 1 R J V F V M T y w 0 O H 0 m c X V v d D s s J n F 1 b 3 Q 7 U 2 V y d m V y L k R h d G F i Y X N l X F w v M i 9 T U U w v Z G F 0 b 3 M 7 R E F U Q V 9 Q Q U Z J L 2 R i b y 9 F S k V D V U N J T 0 5 H Q V N U T 1 M y M D I z L n t F Q 0 9 f U 1 V C V E l U V U x P L D Q 5 f S Z x d W 9 0 O y w m c X V v d D t T Z X J 2 Z X I u R G F 0 Y W J h c 2 V c X C 8 y L 1 N R T C 9 k Y X R v c z t E Q V R B X 1 B B R k k v Z G J v L 0 V K R U N V Q 0 l P T k d B U 1 R P U z I w M j M u e 0 V D T 1 9 H U l V Q T y w 1 M H 0 m c X V v d D s s J n F 1 b 3 Q 7 U 2 V y d m V y L k R h d G F i Y X N l X F w v M i 9 T U U w v Z G F 0 b 3 M 7 R E F U Q V 9 Q Q U Z J L 2 R i b y 9 F S k V D V U N J T 0 5 H Q V N U T 1 M y M D I z L n t F Q 0 9 f U 1 V C R 1 J V U E 8 s N T F 9 J n F 1 b 3 Q 7 L C Z x d W 9 0 O 1 N l c n Z l c i 5 E Y X R h Y m F z Z V x c L z I v U 1 F M L 2 R h d G 9 z O 0 R B V E F f U E F G S S 9 k Y m 8 v R U p F Q 1 V D S U 9 O R 0 F T V E 9 T M j A y M y 5 7 R U N P X 0 N V R U 5 U Q S w 1 M n 0 m c X V v d D s s J n F 1 b 3 Q 7 U 2 V y d m V y L k R h d G F i Y X N l X F w v M i 9 T U U w v Z G F 0 b 3 M 7 R E F U Q V 9 Q Q U Z J L 2 R i b y 9 F S k V D V U N J T 0 5 H Q V N U T 1 M y M D I z L n t D T 0 R f Q 1 V F T l R B X 0 V D T 0 5 P T U l D Q S w 1 M 3 0 m c X V v d D s s J n F 1 b 3 Q 7 U 2 V y d m V y L k R h d G F i Y X N l X F w v M i 9 T U U w v Z G F 0 b 3 M 7 R E F U Q V 9 Q Q U Z J L 2 R i b y 9 F S k V D V U N J T 0 5 H Q V N U T 1 M y M D I z L n t D T 0 R f Q 0 F Q S V R V T E 8 s N T R 9 J n F 1 b 3 Q 7 L C Z x d W 9 0 O 1 N l c n Z l c i 5 E Y X R h Y m F z Z V x c L z I v U 1 F M L 2 R h d G 9 z O 0 R B V E F f U E F G S S 9 k Y m 8 v R U p F Q 1 V D S U 9 O R 0 F T V E 9 T M j A y M y 5 7 Q 0 9 E X 0 R F U E V O R E V O Q 0 l B L D U 1 f S Z x d W 9 0 O y w m c X V v d D t T Z X J 2 Z X I u R G F 0 Y W J h c 2 V c X C 8 y L 1 N R T C 9 k Y X R v c z t E Q V R B X 1 B B R k k v Z G J v L 0 V K R U N V Q 0 l P T k d B U 1 R P U z I w M j M u e 0 N P R F 9 Q U k 9 H U k F N Q S w 1 N n 0 m c X V v d D s s J n F 1 b 3 Q 7 U 2 V y d m V y L k R h d G F i Y X N l X F w v M i 9 T U U w v Z G F 0 b 3 M 7 R E F U Q V 9 Q Q U Z J L 2 R i b y 9 F S k V D V U N J T 0 5 H Q V N U T 1 M y M D I z L n t D T 0 R f V U U s N T d 9 J n F 1 b 3 Q 7 L C Z x d W 9 0 O 1 N l c n Z l c i 5 E Y X R h Y m F z Z V x c L z I v U 1 F M L 2 R h d G 9 z O 0 R B V E F f U E F G S S 9 k Y m 8 v R U p F Q 1 V D S U 9 O R 0 F T V E 9 T M j A y M y 5 7 T k 9 N X 0 1 F U 1 9 S R U c s N T h 9 J n F 1 b 3 Q 7 L C Z x d W 9 0 O 1 N l c n Z l c i 5 E Y X R h Y m F z Z V x c L z I v U 1 F M L 2 R h d G 9 z O 0 R B V E F f U E F G S S 9 k Y m 8 v R U p F Q 1 V D S U 9 O R 0 F T V E 9 T M j A y M y 5 7 T k 9 N X 0 1 F U 1 9 J T V A s N T l 9 J n F 1 b 3 Q 7 L C Z x d W 9 0 O 1 N l c n Z l c i 5 E Y X R h Y m F z Z V x c L z I v U 1 F M L 2 R h d G 9 z O 0 R B V E F f U E F G S S 9 k Y m 8 v R U p F Q 1 V D S U 9 O R 0 F T V E 9 T M j A y M y 5 7 T k 9 N X 1 R S S U 1 f U k V H L D Y w f S Z x d W 9 0 O y w m c X V v d D t T Z X J 2 Z X I u R G F 0 Y W J h c 2 V c X C 8 y L 1 N R T C 9 k Y X R v c z t E Q V R B X 1 B B R k k v Z G J v L 0 V K R U N V Q 0 l P T k d B U 1 R P U z I w M j M u e 0 5 P T V 9 U U k l N X 0 l N U C w 2 M X 0 m c X V v d D t d L C Z x d W 9 0 O 0 N v b H V t b k N v d W 5 0 J n F 1 b 3 Q 7 O j Y y L C Z x d W 9 0 O 0 t l e U N v b H V t b k 5 h b W V z J n F 1 b 3 Q 7 O l t d L C Z x d W 9 0 O 0 N v b H V t b k l k Z W 5 0 a X R p Z X M m c X V v d D s 6 W y Z x d W 9 0 O 1 N l c n Z l c i 5 E Y X R h Y m F z Z V x c L z I v U 1 F M L 2 R h d G 9 z O 0 R B V E F f U E F G S S 9 k Y m 8 v R U p F Q 1 V D S U 9 O R 0 F T V E 9 T M j A y M y 5 7 Q 0 9 E X 1 B F U k l P R E 8 s M H 0 m c X V v d D s s J n F 1 b 3 Q 7 U 2 V y d m V y L k R h d G F i Y X N l X F w v M i 9 T U U w v Z G F 0 b 3 M 7 R E F U Q V 9 Q Q U Z J L 2 R i b y 9 F S k V D V U N J T 0 5 H Q V N U T 1 M y M D I z L n t N R V N f U k V H S V N U U k 8 s M X 0 m c X V v d D s s J n F 1 b 3 Q 7 U 2 V y d m V y L k R h d G F i Y X N l X F w v M i 9 T U U w v Z G F 0 b 3 M 7 R E F U Q V 9 Q Q U Z J L 2 R i b y 9 F S k V D V U N J T 0 5 H Q V N U T 1 M y M D I z L n t N R V N f S U 1 Q V V R B Q 0 l P T i w y f S Z x d W 9 0 O y w m c X V v d D t T Z X J 2 Z X I u R G F 0 Y W J h c 2 V c X C 8 y L 1 N R T C 9 k Y X R v c z t E Q V R B X 1 B B R k k v Z G J v L 0 V K R U N V Q 0 l P T k d B U 1 R P U z I w M j M u e 0 Z F Q 0 h B X 0 l N U F V U Q U N J T 0 4 s M 3 0 m c X V v d D s s J n F 1 b 3 Q 7 U 2 V y d m V y L k R h d G F i Y X N l X F w v M i 9 T U U w v Z G F 0 b 3 M 7 R E F U Q V 9 Q Q U Z J L 2 R i b y 9 F S k V D V U N J T 0 5 H Q V N U T 1 M y M D I z L n t G R U N I Q V 9 S R U d J U 1 R S T y w 0 f S Z x d W 9 0 O y w m c X V v d D t T Z X J 2 Z X I u R G F 0 Y W J h c 2 V c X C 8 y L 1 N R T C 9 k Y X R v c z t E Q V R B X 1 B B R k k v Z G J v L 0 V K R U N V Q 0 l P T k d B U 1 R P U z I w M j M u e 0 l O U 1 R J V F V D S U 9 O Q U w s N X 0 m c X V v d D s s J n F 1 b 3 Q 7 U 2 V y d m V y L k R h d G F i Y X N l X F w v M i 9 T U U w v Z G F 0 b 3 M 7 R E F U Q V 9 Q Q U Z J L 2 R i b y 9 F S k V D V U N J T 0 5 H Q V N U T 1 M y M D I z L n t F T l R J R E F E L D Z 9 J n F 1 b 3 Q 7 L C Z x d W 9 0 O 1 N l c n Z l c i 5 E Y X R h Y m F z Z V x c L z I v U 1 F M L 2 R h d G 9 z O 0 R B V E F f U E F G S S 9 k Y m 8 v R U p F Q 1 V D S U 9 O R 0 F T V E 9 T M j A y M y 5 7 U E 9 E R V J f W V 9 P U k d B T k l T T U 8 s N 3 0 m c X V v d D s s J n F 1 b 3 Q 7 U 2 V y d m V y L k R h d G F i Y X N l X F w v M i 9 T U U w v Z G F 0 b 3 M 7 R E F U Q V 9 Q Q U Z J L 2 R i b y 9 F S k V D V U N J T 0 5 H Q V N U T 1 M y M D I z L n t D Q V B J V F V M T y w 4 f S Z x d W 9 0 O y w m c X V v d D t T Z X J 2 Z X I u R G F 0 Y W J h c 2 V c X C 8 y L 1 N R T C 9 k Y X R v c z t E Q V R B X 1 B B R k k v Z G J v L 0 V K R U N V Q 0 l P T k d B U 1 R P U z I w M j M u e 1 N V Q l 9 D Q V B J V F V M T y w 5 f S Z x d W 9 0 O y w m c X V v d D t T Z X J 2 Z X I u R G F 0 Y W J h c 2 V c X C 8 y L 1 N R T C 9 k Y X R v c z t E Q V R B X 1 B B R k k v Z G J v L 0 V K R U N V Q 0 l P T k d B U 1 R P U z I w M j M u e 1 V O S U R B R F 9 F S k V D V V R P U k E s M T B 9 J n F 1 b 3 Q 7 L C Z x d W 9 0 O 1 N l c n Z l c i 5 E Y X R h Y m F z Z V x c L z I v U 1 F M L 2 R h d G 9 z O 0 R B V E F f U E F G S S 9 k Y m 8 v R U p F Q 1 V D S U 9 O R 0 F T V E 9 T M j A y M y 5 7 R U 5 U S U R B R F 9 S R U N F U F R P U k E s M T F 9 J n F 1 b 3 Q 7 L C Z x d W 9 0 O 1 N l c n Z l c i 5 E Y X R h Y m F z Z V x c L z I v U 1 F M L 2 R h d G 9 z O 0 R B V E F f U E F G S S 9 k Y m 8 v R U p F Q 1 V D S U 9 O R 0 F T V E 9 T M j A y M y 5 7 U F J P R 1 J B T U E s M T J 9 J n F 1 b 3 Q 7 L C Z x d W 9 0 O 1 N l c n Z l c i 5 E Y X R h Y m F z Z V x c L z I v U 1 F M L 2 R h d G 9 z O 0 R B V E F f U E F G S S 9 k Y m 8 v R U p F Q 1 V D S U 9 O R 0 F T V E 9 T M j A y M y 5 7 U 1 V C X 1 B S T 0 d S Q U 1 B L D E z f S Z x d W 9 0 O y w m c X V v d D t T Z X J 2 Z X I u R G F 0 Y W J h c 2 V c X C 8 y L 1 N R T C 9 k Y X R v c z t E Q V R B X 1 B B R k k v Z G J v L 0 V K R U N V Q 0 l P T k d B U 1 R P U z I w M j M u e 1 B S T 1 l F Q 1 R P L D E 0 f S Z x d W 9 0 O y w m c X V v d D t T Z X J 2 Z X I u R G F 0 Y W J h c 2 V c X C 8 y L 1 N R T C 9 k Y X R v c z t E Q V R B X 1 B B R k k v Z G J v L 0 V K R U N V Q 0 l P T k d B U 1 R P U z I w M j M u e 0 F D V E l W S U R B R F 9 P Q l J B L D E 1 f S Z x d W 9 0 O y w m c X V v d D t T Z X J 2 Z X I u R G F 0 Y W J h c 2 V c X C 8 y L 1 N R T C 9 k Y X R v c z t E Q V R B X 1 B B R k k v Z G J v L 0 V K R U N V Q 0 l P T k d B U 1 R P U z I w M j M u e 0 Z V R U 5 U R V 9 G S U 5 B T k N J Q U 1 J R U 5 U T y w x N n 0 m c X V v d D s s J n F 1 b 3 Q 7 U 2 V y d m V y L k R h d G F i Y X N l X F w v M i 9 T U U w v Z G F 0 b 3 M 7 R E F U Q V 9 Q Q U Z J L 2 R i b y 9 F S k V D V U N J T 0 5 H Q V N U T 1 M y M D I z L n t G V U V O V E V f R V N Q R U N J R k l D Q S w x N 3 0 m c X V v d D s s J n F 1 b 3 Q 7 U 2 V y d m V y L k R h d G F i Y X N l X F w v M i 9 T U U w v Z G F 0 b 3 M 7 R E F U Q V 9 Q Q U Z J L 2 R i b y 9 F S k V D V U N J T 0 5 H Q V N U T 1 M y M D I z L n t P U k d B T k l T T U 9 f R k l O Q U 5 D S U F E T 1 I s M T h 9 J n F 1 b 3 Q 7 L C Z x d W 9 0 O 1 N l c n Z l c i 5 E Y X R h Y m F z Z V x c L z I v U 1 F M L 2 R h d G 9 z O 0 R B V E F f U E F G S S 9 k Y m 8 v R U p F Q 1 V D S U 9 O R 0 F T V E 9 T M j A y M y 5 7 U k V H S U 9 O L D E 5 f S Z x d W 9 0 O y w m c X V v d D t T Z X J 2 Z X I u R G F 0 Y W J h c 2 V c X C 8 y L 1 N R T C 9 k Y X R v c z t E Q V R B X 1 B B R k k v Z G J v L 0 V K R U N V Q 0 l P T k d B U 1 R P U z I w M j M u e 1 B S T 1 Z J T k N J Q S w y M H 0 m c X V v d D s s J n F 1 b 3 Q 7 U 2 V y d m V y L k R h d G F i Y X N l X F w v M i 9 T U U w v Z G F 0 b 3 M 7 R E F U Q V 9 Q Q U Z J L 2 R i b y 9 F S k V D V U N J T 0 5 H Q V N U T 1 M y M D I z L n t N V U 5 J Q 0 l Q S U 8 s M j F 9 J n F 1 b 3 Q 7 L C Z x d W 9 0 O 1 N l c n Z l c i 5 E Y X R h Y m F z Z V x c L z I v U 1 F M L 2 R h d G 9 z O 0 R B V E F f U E F G S S 9 k Y m 8 v R U p F Q 1 V D S U 9 O R 0 F T V E 9 T M j A y M y 5 7 V E l Q T y w y M n 0 m c X V v d D s s J n F 1 b 3 Q 7 U 2 V y d m V y L k R h d G F i Y X N l X F w v M i 9 T U U w v Z G F 0 b 3 M 7 R E F U Q V 9 Q Q U Z J L 2 R i b y 9 F S k V D V U N J T 0 5 H Q V N U T 1 M y M D I z L n t D T 0 5 D R V B U T y w y M 3 0 m c X V v d D s s J n F 1 b 3 Q 7 U 2 V y d m V y L k R h d G F i Y X N l X F w v M i 9 T U U w v Z G F 0 b 3 M 7 R E F U Q V 9 Q Q U Z J L 2 R i b y 9 F S k V D V U N J T 0 5 H Q V N U T 1 M y M D I z L n t D V U V O V E E s M j R 9 J n F 1 b 3 Q 7 L C Z x d W 9 0 O 1 N l c n Z l c i 5 E Y X R h Y m F z Z V x c L z I v U 1 F M L 2 R h d G 9 z O 0 R B V E F f U E F G S S 9 k Y m 8 v R U p F Q 1 V D S U 9 O R 0 F T V E 9 T M j A y M y 5 7 U 1 V C X 0 N V R U 5 U Q S w y N X 0 m c X V v d D s s J n F 1 b 3 Q 7 U 2 V y d m V y L k R h d G F i Y X N l X F w v M i 9 T U U w v Z G F 0 b 3 M 7 R E F U Q V 9 Q Q U Z J L 2 R i b y 9 F S k V D V U N J T 0 5 H Q V N U T 1 M y M D I z L n t B V V h J T E l B U i w y N n 0 m c X V v d D s s J n F 1 b 3 Q 7 U 2 V y d m V y L k R h d G F i Y X N l X F w v M i 9 T U U w v Z G F 0 b 3 M 7 R E F U Q V 9 Q Q U Z J L 2 R i b y 9 F S k V D V U N J T 0 5 H Q V N U T 1 M y M D I z L n t G S U 5 B T E l E Q U Q s M j d 9 J n F 1 b 3 Q 7 L C Z x d W 9 0 O 1 N l c n Z l c i 5 E Y X R h Y m F z Z V x c L z I v U 1 F M L 2 R h d G 9 z O 0 R B V E F f U E F G S S 9 k Y m 8 v R U p F Q 1 V D S U 9 O R 0 F T V E 9 T M j A y M y 5 7 R l V O Q 0 l P T i w y O H 0 m c X V v d D s s J n F 1 b 3 Q 7 U 2 V y d m V y L k R h d G F i Y X N l X F w v M i 9 T U U w v Z G F 0 b 3 M 7 R E F U Q V 9 Q Q U Z J L 2 R i b y 9 F S k V D V U N J T 0 5 H Q V N U T 1 M y M D I z L n t T V U J f R l V O Q 0 l P T i w y O X 0 m c X V v d D s s J n F 1 b 3 Q 7 U 2 V y d m V y L k R h d G F i Y X N l X F w v M i 9 T U U w v Z G F 0 b 3 M 7 R E F U Q V 9 Q Q U Z J L 2 R i b y 9 F S k V D V U N J T 0 5 H Q V N U T 1 M y M D I z L n t U S V B f S U 5 W R V J T S U 9 O X 1 B V Q k x J Q 0 E s M z B 9 J n F 1 b 3 Q 7 L C Z x d W 9 0 O 1 N l c n Z l c i 5 E Y X R h Y m F z Z V x c L z I v U 1 F M L 2 R h d G 9 z O 0 R B V E F f U E F G S S 9 k Y m 8 v R U p F Q 1 V D S U 9 O R 0 F T V E 9 T M j A y M y 5 7 V E l Q X 0 9 C U k E s M z F 9 J n F 1 b 3 Q 7 L C Z x d W 9 0 O 1 N l c n Z l c i 5 E Y X R h Y m F z Z V x c L z I v U 1 F M L 2 R h d G 9 z O 0 R B V E F f U E F G S S 9 k Y m 8 v R U p F Q 1 V D S U 9 O R 0 F T V E 9 T M j A y M y 5 7 V E l Q X 0 d B U 1 R P X 1 B S R V N V U F V F U 1 R B U k l P L D M y f S Z x d W 9 0 O y w m c X V v d D t T Z X J 2 Z X I u R G F 0 Y W J h c 2 V c X C 8 y L 1 N R T C 9 k Y X R v c z t E Q V R B X 1 B B R k k v Z G J v L 0 V K R U N V Q 0 l P T k d B U 1 R P U z I w M j M u e 0 F P X 0 N P R F 9 T T k l Q L D M z f S Z x d W 9 0 O y w m c X V v d D t T Z X J 2 Z X I u R G F 0 Y W J h c 2 V c X C 8 y L 1 N R T C 9 k Y X R v c z t E Q V R B X 1 B B R k k v Z G J v L 0 V K R U N V Q 0 l P T k d B U 1 R P U z I w M j M u e 1 B S W V 9 D T 0 R f U 0 5 J U C w z N H 0 m c X V v d D s s J n F 1 b 3 Q 7 U 2 V y d m V y L k R h d G F i Y X N l X F w v M i 9 T U U w v Z G F 0 b 3 M 7 R E F U Q V 9 Q Q U Z J L 2 R i b y 9 F S k V D V U N J T 0 5 H Q V N U T 1 M y M D I z L n t B T 1 9 O T 0 1 f U 0 5 J U C w z N X 0 m c X V v d D s s J n F 1 b 3 Q 7 U 2 V y d m V y L k R h d G F i Y X N l X F w v M i 9 T U U w v Z G F 0 b 3 M 7 R E F U Q V 9 Q Q U Z J L 2 R i b y 9 F S k V D V U N J T 0 5 H Q V N U T 1 M y M D I z L n t B T 1 9 E R V N f U 0 5 J U C w z N n 0 m c X V v d D s s J n F 1 b 3 Q 7 U 2 V y d m V y L k R h d G F i Y X N l X F w v M i 9 T U U w v Z G F 0 b 3 M 7 R E F U Q V 9 Q Q U Z J L 2 R i b y 9 F S k V D V U N J T 0 5 H Q V N U T 1 M y M D I z L n t Q U l l f T k 9 N X 1 N O S V A s M z d 9 J n F 1 b 3 Q 7 L C Z x d W 9 0 O 1 N l c n Z l c i 5 E Y X R h Y m F z Z V x c L z I v U 1 F M L 2 R h d G 9 z O 0 R B V E F f U E F G S S 9 k Y m 8 v R U p F Q 1 V D S U 9 O R 0 F T V E 9 T M j A y M y 5 7 U F J Z X 0 R F U 1 9 T T k l Q L D M 4 f S Z x d W 9 0 O y w m c X V v d D t T Z X J 2 Z X I u R G F 0 Y W J h c 2 V c X C 8 y L 1 N R T C 9 k Y X R v c z t E Q V R B X 1 B B R k k v Z G J v L 0 V K R U N V Q 0 l P T k d B U 1 R P U z I w M j M u e 0 l O S U N J Q U w s M z l 9 J n F 1 b 3 Q 7 L C Z x d W 9 0 O 1 N l c n Z l c i 5 E Y X R h Y m F z Z V x c L z I v U 1 F M L 2 R h d G 9 z O 0 R B V E F f U E F G S S 9 k Y m 8 v R U p F Q 1 V D S U 9 O R 0 F T V E 9 T M j A y M y 5 7 T U 9 E S U Z J Q 0 F D S U 9 O R V M s N D B 9 J n F 1 b 3 Q 7 L C Z x d W 9 0 O 1 N l c n Z l c i 5 E Y X R h Y m F z Z V x c L z I v U 1 F M L 2 R h d G 9 z O 0 R B V E F f U E F G S S 9 k Y m 8 v R U p F Q 1 V D S U 9 O R 0 F T V E 9 T M j A y M y 5 7 V k l H R U 5 U R S w 0 M X 0 m c X V v d D s s J n F 1 b 3 Q 7 U 2 V y d m V y L k R h d G F i Y X N l X F w v M i 9 T U U w v Z G F 0 b 3 M 7 R E F U Q V 9 Q Q U Z J L 2 R i b y 9 F S k V D V U N J T 0 5 H Q V N U T 1 M y M D I z L n t E S V N Q T 0 5 J Q k x F L D Q y f S Z x d W 9 0 O y w m c X V v d D t T Z X J 2 Z X I u R G F 0 Y W J h c 2 V c X C 8 y L 1 N R T C 9 k Y X R v c z t E Q V R B X 1 B B R k k v Z G J v L 0 V K R U N V Q 0 l P T k d B U 1 R P U z I w M j M u e 1 B S R V Z F T l R J V k 8 s N D N 9 J n F 1 b 3 Q 7 L C Z x d W 9 0 O 1 N l c n Z l c i 5 E Y X R h Y m F z Z V x c L z I v U 1 F M L 2 R h d G 9 z O 0 R B V E F f U E F G S S 9 k Y m 8 v R U p F Q 1 V D S U 9 O R 0 F T V E 9 T M j A y M y 5 7 Q 0 9 N U F J P T U l T T y w 0 N H 0 m c X V v d D s s J n F 1 b 3 Q 7 U 2 V y d m V y L k R h d G F i Y X N l X F w v M i 9 T U U w v Z G F 0 b 3 M 7 R E F U Q V 9 Q Q U Z J L 2 R i b y 9 F S k V D V U N J T 0 5 H Q V N U T 1 M y M D I z L n t E R V Z F T k d B R E 8 s N D V 9 J n F 1 b 3 Q 7 L C Z x d W 9 0 O 1 N l c n Z l c i 5 E Y X R h Y m F z Z V x c L z I v U 1 F M L 2 R h d G 9 z O 0 R B V E F f U E F G S S 9 k Y m 8 v R U p F Q 1 V D S U 9 O R 0 F T V E 9 T M j A y M y 5 7 T E l C U k F N S U V O V E 8 s N D Z 9 J n F 1 b 3 Q 7 L C Z x d W 9 0 O 1 N l c n Z l c i 5 E Y X R h Y m F z Z V x c L z I v U 1 F M L 2 R h d G 9 z O 0 R B V E F f U E F G S S 9 k Y m 8 v R U p F Q 1 V D S U 9 O R 0 F T V E 9 T M j A y M y 5 7 U E F H T y w 0 N 3 0 m c X V v d D s s J n F 1 b 3 Q 7 U 2 V y d m V y L k R h d G F i Y X N l X F w v M i 9 T U U w v Z G F 0 b 3 M 7 R E F U Q V 9 Q Q U Z J L 2 R i b y 9 F S k V D V U N J T 0 5 H Q V N U T 1 M y M D I z L n t F Q 0 9 f V E l U V U x P L D Q 4 f S Z x d W 9 0 O y w m c X V v d D t T Z X J 2 Z X I u R G F 0 Y W J h c 2 V c X C 8 y L 1 N R T C 9 k Y X R v c z t E Q V R B X 1 B B R k k v Z G J v L 0 V K R U N V Q 0 l P T k d B U 1 R P U z I w M j M u e 0 V D T 1 9 T V U J U S V R V T E 8 s N D l 9 J n F 1 b 3 Q 7 L C Z x d W 9 0 O 1 N l c n Z l c i 5 E Y X R h Y m F z Z V x c L z I v U 1 F M L 2 R h d G 9 z O 0 R B V E F f U E F G S S 9 k Y m 8 v R U p F Q 1 V D S U 9 O R 0 F T V E 9 T M j A y M y 5 7 R U N P X 0 d S V V B P L D U w f S Z x d W 9 0 O y w m c X V v d D t T Z X J 2 Z X I u R G F 0 Y W J h c 2 V c X C 8 y L 1 N R T C 9 k Y X R v c z t E Q V R B X 1 B B R k k v Z G J v L 0 V K R U N V Q 0 l P T k d B U 1 R P U z I w M j M u e 0 V D T 1 9 T V U J H U l V Q T y w 1 M X 0 m c X V v d D s s J n F 1 b 3 Q 7 U 2 V y d m V y L k R h d G F i Y X N l X F w v M i 9 T U U w v Z G F 0 b 3 M 7 R E F U Q V 9 Q Q U Z J L 2 R i b y 9 F S k V D V U N J T 0 5 H Q V N U T 1 M y M D I z L n t F Q 0 9 f Q 1 V F T l R B L D U y f S Z x d W 9 0 O y w m c X V v d D t T Z X J 2 Z X I u R G F 0 Y W J h c 2 V c X C 8 y L 1 N R T C 9 k Y X R v c z t E Q V R B X 1 B B R k k v Z G J v L 0 V K R U N V Q 0 l P T k d B U 1 R P U z I w M j M u e 0 N P R F 9 D V U V O V E F f R U N P T k 9 N S U N B L D U z f S Z x d W 9 0 O y w m c X V v d D t T Z X J 2 Z X I u R G F 0 Y W J h c 2 V c X C 8 y L 1 N R T C 9 k Y X R v c z t E Q V R B X 1 B B R k k v Z G J v L 0 V K R U N V Q 0 l P T k d B U 1 R P U z I w M j M u e 0 N P R F 9 D Q V B J V F V M T y w 1 N H 0 m c X V v d D s s J n F 1 b 3 Q 7 U 2 V y d m V y L k R h d G F i Y X N l X F w v M i 9 T U U w v Z G F 0 b 3 M 7 R E F U Q V 9 Q Q U Z J L 2 R i b y 9 F S k V D V U N J T 0 5 H Q V N U T 1 M y M D I z L n t D T 0 R f R E V Q R U 5 E R U 5 D S U E s N T V 9 J n F 1 b 3 Q 7 L C Z x d W 9 0 O 1 N l c n Z l c i 5 E Y X R h Y m F z Z V x c L z I v U 1 F M L 2 R h d G 9 z O 0 R B V E F f U E F G S S 9 k Y m 8 v R U p F Q 1 V D S U 9 O R 0 F T V E 9 T M j A y M y 5 7 Q 0 9 E X 1 B S T 0 d S Q U 1 B L D U 2 f S Z x d W 9 0 O y w m c X V v d D t T Z X J 2 Z X I u R G F 0 Y W J h c 2 V c X C 8 y L 1 N R T C 9 k Y X R v c z t E Q V R B X 1 B B R k k v Z G J v L 0 V K R U N V Q 0 l P T k d B U 1 R P U z I w M j M u e 0 N P R F 9 V R S w 1 N 3 0 m c X V v d D s s J n F 1 b 3 Q 7 U 2 V y d m V y L k R h d G F i Y X N l X F w v M i 9 T U U w v Z G F 0 b 3 M 7 R E F U Q V 9 Q Q U Z J L 2 R i b y 9 F S k V D V U N J T 0 5 H Q V N U T 1 M y M D I z L n t O T 0 1 f T U V T X 1 J F R y w 1 O H 0 m c X V v d D s s J n F 1 b 3 Q 7 U 2 V y d m V y L k R h d G F i Y X N l X F w v M i 9 T U U w v Z G F 0 b 3 M 7 R E F U Q V 9 Q Q U Z J L 2 R i b y 9 F S k V D V U N J T 0 5 H Q V N U T 1 M y M D I z L n t O T 0 1 f T U V T X 0 l N U C w 1 O X 0 m c X V v d D s s J n F 1 b 3 Q 7 U 2 V y d m V y L k R h d G F i Y X N l X F w v M i 9 T U U w v Z G F 0 b 3 M 7 R E F U Q V 9 Q Q U Z J L 2 R i b y 9 F S k V D V U N J T 0 5 H Q V N U T 1 M y M D I z L n t O T 0 1 f V F J J T V 9 S R U c s N j B 9 J n F 1 b 3 Q 7 L C Z x d W 9 0 O 1 N l c n Z l c i 5 E Y X R h Y m F z Z V x c L z I v U 1 F M L 2 R h d G 9 z O 0 R B V E F f U E F G S S 9 k Y m 8 v R U p F Q 1 V D S U 9 O R 0 F T V E 9 T M j A y M y 5 7 T k 9 N X 1 R S S U 1 f S U 1 Q L D Y x f S Z x d W 9 0 O 1 0 s J n F 1 b 3 Q 7 U m V s Y X R p b 2 5 z a G l w S W 5 m b y Z x d W 9 0 O z p b X X 0 i I C 8 + P C 9 T d G F i b G V F b n R y a W V z P j w v S X R l b T 4 8 S X R l b T 4 8 S X R l b U x v Y 2 F 0 a W 9 u P j x J d G V t V H l w Z T 5 G b 3 J t d W x h P C 9 J d G V t V H l w Z T 4 8 S X R l b V B h d G g + U 2 V j d G l v b j E v R U p F Q 1 V D S U 9 O R 0 F T V E 9 T M j A y M y U y M C g y K S 9 P c m l n Z W 4 8 L 0 l 0 Z W 1 Q Y X R o P j w v S X R l b U x v Y 2 F 0 a W 9 u P j x T d G F i b G V F b n R y a W V z I C 8 + P C 9 J d G V t P j x J d G V t P j x J d G V t T G 9 j Y X R p b 2 4 + P E l 0 Z W 1 U e X B l P k Z v c m 1 1 b G E 8 L 0 l 0 Z W 1 U e X B l P j x J d G V t U G F 0 a D 5 T Z W N 0 a W 9 u M S 9 F S k V D V U N J T 0 5 H Q V N U T 1 M y M D I z J T I w K D I p L 0 R B V E F f U E F G S T w v S X R l b V B h d G g + P C 9 J d G V t T G 9 j Y X R p b 2 4 + P F N 0 Y W J s Z U V u d H J p Z X M g L z 4 8 L 0 l 0 Z W 0 + P E l 0 Z W 0 + P E l 0 Z W 1 M b 2 N h d G l v b j 4 8 S X R l b V R 5 c G U + R m 9 y b X V s Y T w v S X R l b V R 5 c G U + P E l 0 Z W 1 Q Y X R o P l N l Y 3 R p b 2 4 x L 0 V K R U N V Q 0 l P T k d B U 1 R P U z I w M j M l M j A o M i k v Z G J v X 0 V K R U N V Q 0 l P T k d B U 1 R P U z I w M j M 8 L 0 l 0 Z W 1 Q Y X R o P j w v S X R l b U x v Y 2 F 0 a W 9 u P j x T d G F i b G V F b n R y a W V z I C 8 + P C 9 J d G V t P j w v S X R l b X M + P C 9 M b 2 N h b F B h Y 2 t h Z 2 V N Z X R h Z G F 0 Y U Z p b G U + F g A A A F B L B Q Y A A A A A A A A A A A A A A A A A A A A A A A D a A A A A A Q A A A N C M n d 8 B F d E R j H o A w E / C l + s B A A A A + c n O a t 4 t R k q O J x u p x F i 7 H Q A A A A A C A A A A A A A D Z g A A w A A A A B A A A A A 3 5 L r B 1 N A n z D G I T S y G r w X 5 A A A A A A S A A A C g A A A A E A A A A J z j 3 e y + l r J R i Y U 3 7 U h V v l 5 Q A A A A s P g 5 E B M u b R 0 t W L P P X 9 p g Q r J s Y n i e Q M M 3 B Z M k A q l 2 a h 5 T g 3 O W o Y R q P f 1 q r p R i D P y h e 2 D P R N A c C k W o w e 2 E 2 l g 9 A j J u 4 t c 6 V e F h d x 0 S j Z t h M 6 g U A A A A / k J H e V J q o i D + + p j C a g f F h q 4 S d 6 s = < / D a t a M a s h u p > 
</file>

<file path=customXml/itemProps1.xml><?xml version="1.0" encoding="utf-8"?>
<ds:datastoreItem xmlns:ds="http://schemas.openxmlformats.org/officeDocument/2006/customXml" ds:itemID="{60DDC0AC-9E0C-4D2C-8A18-F99BFD80008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7B5CFB6-B1E2-4B80-B5B4-3111299A97CB}">
  <ds:schemaRefs>
    <ds:schemaRef ds:uri="http://schemas.microsoft.com/sharepoint/v3/contenttype/forms"/>
  </ds:schemaRefs>
</ds:datastoreItem>
</file>

<file path=customXml/itemProps3.xml><?xml version="1.0" encoding="utf-8"?>
<ds:datastoreItem xmlns:ds="http://schemas.openxmlformats.org/officeDocument/2006/customXml" ds:itemID="{FE88E0D6-7B1D-4A0D-B108-40376FA12041}">
  <ds:schemaRefs>
    <ds:schemaRef ds:uri="http://schemas.microsoft.com/office/2006/metadata/properties"/>
    <ds:schemaRef ds:uri="http://schemas.microsoft.com/office/infopath/2007/PartnerControls"/>
    <ds:schemaRef ds:uri="27b106c2-2eb6-4f76-8712-c370ecd06fde"/>
    <ds:schemaRef ds:uri="c32176ac-cccf-46d9-9564-a55966a26443"/>
  </ds:schemaRefs>
</ds:datastoreItem>
</file>

<file path=customXml/itemProps4.xml><?xml version="1.0" encoding="utf-8"?>
<ds:datastoreItem xmlns:ds="http://schemas.openxmlformats.org/officeDocument/2006/customXml" ds:itemID="{E106E3BE-4FF3-47D8-A1E6-4BA29E1FE4E7}">
  <ds:schemaRefs>
    <ds:schemaRef ds:uri="http://schemas.microsoft.com/DataMashup"/>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78</vt:i4>
      </vt:variant>
      <vt:variant>
        <vt:lpstr>Rangos con nombre</vt:lpstr>
      </vt:variant>
      <vt:variant>
        <vt:i4>2</vt:i4>
      </vt:variant>
    </vt:vector>
  </HeadingPairs>
  <TitlesOfParts>
    <vt:vector size="80" baseType="lpstr">
      <vt:lpstr>Tabla 1</vt:lpstr>
      <vt:lpstr>Gráfico 1</vt:lpstr>
      <vt:lpstr>Gráfico 2</vt:lpstr>
      <vt:lpstr>Gráfico 3</vt:lpstr>
      <vt:lpstr>Gráfico 4</vt:lpstr>
      <vt:lpstr>Gráfico 5</vt:lpstr>
      <vt:lpstr>Gráfico 6</vt:lpstr>
      <vt:lpstr>Tabla 2</vt:lpstr>
      <vt:lpstr>Gráfico 7</vt:lpstr>
      <vt:lpstr>Tabla 3</vt:lpstr>
      <vt:lpstr>Gráfico 8</vt:lpstr>
      <vt:lpstr>Gráfico 9</vt:lpstr>
      <vt:lpstr>Gráfico 10</vt:lpstr>
      <vt:lpstr>Gráfico 11</vt:lpstr>
      <vt:lpstr>Tabla 4</vt:lpstr>
      <vt:lpstr>Tabla 8</vt:lpstr>
      <vt:lpstr>Tabla 9</vt:lpstr>
      <vt:lpstr>Tabla 5</vt:lpstr>
      <vt:lpstr>Tabla 6</vt:lpstr>
      <vt:lpstr>Tabla 7</vt:lpstr>
      <vt:lpstr>Tabla 10</vt:lpstr>
      <vt:lpstr>Tabla 11</vt:lpstr>
      <vt:lpstr>Tabla 12</vt:lpstr>
      <vt:lpstr>Tabla 13</vt:lpstr>
      <vt:lpstr>Tabla 14</vt:lpstr>
      <vt:lpstr>Tabla 15</vt:lpstr>
      <vt:lpstr>Tabla 16</vt:lpstr>
      <vt:lpstr>Tabla 17</vt:lpstr>
      <vt:lpstr>Gráfico 12</vt:lpstr>
      <vt:lpstr>Tabla 18</vt:lpstr>
      <vt:lpstr>Tabla 19</vt:lpstr>
      <vt:lpstr>Tabla 20</vt:lpstr>
      <vt:lpstr>Tabla 21</vt:lpstr>
      <vt:lpstr>Mapa 1</vt:lpstr>
      <vt:lpstr>Tabla 22</vt:lpstr>
      <vt:lpstr>Tabla 23</vt:lpstr>
      <vt:lpstr>Tabla 24</vt:lpstr>
      <vt:lpstr>Tabla 25</vt:lpstr>
      <vt:lpstr>Tabla 26</vt:lpstr>
      <vt:lpstr>Tabla 27</vt:lpstr>
      <vt:lpstr>Gráfico 13</vt:lpstr>
      <vt:lpstr>Tabla 28</vt:lpstr>
      <vt:lpstr>Tabla 29</vt:lpstr>
      <vt:lpstr>Gráfico 14</vt:lpstr>
      <vt:lpstr>Tabla 30</vt:lpstr>
      <vt:lpstr>Gráfico 15</vt:lpstr>
      <vt:lpstr>Tabla 31</vt:lpstr>
      <vt:lpstr>Tabla 32</vt:lpstr>
      <vt:lpstr>Tabla 33</vt:lpstr>
      <vt:lpstr>Tabla 34</vt:lpstr>
      <vt:lpstr>Tabla 35</vt:lpstr>
      <vt:lpstr>Tabla 36</vt:lpstr>
      <vt:lpstr>Tabla 37</vt:lpstr>
      <vt:lpstr>Tabla 38</vt:lpstr>
      <vt:lpstr>Tabla 39</vt:lpstr>
      <vt:lpstr>Tabla 40</vt:lpstr>
      <vt:lpstr>Tabla 41</vt:lpstr>
      <vt:lpstr>Tabla 42</vt:lpstr>
      <vt:lpstr>Tabla 43</vt:lpstr>
      <vt:lpstr>Tabla 44</vt:lpstr>
      <vt:lpstr>Tabla 45</vt:lpstr>
      <vt:lpstr>Tabla 46</vt:lpstr>
      <vt:lpstr>Tabla 47</vt:lpstr>
      <vt:lpstr>Tabla 48</vt:lpstr>
      <vt:lpstr>Tabla 49</vt:lpstr>
      <vt:lpstr>Tabla 50</vt:lpstr>
      <vt:lpstr>Tabla 51</vt:lpstr>
      <vt:lpstr>Tabla 52</vt:lpstr>
      <vt:lpstr>Tabla 53</vt:lpstr>
      <vt:lpstr>Tabla 54</vt:lpstr>
      <vt:lpstr>Gráfico 16</vt:lpstr>
      <vt:lpstr>Tabla 55</vt:lpstr>
      <vt:lpstr>Tabla 56</vt:lpstr>
      <vt:lpstr>Gráfico 17</vt:lpstr>
      <vt:lpstr>Anexo 1</vt:lpstr>
      <vt:lpstr>Anexo 2</vt:lpstr>
      <vt:lpstr>Anexo 3</vt:lpstr>
      <vt:lpstr>Anexo 4</vt:lpstr>
      <vt:lpstr>'Tabla 19'!_Toc68095820</vt:lpstr>
      <vt:lpstr>'Tabla 6'!_Toc95726597</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Ricardo Jose Santana Diaz</dc:creator>
  <cp:keywords/>
  <dc:description/>
  <cp:lastModifiedBy>Rafael F. Jovine Z.</cp:lastModifiedBy>
  <cp:revision/>
  <dcterms:created xsi:type="dcterms:W3CDTF">2015-06-05T18:17:20Z</dcterms:created>
  <dcterms:modified xsi:type="dcterms:W3CDTF">2024-03-27T16:12:15Z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