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Seguridad Social/"/>
    </mc:Choice>
  </mc:AlternateContent>
  <xr:revisionPtr revIDLastSave="39" documentId="13_ncr:1_{47EC428A-F168-453E-B16A-F19455A1D912}" xr6:coauthVersionLast="47" xr6:coauthVersionMax="47" xr10:uidLastSave="{C16129FA-0E11-4E7D-B4FE-2D38BD0E03BE}"/>
  <bookViews>
    <workbookView xWindow="-120" yWindow="-120" windowWidth="29040" windowHeight="15720" xr2:uid="{00000000-000D-0000-FFFF-FFFF00000000}"/>
  </bookViews>
  <sheets>
    <sheet name="Org. Financiador 2014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K17" i="1"/>
  <c r="I17" i="1"/>
  <c r="J17" i="1"/>
  <c r="L17" i="1" l="1"/>
  <c r="D17" i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<sst xmlns="http://schemas.openxmlformats.org/spreadsheetml/2006/main" count="17" uniqueCount="17">
  <si>
    <t>MINISTERIO DE HACIENDA</t>
  </si>
  <si>
    <t>DIRECCIÓN GENERAL DE PRESUPUESTO</t>
  </si>
  <si>
    <t>EJECUCIÓN PRESUPUESTARIA DE INSTITUCIONES DE LA SEGURIDAD SOCIAL</t>
  </si>
  <si>
    <t xml:space="preserve">CLASIFICACIÓN POR FUENTE DE FINANCIAMIENTO Y ORGANISMO FINANCIADOR  </t>
  </si>
  <si>
    <t>PERIODO 2014-2024</t>
  </si>
  <si>
    <t>En Millones RD$</t>
  </si>
  <si>
    <t>DETALLE</t>
  </si>
  <si>
    <t>TOTAL PERCIBIDO</t>
  </si>
  <si>
    <t>100 - TESORO NACIONAL</t>
  </si>
  <si>
    <t>102 - FONDOS PROPIOS</t>
  </si>
  <si>
    <t>112 - RECAUDACIONES DIRECTAS DE LAS INSTITUCIONES</t>
  </si>
  <si>
    <t>121 - SALDOS DISPONIBLES DE PERIODOS ANTERIORES</t>
  </si>
  <si>
    <t>124 - DEVOLUCIÓN FONDO CONTINGENCIA PARA SEGURIDAD SOCIAL</t>
  </si>
  <si>
    <t>129 - RECURSOS ESPECIALES POR RENEGOCIACION DE CONTRATOS</t>
  </si>
  <si>
    <t>622 - VENEZUELA</t>
  </si>
  <si>
    <t>TOTAL INGRESOS Y FUENTES FINANCIERAS</t>
  </si>
  <si>
    <t>Fuente: Sistema de Información de la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</si>
</sst>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#,##0.0,,_);_(* \(#,##0.000000\);_(* &quot;-&quot;??_);_(@_)"/>
    <numFmt numFmtId="166" formatCode="_(* #,##0.0_);_(* \(#,##0.0\);_(* &quot;-&quot;??_);_(@_)"/>
    <numFmt numFmtId="167" formatCode="#,##0.0,,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5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Font="1" applyBorder="1" applyAlignment="1">
      <alignment horizontal="center"/>
    </xf>
    <xf numFmtId="164" fontId="0" fillId="0" borderId="0" xfId="1" applyFont="1" applyBorder="1" applyAlignment="1"/>
    <xf numFmtId="0" fontId="0" fillId="2" borderId="0" xfId="0" applyFill="1"/>
    <xf numFmtId="49" fontId="6" fillId="0" borderId="1" xfId="0" applyNumberFormat="1" applyFont="1" applyBorder="1" applyAlignment="1">
      <alignment horizontal="left" wrapText="1" readingOrder="1"/>
    </xf>
    <xf numFmtId="164" fontId="3" fillId="0" borderId="0" xfId="1" applyFont="1" applyBorder="1" applyAlignment="1">
      <alignment horizontal="center" vertical="center"/>
    </xf>
    <xf numFmtId="164" fontId="0" fillId="0" borderId="0" xfId="1" applyFont="1" applyBorder="1" applyAlignment="1">
      <alignment horizontal="right"/>
    </xf>
    <xf numFmtId="0" fontId="2" fillId="4" borderId="3" xfId="1" applyNumberFormat="1" applyFont="1" applyFill="1" applyBorder="1" applyAlignment="1">
      <alignment horizontal="center" vertical="center"/>
    </xf>
    <xf numFmtId="164" fontId="0" fillId="2" borderId="0" xfId="1" applyFont="1" applyFill="1"/>
    <xf numFmtId="43" fontId="0" fillId="2" borderId="0" xfId="0" applyNumberFormat="1" applyFill="1"/>
    <xf numFmtId="0" fontId="3" fillId="0" borderId="0" xfId="0" applyFont="1" applyAlignment="1">
      <alignment horizontal="left" indent="1"/>
    </xf>
    <xf numFmtId="165" fontId="0" fillId="0" borderId="0" xfId="1" applyNumberFormat="1" applyFont="1" applyBorder="1" applyAlignment="1">
      <alignment horizontal="right"/>
    </xf>
    <xf numFmtId="166" fontId="0" fillId="2" borderId="0" xfId="1" applyNumberFormat="1" applyFont="1" applyFill="1"/>
    <xf numFmtId="166" fontId="0" fillId="2" borderId="0" xfId="0" applyNumberFormat="1" applyFill="1"/>
    <xf numFmtId="165" fontId="1" fillId="0" borderId="0" xfId="1" applyNumberFormat="1" applyFont="1" applyBorder="1"/>
    <xf numFmtId="165" fontId="2" fillId="4" borderId="4" xfId="2" applyNumberFormat="1" applyFont="1" applyFill="1" applyBorder="1" applyAlignment="1">
      <alignment horizontal="right" vertical="center"/>
    </xf>
    <xf numFmtId="166" fontId="0" fillId="2" borderId="0" xfId="1" applyNumberFormat="1" applyFont="1" applyFill="1" applyAlignment="1">
      <alignment horizontal="left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4" fontId="9" fillId="0" borderId="0" xfId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164" fontId="0" fillId="0" borderId="0" xfId="1" applyFont="1" applyBorder="1" applyAlignment="1">
      <alignment vertical="center"/>
    </xf>
    <xf numFmtId="164" fontId="0" fillId="0" borderId="0" xfId="1" applyFont="1"/>
    <xf numFmtId="164" fontId="0" fillId="0" borderId="5" xfId="0" applyNumberFormat="1" applyBorder="1"/>
    <xf numFmtId="164" fontId="0" fillId="0" borderId="0" xfId="0" applyNumberFormat="1"/>
    <xf numFmtId="164" fontId="0" fillId="0" borderId="0" xfId="1" applyFont="1" applyFill="1" applyBorder="1"/>
    <xf numFmtId="0" fontId="3" fillId="0" borderId="0" xfId="0" applyFont="1" applyAlignment="1">
      <alignment horizontal="left"/>
    </xf>
    <xf numFmtId="165" fontId="3" fillId="0" borderId="0" xfId="3" applyNumberFormat="1" applyFont="1" applyFill="1" applyBorder="1"/>
    <xf numFmtId="39" fontId="0" fillId="0" borderId="0" xfId="0" applyNumberFormat="1"/>
    <xf numFmtId="165" fontId="2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1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167" fontId="2" fillId="4" borderId="4" xfId="2" applyNumberFormat="1" applyFont="1" applyFill="1" applyBorder="1" applyAlignment="1">
      <alignment horizontal="right" vertical="center"/>
    </xf>
    <xf numFmtId="167" fontId="10" fillId="0" borderId="0" xfId="0" applyNumberFormat="1" applyFont="1" applyAlignment="1">
      <alignment wrapText="1"/>
    </xf>
    <xf numFmtId="167" fontId="0" fillId="0" borderId="0" xfId="1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4" borderId="6" xfId="1" applyFont="1" applyFill="1" applyBorder="1" applyAlignment="1">
      <alignment horizontal="center" vertical="center"/>
    </xf>
    <xf numFmtId="164" fontId="2" fillId="4" borderId="7" xfId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Millares 4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D8AB0FB-239B-4B02-8A73-DF2B55C84C7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66850"/>
        </a:xfrm>
        <a:prstGeom prst="rect">
          <a:avLst/>
        </a:prstGeom>
      </xdr:spPr>
    </xdr:pic>
    <xdr:clientData/>
  </xdr:twoCellAnchor>
  <xdr:oneCellAnchor>
    <xdr:from>
      <xdr:col>0</xdr:col>
      <xdr:colOff>437030</xdr:colOff>
      <xdr:row>0</xdr:row>
      <xdr:rowOff>33617</xdr:rowOff>
    </xdr:from>
    <xdr:ext cx="2136589" cy="1028437"/>
    <xdr:pic>
      <xdr:nvPicPr>
        <xdr:cNvPr id="3" name="Imagen 4">
          <a:extLst>
            <a:ext uri="{FF2B5EF4-FFF2-40B4-BE49-F238E27FC236}">
              <a16:creationId xmlns:a16="http://schemas.microsoft.com/office/drawing/2014/main" id="{7EAE5E93-AFC3-41DD-9E13-A1CEED85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255" y="33617"/>
          <a:ext cx="2136589" cy="1028437"/>
        </a:xfrm>
        <a:prstGeom prst="rect">
          <a:avLst/>
        </a:prstGeom>
      </xdr:spPr>
    </xdr:pic>
    <xdr:clientData/>
  </xdr:oneCellAnchor>
  <xdr:oneCellAnchor>
    <xdr:from>
      <xdr:col>7</xdr:col>
      <xdr:colOff>137993</xdr:colOff>
      <xdr:row>0</xdr:row>
      <xdr:rowOff>0</xdr:rowOff>
    </xdr:from>
    <xdr:ext cx="1901477" cy="1086971"/>
    <xdr:pic>
      <xdr:nvPicPr>
        <xdr:cNvPr id="4" name="Imagen 3">
          <a:extLst>
            <a:ext uri="{FF2B5EF4-FFF2-40B4-BE49-F238E27FC236}">
              <a16:creationId xmlns:a16="http://schemas.microsoft.com/office/drawing/2014/main" id="{7E8BC122-0879-49C1-995A-1D8AEF52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7218" y="0"/>
          <a:ext cx="1901477" cy="10869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33"/>
  <sheetViews>
    <sheetView showGridLines="0" tabSelected="1" topLeftCell="A2" zoomScale="85" zoomScaleNormal="85" workbookViewId="0">
      <selection activeCell="M7" sqref="M7"/>
    </sheetView>
  </sheetViews>
  <sheetFormatPr defaultColWidth="11.42578125" defaultRowHeight="15"/>
  <cols>
    <col min="1" max="1" width="5" customWidth="1"/>
    <col min="2" max="2" width="63.42578125" customWidth="1"/>
    <col min="3" max="12" width="13.42578125" style="25" customWidth="1"/>
    <col min="13" max="13" width="18.42578125" style="3" customWidth="1"/>
    <col min="14" max="18" width="17.85546875" style="3" bestFit="1" customWidth="1"/>
    <col min="19" max="19" width="18.85546875" style="3" bestFit="1" customWidth="1"/>
    <col min="20" max="38" width="11.42578125" style="3"/>
  </cols>
  <sheetData>
    <row r="1" spans="2:38">
      <c r="C1" s="1"/>
      <c r="D1" s="1"/>
      <c r="E1" s="1"/>
      <c r="F1" s="1"/>
      <c r="G1" s="1"/>
      <c r="H1" s="1"/>
      <c r="I1" s="1"/>
      <c r="J1" s="1"/>
      <c r="K1" s="2"/>
      <c r="L1" s="2"/>
    </row>
    <row r="2" spans="2:38" ht="28.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38" ht="21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38" ht="15.75" customHeight="1">
      <c r="B4" s="4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38" ht="15.75" customHeight="1">
      <c r="B5" s="44" t="s">
        <v>3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38" ht="15.75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2:38">
      <c r="B7" s="4" t="s">
        <v>4</v>
      </c>
      <c r="C7" s="5"/>
      <c r="D7" s="5"/>
      <c r="E7" s="5"/>
      <c r="F7" s="5"/>
      <c r="G7" s="5"/>
      <c r="H7" s="5"/>
      <c r="I7" s="5"/>
      <c r="J7" s="5"/>
      <c r="K7" s="6"/>
      <c r="M7" s="6" t="s">
        <v>5</v>
      </c>
    </row>
    <row r="8" spans="2:38">
      <c r="B8" s="41" t="s">
        <v>6</v>
      </c>
      <c r="C8" s="45" t="s">
        <v>7</v>
      </c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2:38">
      <c r="B9" s="41"/>
      <c r="C9" s="7">
        <v>2014</v>
      </c>
      <c r="D9" s="7">
        <v>2015</v>
      </c>
      <c r="E9" s="7">
        <v>2016</v>
      </c>
      <c r="F9" s="7">
        <v>2017</v>
      </c>
      <c r="G9" s="7">
        <v>2018</v>
      </c>
      <c r="H9" s="7">
        <v>2019</v>
      </c>
      <c r="I9" s="7">
        <v>2020</v>
      </c>
      <c r="J9" s="7">
        <v>2021</v>
      </c>
      <c r="K9" s="7">
        <v>2022</v>
      </c>
      <c r="L9" s="7">
        <v>2023</v>
      </c>
      <c r="M9" s="7">
        <v>2024</v>
      </c>
      <c r="AC9" s="9"/>
      <c r="AD9" s="9"/>
      <c r="AE9" s="9"/>
      <c r="AF9" s="9"/>
      <c r="AG9" s="9"/>
      <c r="AH9" s="9"/>
      <c r="AI9" s="9"/>
    </row>
    <row r="10" spans="2:38">
      <c r="B10" s="10" t="s">
        <v>8</v>
      </c>
      <c r="C10" s="11">
        <v>1663207150.03</v>
      </c>
      <c r="D10" s="11">
        <v>910448548.41999972</v>
      </c>
      <c r="E10" s="11">
        <v>12829803493.410002</v>
      </c>
      <c r="F10" s="11">
        <v>10547538782.220001</v>
      </c>
      <c r="G10" s="11">
        <v>10991131162.219999</v>
      </c>
      <c r="H10" s="11">
        <v>11810919227.23</v>
      </c>
      <c r="I10" s="11">
        <v>11988388156.880001</v>
      </c>
      <c r="J10" s="11">
        <v>17699471068</v>
      </c>
      <c r="K10" s="39">
        <v>19375440371.719997</v>
      </c>
      <c r="L10" s="39">
        <v>19445681643.92001</v>
      </c>
      <c r="M10" s="39">
        <v>19573653698.029999</v>
      </c>
      <c r="N10"/>
      <c r="O10"/>
      <c r="P10" s="12"/>
      <c r="Q10" s="12"/>
      <c r="R10" s="12"/>
      <c r="S10" s="12"/>
      <c r="T10" s="13"/>
      <c r="U10" s="13"/>
      <c r="V10" s="13"/>
      <c r="W10" s="1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2:38">
      <c r="B11" s="10" t="s">
        <v>9</v>
      </c>
      <c r="C11" s="14">
        <v>37084110.929999992</v>
      </c>
      <c r="D11" s="14">
        <v>40542820.519999996</v>
      </c>
      <c r="E11" s="14">
        <v>37101623</v>
      </c>
      <c r="F11" s="14">
        <v>45638226.789999999</v>
      </c>
      <c r="G11" s="14">
        <v>53110162.450000003</v>
      </c>
      <c r="H11" s="14">
        <v>342960603.57999998</v>
      </c>
      <c r="I11" s="14">
        <v>251947919.78999996</v>
      </c>
      <c r="J11" s="14">
        <v>1310252152</v>
      </c>
      <c r="K11" s="39">
        <v>1690548965.4000001</v>
      </c>
      <c r="L11" s="39">
        <v>2191913447.9699998</v>
      </c>
      <c r="M11" s="39">
        <v>2531234792.0600009</v>
      </c>
      <c r="N11"/>
      <c r="O11"/>
      <c r="P11" s="12"/>
      <c r="Q11" s="12"/>
      <c r="R11" s="12"/>
      <c r="S11" s="12"/>
      <c r="T11" s="13"/>
      <c r="U11" s="13"/>
      <c r="V11" s="13"/>
      <c r="W11" s="1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2:38">
      <c r="B12" s="10" t="s">
        <v>10</v>
      </c>
      <c r="C12" s="14">
        <v>2458028.35</v>
      </c>
      <c r="D12" s="14">
        <v>6273531.0499999998</v>
      </c>
      <c r="E12" s="14">
        <v>56998449.470000006</v>
      </c>
      <c r="F12" s="14">
        <v>48152757.340000004</v>
      </c>
      <c r="G12" s="14">
        <v>42637519.620000005</v>
      </c>
      <c r="H12" s="14">
        <v>77263791.429999992</v>
      </c>
      <c r="I12" s="14">
        <v>0</v>
      </c>
      <c r="J12" s="14">
        <v>3040465</v>
      </c>
      <c r="K12" s="39">
        <v>15262928.810000002</v>
      </c>
      <c r="L12" s="39">
        <v>19105534.549999997</v>
      </c>
      <c r="M12" s="11">
        <v>0</v>
      </c>
      <c r="N12"/>
      <c r="O12"/>
      <c r="P12" s="12"/>
      <c r="Q12" s="12"/>
      <c r="R12" s="12"/>
      <c r="S12" s="12"/>
      <c r="T12" s="13"/>
      <c r="U12" s="13"/>
      <c r="V12" s="13"/>
      <c r="W12" s="13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2:38">
      <c r="B13" s="10" t="s">
        <v>11</v>
      </c>
      <c r="C13" s="11">
        <v>0</v>
      </c>
      <c r="D13" s="11">
        <v>0</v>
      </c>
      <c r="E13" s="11">
        <v>0</v>
      </c>
      <c r="F13" s="11">
        <v>18576780.699999999</v>
      </c>
      <c r="G13" s="11">
        <v>0</v>
      </c>
      <c r="H13" s="11">
        <v>0</v>
      </c>
      <c r="I13" s="11">
        <v>51974691.900000006</v>
      </c>
      <c r="J13" s="11">
        <v>0</v>
      </c>
      <c r="K13" s="40">
        <v>171000</v>
      </c>
      <c r="L13" s="11">
        <v>0</v>
      </c>
      <c r="M13" s="11">
        <v>0</v>
      </c>
      <c r="N13"/>
      <c r="O13"/>
      <c r="P13" s="12"/>
      <c r="Q13" s="12"/>
      <c r="R13" s="12"/>
      <c r="S13" s="12"/>
      <c r="T13" s="13"/>
      <c r="U13" s="13"/>
      <c r="V13" s="13"/>
      <c r="W13" s="13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2:38">
      <c r="B14" s="10" t="s">
        <v>12</v>
      </c>
      <c r="C14" s="11">
        <v>0</v>
      </c>
      <c r="D14" s="11">
        <v>0</v>
      </c>
      <c r="E14" s="11"/>
      <c r="F14" s="11">
        <v>0</v>
      </c>
      <c r="G14" s="11">
        <v>0</v>
      </c>
      <c r="H14" s="11">
        <v>0</v>
      </c>
      <c r="I14" s="11">
        <v>32441263.739999998</v>
      </c>
      <c r="J14" s="11">
        <v>0</v>
      </c>
      <c r="K14" s="11">
        <v>0</v>
      </c>
      <c r="L14" s="11">
        <v>0</v>
      </c>
      <c r="M14" s="11">
        <v>0</v>
      </c>
      <c r="N14"/>
      <c r="O14"/>
      <c r="P14" s="12"/>
      <c r="Q14" s="12"/>
      <c r="R14" s="12"/>
      <c r="S14" s="12"/>
      <c r="T14" s="13"/>
      <c r="U14" s="13"/>
      <c r="V14" s="13"/>
      <c r="W14" s="13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2:38">
      <c r="B15" s="10" t="s">
        <v>13</v>
      </c>
      <c r="C15" s="11">
        <v>0</v>
      </c>
      <c r="D15" s="11">
        <v>0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1000000000</v>
      </c>
      <c r="N15"/>
      <c r="O15"/>
      <c r="P15" s="12"/>
      <c r="Q15" s="12"/>
      <c r="R15" s="12"/>
      <c r="S15" s="12"/>
      <c r="T15" s="13"/>
      <c r="U15" s="13"/>
      <c r="V15" s="13"/>
      <c r="W15" s="13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2:38">
      <c r="B16" s="10" t="s">
        <v>14</v>
      </c>
      <c r="C16" s="11">
        <v>9126875485.1900005</v>
      </c>
      <c r="D16" s="11">
        <v>10883386261.01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/>
      <c r="O16" s="25"/>
      <c r="P16" s="12"/>
      <c r="Q16" s="12"/>
      <c r="R16" s="12"/>
      <c r="S16" s="12"/>
      <c r="T16" s="13"/>
      <c r="U16" s="13"/>
      <c r="V16" s="13"/>
      <c r="W16" s="13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2:38" s="18" customFormat="1">
      <c r="B17" s="37" t="s">
        <v>15</v>
      </c>
      <c r="C17" s="15">
        <f>SUM(C10:C16)</f>
        <v>10829624774.5</v>
      </c>
      <c r="D17" s="15">
        <f t="shared" ref="D17:J17" si="0">SUM(D10:D16)</f>
        <v>11840651161</v>
      </c>
      <c r="E17" s="15">
        <f t="shared" si="0"/>
        <v>12923903565.880001</v>
      </c>
      <c r="F17" s="15">
        <f t="shared" si="0"/>
        <v>10659906547.050003</v>
      </c>
      <c r="G17" s="15">
        <f t="shared" si="0"/>
        <v>11086878844.290001</v>
      </c>
      <c r="H17" s="15">
        <f t="shared" si="0"/>
        <v>12231143622.24</v>
      </c>
      <c r="I17" s="38">
        <f>SUM(I10:I16)</f>
        <v>12324752032.310001</v>
      </c>
      <c r="J17" s="38">
        <f t="shared" si="0"/>
        <v>19012763685</v>
      </c>
      <c r="K17" s="38">
        <f>SUM(K10:K16)</f>
        <v>21081423265.93</v>
      </c>
      <c r="L17" s="38">
        <f>SUM(L10:L16)</f>
        <v>21656700626.44001</v>
      </c>
      <c r="M17" s="38">
        <f>SUM(M10:M16)</f>
        <v>23104888490.09</v>
      </c>
      <c r="N17"/>
      <c r="O17" s="25"/>
      <c r="P17" s="12"/>
      <c r="Q17" s="16"/>
      <c r="R17" s="16"/>
      <c r="S17" s="16"/>
      <c r="T17" s="17"/>
      <c r="U17" s="17"/>
      <c r="V17" s="17"/>
      <c r="W17" s="17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2:38">
      <c r="B18" s="19" t="s">
        <v>16</v>
      </c>
      <c r="C18" s="20"/>
      <c r="D18" s="20"/>
      <c r="E18" s="20"/>
      <c r="F18" s="20"/>
      <c r="G18" s="20"/>
      <c r="H18" s="20"/>
      <c r="I18" s="20"/>
      <c r="J18" s="20"/>
      <c r="K18" s="2"/>
      <c r="L18" s="2"/>
      <c r="O18" s="8"/>
    </row>
    <row r="19" spans="2:38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2:38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38">
      <c r="M21" s="8"/>
    </row>
    <row r="22" spans="2:38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8"/>
    </row>
    <row r="23" spans="2:38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  <c r="N23"/>
      <c r="O23"/>
    </row>
    <row r="24" spans="2:38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32"/>
      <c r="O24"/>
    </row>
    <row r="25" spans="2:38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/>
      <c r="N25"/>
      <c r="O25"/>
    </row>
    <row r="26" spans="2:38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28"/>
      <c r="N26" s="28"/>
      <c r="O26"/>
    </row>
    <row r="27" spans="2:38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28"/>
      <c r="N27"/>
      <c r="O27"/>
    </row>
    <row r="28" spans="2:38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/>
      <c r="N28"/>
      <c r="O28"/>
    </row>
    <row r="29" spans="2:38">
      <c r="B29" s="33"/>
      <c r="C29" s="35"/>
      <c r="D29" s="35"/>
      <c r="E29" s="35"/>
      <c r="F29" s="35"/>
      <c r="G29" s="35"/>
      <c r="H29" s="35"/>
      <c r="I29" s="35"/>
      <c r="J29" s="35"/>
      <c r="K29" s="36"/>
      <c r="L29" s="36"/>
      <c r="M29"/>
      <c r="N29"/>
      <c r="O29"/>
    </row>
    <row r="30" spans="2:38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/>
      <c r="N30"/>
      <c r="O30"/>
    </row>
    <row r="31" spans="2:38" s="3" customFormat="1">
      <c r="B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/>
      <c r="N31"/>
      <c r="O31"/>
    </row>
    <row r="32" spans="2:38" s="3" customFormat="1">
      <c r="B32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/>
      <c r="N32"/>
      <c r="O32"/>
    </row>
    <row r="33" spans="2:15" s="3" customFormat="1">
      <c r="B3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/>
      <c r="N33"/>
      <c r="O33"/>
    </row>
  </sheetData>
  <mergeCells count="7">
    <mergeCell ref="B8:B9"/>
    <mergeCell ref="B2:L2"/>
    <mergeCell ref="B3:L3"/>
    <mergeCell ref="B4:L4"/>
    <mergeCell ref="B5:L5"/>
    <mergeCell ref="B6:L6"/>
    <mergeCell ref="C8:M8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85BEA-5A74-415D-AD4B-65D49AF254F7}"/>
</file>

<file path=customXml/itemProps2.xml><?xml version="1.0" encoding="utf-8"?>
<ds:datastoreItem xmlns:ds="http://schemas.openxmlformats.org/officeDocument/2006/customXml" ds:itemID="{FB957335-766A-459A-B092-F7B8978D1D11}"/>
</file>

<file path=customXml/itemProps3.xml><?xml version="1.0" encoding="utf-8"?>
<ds:datastoreItem xmlns:ds="http://schemas.openxmlformats.org/officeDocument/2006/customXml" ds:itemID="{A04EA8D8-4CB8-497B-95AE-3B90B66C2BD2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Yan Li Suarez</cp:lastModifiedBy>
  <cp:revision/>
  <dcterms:created xsi:type="dcterms:W3CDTF">2021-05-03T15:24:12Z</dcterms:created>
  <dcterms:modified xsi:type="dcterms:W3CDTF">2025-03-18T17:52:50Z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