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Ingresos/Seguridad Social/"/>
    </mc:Choice>
  </mc:AlternateContent>
  <xr:revisionPtr revIDLastSave="31" documentId="13_ncr:1_{D855F130-8F5F-43E2-91B8-FF4192915A39}" xr6:coauthVersionLast="47" xr6:coauthVersionMax="47" xr10:uidLastSave="{E8B71BEC-986D-4FEF-91EF-D2CC7745DB46}"/>
  <bookViews>
    <workbookView xWindow="-120" yWindow="-120" windowWidth="29040" windowHeight="15720" xr2:uid="{00000000-000D-0000-FFFF-FFFF00000000}"/>
  </bookViews>
  <sheets>
    <sheet name="Institucional 2014-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M22" i="1"/>
  <c r="K22" i="1"/>
  <c r="K20" i="1"/>
  <c r="J22" i="1"/>
  <c r="J20" i="1"/>
  <c r="D20" i="1"/>
  <c r="E20" i="1"/>
  <c r="F20" i="1"/>
  <c r="G20" i="1"/>
  <c r="H20" i="1"/>
  <c r="I20" i="1"/>
  <c r="L20" i="1"/>
  <c r="C20" i="1"/>
  <c r="L22" i="1"/>
  <c r="I22" i="1"/>
  <c r="H22" i="1"/>
  <c r="G22" i="1"/>
  <c r="F22" i="1"/>
  <c r="E22" i="1"/>
  <c r="D22" i="1"/>
  <c r="C22" i="1"/>
  <c r="K25" i="1" l="1"/>
  <c r="J25" i="1"/>
  <c r="M25" i="1"/>
  <c r="L25" i="1"/>
  <c r="C25" i="1"/>
  <c r="D25" i="1"/>
  <c r="F25" i="1"/>
  <c r="H25" i="1"/>
  <c r="I25" i="1"/>
  <c r="G25" i="1"/>
  <c r="E25" i="1"/>
</calcChain>
</file>

<file path=xl/sharedStrings.xml><?xml version="1.0" encoding="utf-8"?>
<sst xmlns="http://schemas.openxmlformats.org/spreadsheetml/2006/main" count="23" uniqueCount="21">
  <si>
    <t>MINISTERIO DE HACIENDA</t>
  </si>
  <si>
    <t>DIRECCIÓN GENERAL DE PRESUPUESTO</t>
  </si>
  <si>
    <t>INSTITUCIONES DE LA SEGURIDAD SOCIAL</t>
  </si>
  <si>
    <t>CLASIFICACIÓN INSTITUCIONAL DE INGRESOS</t>
  </si>
  <si>
    <t>PERIODO 2014-2024</t>
  </si>
  <si>
    <t>En Millones RD$</t>
  </si>
  <si>
    <t>DETALLE</t>
  </si>
  <si>
    <t>TOTAL PERCIBIDO</t>
  </si>
  <si>
    <t>5201 - INSTITUTO DOMINICANO DE SEGUROS SOCIALES</t>
  </si>
  <si>
    <t>5202 - INSTITUTO DE AUXILIOS Y VIVIENDAS</t>
  </si>
  <si>
    <t>5205 - SUPERINTENDENCIA DE PENSIONES</t>
  </si>
  <si>
    <t>5206 - SUPERINTENDENCIA DE SALUD Y RIESGO LABORAL</t>
  </si>
  <si>
    <t>5207 - CONSEJO NACIONAL DE SEGURIDAD SOCIAL</t>
  </si>
  <si>
    <t>5208 - SEGURO NACIONAL DE SALUD</t>
  </si>
  <si>
    <t>5209 - DIRECCIÓN GENERAL DE INFORMACIÓN Y DEFENSA DE LOS AFILIADOS</t>
  </si>
  <si>
    <t>5210 - INSTITUTO DOMINICANO DE PREVENCIÓN Y PROTECCIÓN DE RIESGOS LABORALES</t>
  </si>
  <si>
    <t>5211 - TESORERÍA DE LA SEGURIDAD SOCIAL</t>
  </si>
  <si>
    <t>TOTAL INGRESOS</t>
  </si>
  <si>
    <t>TOTAL FUENTES FINANCIERAS</t>
  </si>
  <si>
    <t>TOTAL DE INGRESOS Y FUENTES FINANCIERAS</t>
  </si>
  <si>
    <t>Fuente: Sistema de Información de la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</si>
</sst>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,,_);_(* \(#,##0.0,,\);_(* &quot;-&quot;??_);_(@_)"/>
    <numFmt numFmtId="166" formatCode="_(* #,##0.0_);_(* \(#,##0.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  <xf numFmtId="0" fontId="12" fillId="0" borderId="0"/>
  </cellStyleXfs>
  <cellXfs count="27">
    <xf numFmtId="0" fontId="0" fillId="0" borderId="0" xfId="0"/>
    <xf numFmtId="0" fontId="6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right"/>
    </xf>
    <xf numFmtId="49" fontId="0" fillId="2" borderId="0" xfId="2" applyNumberFormat="1" applyFont="1" applyFill="1" applyAlignment="1">
      <alignment horizontal="left" vertical="center"/>
    </xf>
    <xf numFmtId="0" fontId="11" fillId="0" borderId="0" xfId="0" applyFont="1"/>
    <xf numFmtId="0" fontId="0" fillId="0" borderId="0" xfId="0" applyAlignment="1">
      <alignment horizontal="right"/>
    </xf>
    <xf numFmtId="0" fontId="2" fillId="4" borderId="4" xfId="3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left"/>
    </xf>
    <xf numFmtId="165" fontId="0" fillId="0" borderId="0" xfId="1" applyNumberFormat="1" applyFont="1"/>
    <xf numFmtId="165" fontId="3" fillId="2" borderId="0" xfId="0" applyNumberFormat="1" applyFont="1" applyFill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165" fontId="2" fillId="4" borderId="2" xfId="1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49" fontId="13" fillId="0" borderId="0" xfId="4" applyNumberFormat="1" applyFont="1" applyAlignment="1">
      <alignment horizontal="left" vertical="center"/>
    </xf>
    <xf numFmtId="166" fontId="14" fillId="0" borderId="0" xfId="1" applyNumberFormat="1" applyFont="1" applyFill="1" applyBorder="1"/>
    <xf numFmtId="0" fontId="2" fillId="4" borderId="2" xfId="3" applyNumberFormat="1" applyFont="1" applyFill="1" applyBorder="1" applyAlignment="1">
      <alignment horizontal="center" vertical="center"/>
    </xf>
    <xf numFmtId="165" fontId="0" fillId="2" borderId="0" xfId="0" applyNumberForma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2" fillId="4" borderId="5" xfId="3" applyNumberFormat="1" applyFont="1" applyFill="1" applyBorder="1" applyAlignment="1">
      <alignment horizontal="center" vertical="center"/>
    </xf>
    <xf numFmtId="0" fontId="2" fillId="4" borderId="6" xfId="3" applyNumberFormat="1" applyFont="1" applyFill="1" applyBorder="1" applyAlignment="1">
      <alignment horizontal="center" vertical="center"/>
    </xf>
  </cellXfs>
  <cellStyles count="5">
    <cellStyle name="Millares" xfId="1" builtinId="3"/>
    <cellStyle name="Millares 3" xfId="3" xr:uid="{00000000-0005-0000-0000-000001000000}"/>
    <cellStyle name="Normal" xfId="0" builtinId="0"/>
    <cellStyle name="Normal 11" xfId="4" xr:uid="{00000000-0005-0000-0000-000003000000}"/>
    <cellStyle name="Normal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0</xdr:rowOff>
    </xdr:from>
    <xdr:ext cx="257175" cy="1576917"/>
    <xdr:pic>
      <xdr:nvPicPr>
        <xdr:cNvPr id="2" name="Imagen 1">
          <a:extLst>
            <a:ext uri="{FF2B5EF4-FFF2-40B4-BE49-F238E27FC236}">
              <a16:creationId xmlns:a16="http://schemas.microsoft.com/office/drawing/2014/main" id="{98472504-EE47-4F10-A660-C8135E83E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257175" cy="1576917"/>
        </a:xfrm>
        <a:prstGeom prst="rect">
          <a:avLst/>
        </a:prstGeom>
      </xdr:spPr>
    </xdr:pic>
    <xdr:clientData/>
  </xdr:oneCellAnchor>
  <xdr:oneCellAnchor>
    <xdr:from>
      <xdr:col>1</xdr:col>
      <xdr:colOff>74084</xdr:colOff>
      <xdr:row>1</xdr:row>
      <xdr:rowOff>236393</xdr:rowOff>
    </xdr:from>
    <xdr:ext cx="2024592" cy="888183"/>
    <xdr:pic>
      <xdr:nvPicPr>
        <xdr:cNvPr id="3" name="Imagen 6">
          <a:extLst>
            <a:ext uri="{FF2B5EF4-FFF2-40B4-BE49-F238E27FC236}">
              <a16:creationId xmlns:a16="http://schemas.microsoft.com/office/drawing/2014/main" id="{5798F4BF-4DF4-4F24-A50B-D49ED155B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417" y="426893"/>
          <a:ext cx="2024592" cy="888183"/>
        </a:xfrm>
        <a:prstGeom prst="rect">
          <a:avLst/>
        </a:prstGeom>
      </xdr:spPr>
    </xdr:pic>
    <xdr:clientData/>
  </xdr:oneCellAnchor>
  <xdr:oneCellAnchor>
    <xdr:from>
      <xdr:col>7</xdr:col>
      <xdr:colOff>544269</xdr:colOff>
      <xdr:row>1</xdr:row>
      <xdr:rowOff>59269</xdr:rowOff>
    </xdr:from>
    <xdr:ext cx="1927712" cy="967316"/>
    <xdr:pic>
      <xdr:nvPicPr>
        <xdr:cNvPr id="4" name="Imagen 3">
          <a:extLst>
            <a:ext uri="{FF2B5EF4-FFF2-40B4-BE49-F238E27FC236}">
              <a16:creationId xmlns:a16="http://schemas.microsoft.com/office/drawing/2014/main" id="{F04AF220-B279-4572-A7A3-9B9CDDFD4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49186" y="249769"/>
          <a:ext cx="1927712" cy="96731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6"/>
  <sheetViews>
    <sheetView showGridLines="0" tabSelected="1" zoomScale="90" zoomScaleNormal="90" workbookViewId="0">
      <selection activeCell="O12" sqref="O12"/>
    </sheetView>
  </sheetViews>
  <sheetFormatPr defaultColWidth="11.42578125" defaultRowHeight="15"/>
  <cols>
    <col min="1" max="1" width="8.28515625" customWidth="1"/>
    <col min="2" max="2" width="77.7109375" customWidth="1"/>
    <col min="3" max="3" width="10" bestFit="1" customWidth="1"/>
    <col min="4" max="12" width="12.42578125" customWidth="1"/>
  </cols>
  <sheetData>
    <row r="2" spans="1:13" ht="26.25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3" ht="21">
      <c r="B3" s="22" t="s">
        <v>1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3" ht="21" customHeight="1">
      <c r="A4" s="1"/>
      <c r="B4" s="23" t="s">
        <v>2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3" ht="15.75">
      <c r="B5" s="24" t="s">
        <v>3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3">
      <c r="B6" s="2"/>
      <c r="C6" s="2"/>
      <c r="D6" s="2"/>
      <c r="E6" s="2"/>
      <c r="F6" s="2"/>
      <c r="G6" s="2"/>
      <c r="H6" s="2"/>
      <c r="I6" s="3"/>
      <c r="J6" s="3"/>
      <c r="K6" s="3"/>
      <c r="L6" s="3"/>
    </row>
    <row r="7" spans="1:13">
      <c r="B7" s="4"/>
      <c r="C7" s="4"/>
    </row>
    <row r="8" spans="1:13">
      <c r="B8" s="5" t="s">
        <v>4</v>
      </c>
      <c r="C8" s="5"/>
      <c r="D8" s="6"/>
      <c r="E8" s="6"/>
      <c r="F8" s="6"/>
      <c r="G8" s="6"/>
      <c r="H8" s="6"/>
      <c r="I8" s="7"/>
      <c r="J8" s="7"/>
      <c r="K8" s="7"/>
      <c r="M8" s="7" t="s">
        <v>5</v>
      </c>
    </row>
    <row r="9" spans="1:13">
      <c r="B9" s="19" t="s">
        <v>6</v>
      </c>
      <c r="C9" s="25" t="s">
        <v>7</v>
      </c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>
      <c r="B10" s="20"/>
      <c r="C10" s="17">
        <v>2014</v>
      </c>
      <c r="D10" s="17">
        <v>2015</v>
      </c>
      <c r="E10" s="8">
        <v>2016</v>
      </c>
      <c r="F10" s="17">
        <v>2017</v>
      </c>
      <c r="G10" s="8">
        <v>2018</v>
      </c>
      <c r="H10" s="17">
        <v>2019</v>
      </c>
      <c r="I10" s="8">
        <v>2020</v>
      </c>
      <c r="J10" s="8">
        <v>2021</v>
      </c>
      <c r="K10" s="8">
        <v>2022</v>
      </c>
      <c r="L10" s="8">
        <v>2023</v>
      </c>
      <c r="M10" s="8">
        <v>2024</v>
      </c>
    </row>
    <row r="11" spans="1:13">
      <c r="B11" s="9" t="s">
        <v>8</v>
      </c>
      <c r="C11" s="10">
        <v>3320796843.25</v>
      </c>
      <c r="D11" s="10">
        <v>3337502044.0599999</v>
      </c>
      <c r="E11" s="10">
        <v>3328691507.5799994</v>
      </c>
      <c r="F11" s="10">
        <v>690013411.28999996</v>
      </c>
      <c r="G11" s="10">
        <v>458633367.12</v>
      </c>
      <c r="H11" s="10">
        <v>777378180.16000009</v>
      </c>
      <c r="I11" s="18">
        <v>194100910.30000001</v>
      </c>
      <c r="J11" s="18">
        <v>3083564.8100000005</v>
      </c>
      <c r="K11" s="18">
        <v>15262928.810000002</v>
      </c>
      <c r="L11" s="18">
        <v>19896648.309999995</v>
      </c>
      <c r="M11" s="18">
        <v>0</v>
      </c>
    </row>
    <row r="12" spans="1:13">
      <c r="B12" s="9" t="s">
        <v>9</v>
      </c>
      <c r="C12" s="10">
        <v>13560903</v>
      </c>
      <c r="D12" s="10">
        <v>137073072.10000002</v>
      </c>
      <c r="E12" s="10">
        <v>179422253.72999996</v>
      </c>
      <c r="F12" s="10">
        <v>193866139.69</v>
      </c>
      <c r="G12" s="10">
        <v>249545614.48000005</v>
      </c>
      <c r="H12" s="10">
        <v>258705658.38</v>
      </c>
      <c r="I12" s="18">
        <v>269799558.97000003</v>
      </c>
      <c r="J12" s="18">
        <v>287985362.30000001</v>
      </c>
      <c r="K12" s="18">
        <v>300105455.52999997</v>
      </c>
      <c r="L12" s="18">
        <v>353126907.03000003</v>
      </c>
      <c r="M12" s="18">
        <v>422374176.42000002</v>
      </c>
    </row>
    <row r="13" spans="1:13">
      <c r="B13" s="9" t="s">
        <v>10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</row>
    <row r="14" spans="1:13">
      <c r="B14" s="9" t="s">
        <v>11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8">
        <v>0</v>
      </c>
      <c r="J14" s="18">
        <v>0</v>
      </c>
      <c r="K14" s="18">
        <v>0</v>
      </c>
      <c r="L14" s="18">
        <v>0</v>
      </c>
      <c r="M14" s="18">
        <v>87066.93</v>
      </c>
    </row>
    <row r="15" spans="1:13">
      <c r="B15" s="9" t="s">
        <v>12</v>
      </c>
      <c r="C15" s="10">
        <v>7495267028.250001</v>
      </c>
      <c r="D15" s="10">
        <v>8366076044.8400002</v>
      </c>
      <c r="E15" s="10">
        <v>9415789804.5699997</v>
      </c>
      <c r="F15" s="10">
        <v>9757450215.3700008</v>
      </c>
      <c r="G15" s="10">
        <v>10378699862.689999</v>
      </c>
      <c r="H15" s="10">
        <v>11195059783.699999</v>
      </c>
      <c r="I15" s="18">
        <v>12535152963.509998</v>
      </c>
      <c r="J15" s="18">
        <v>17428446812.349998</v>
      </c>
      <c r="K15" s="18">
        <v>343635259.92000002</v>
      </c>
      <c r="L15" s="18">
        <v>422066820.69</v>
      </c>
      <c r="M15" s="18">
        <v>476804138.87</v>
      </c>
    </row>
    <row r="16" spans="1:13">
      <c r="B16" s="9" t="s">
        <v>13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</row>
    <row r="17" spans="2:13">
      <c r="B17" s="9" t="s">
        <v>14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8">
        <v>0</v>
      </c>
      <c r="J17" s="18">
        <v>277582758.34999996</v>
      </c>
      <c r="K17" s="18">
        <v>435797107.87</v>
      </c>
      <c r="L17" s="18">
        <v>439501299.56</v>
      </c>
      <c r="M17" s="18">
        <v>482403094.95999992</v>
      </c>
    </row>
    <row r="18" spans="2:13">
      <c r="B18" s="9" t="s">
        <v>15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8">
        <v>0</v>
      </c>
      <c r="J18" s="18">
        <v>427033829.48000002</v>
      </c>
      <c r="K18" s="18">
        <v>622623543.13999999</v>
      </c>
      <c r="L18" s="18">
        <v>949987732.74000001</v>
      </c>
      <c r="M18" s="18">
        <v>1088914774.5499997</v>
      </c>
    </row>
    <row r="19" spans="2:13">
      <c r="B19" s="9" t="s">
        <v>16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8">
        <v>0</v>
      </c>
      <c r="J19" s="18">
        <v>588631357.93999994</v>
      </c>
      <c r="K19" s="18">
        <v>19363998970.660004</v>
      </c>
      <c r="L19" s="18">
        <v>19472121218.109993</v>
      </c>
      <c r="M19" s="18">
        <v>20634324903.359997</v>
      </c>
    </row>
    <row r="20" spans="2:13">
      <c r="B20" s="12" t="s">
        <v>17</v>
      </c>
      <c r="C20" s="13">
        <f>SUM(C11:C19)</f>
        <v>10829624774.5</v>
      </c>
      <c r="D20" s="13">
        <f t="shared" ref="D20:L20" si="0">SUM(D11:D19)</f>
        <v>11840651161</v>
      </c>
      <c r="E20" s="13">
        <f t="shared" si="0"/>
        <v>12923903565.879999</v>
      </c>
      <c r="F20" s="13">
        <f t="shared" si="0"/>
        <v>10641329766.35</v>
      </c>
      <c r="G20" s="13">
        <f t="shared" si="0"/>
        <v>11086878844.289999</v>
      </c>
      <c r="H20" s="13">
        <f t="shared" si="0"/>
        <v>12231143622.24</v>
      </c>
      <c r="I20" s="13">
        <f t="shared" si="0"/>
        <v>12999053432.779999</v>
      </c>
      <c r="J20" s="13">
        <f>SUM(J11:J19)</f>
        <v>19012763685.229996</v>
      </c>
      <c r="K20" s="13">
        <f t="shared" ref="K20" si="1">SUM(K11:K19)</f>
        <v>21081423265.930004</v>
      </c>
      <c r="L20" s="13">
        <f t="shared" si="0"/>
        <v>21656700626.439995</v>
      </c>
      <c r="M20" s="13">
        <f>SUM(M11:M19)</f>
        <v>23104908155.089996</v>
      </c>
    </row>
    <row r="22" spans="2:13">
      <c r="B22" s="14" t="s">
        <v>18</v>
      </c>
      <c r="C22" s="13">
        <f t="shared" ref="C22:H22" si="2">SUM(C23:C24)</f>
        <v>0</v>
      </c>
      <c r="D22" s="13">
        <f t="shared" si="2"/>
        <v>0</v>
      </c>
      <c r="E22" s="13">
        <f t="shared" si="2"/>
        <v>0</v>
      </c>
      <c r="F22" s="13">
        <f t="shared" si="2"/>
        <v>18576780.699999999</v>
      </c>
      <c r="G22" s="13">
        <f t="shared" si="2"/>
        <v>0</v>
      </c>
      <c r="H22" s="13">
        <f t="shared" si="2"/>
        <v>0</v>
      </c>
      <c r="I22" s="13">
        <f>SUM(I23:I24)</f>
        <v>0</v>
      </c>
      <c r="J22" s="13">
        <f>SUM(J23:J24)</f>
        <v>0</v>
      </c>
      <c r="K22" s="13">
        <f>SUM(K23:K24)</f>
        <v>0</v>
      </c>
      <c r="L22" s="13">
        <f>SUM(L23:L24)</f>
        <v>0</v>
      </c>
      <c r="M22" s="13">
        <f>SUM(M23:M24)</f>
        <v>0</v>
      </c>
    </row>
    <row r="23" spans="2:13">
      <c r="B23" s="9" t="s">
        <v>9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</row>
    <row r="24" spans="2:13">
      <c r="B24" s="9" t="s">
        <v>12</v>
      </c>
      <c r="C24" s="10">
        <v>0</v>
      </c>
      <c r="D24" s="10">
        <v>0</v>
      </c>
      <c r="E24" s="10">
        <v>0</v>
      </c>
      <c r="F24" s="10">
        <v>18576780.699999999</v>
      </c>
      <c r="G24" s="10">
        <v>0</v>
      </c>
      <c r="H24" s="10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</row>
    <row r="25" spans="2:13">
      <c r="B25" s="14" t="s">
        <v>19</v>
      </c>
      <c r="C25" s="13">
        <f t="shared" ref="C25:H25" si="3">+C22+C20</f>
        <v>10829624774.5</v>
      </c>
      <c r="D25" s="13">
        <f t="shared" si="3"/>
        <v>11840651161</v>
      </c>
      <c r="E25" s="13">
        <f t="shared" si="3"/>
        <v>12923903565.879999</v>
      </c>
      <c r="F25" s="13">
        <f t="shared" si="3"/>
        <v>10659906547.050001</v>
      </c>
      <c r="G25" s="13">
        <f t="shared" si="3"/>
        <v>11086878844.289999</v>
      </c>
      <c r="H25" s="13">
        <f t="shared" si="3"/>
        <v>12231143622.24</v>
      </c>
      <c r="I25" s="13">
        <f>+I22+I20</f>
        <v>12999053432.779999</v>
      </c>
      <c r="J25" s="13">
        <f>+J22+J20</f>
        <v>19012763685.229996</v>
      </c>
      <c r="K25" s="13">
        <f>+K22+K20</f>
        <v>21081423265.930004</v>
      </c>
      <c r="L25" s="13">
        <f>+L22+L20</f>
        <v>21656700626.439995</v>
      </c>
      <c r="M25" s="13">
        <f>+M22+M20</f>
        <v>23104908155.089996</v>
      </c>
    </row>
    <row r="26" spans="2:13">
      <c r="B26" s="15" t="s">
        <v>20</v>
      </c>
      <c r="C26" s="15"/>
      <c r="D26" s="16"/>
      <c r="E26" s="16"/>
      <c r="F26" s="16"/>
      <c r="G26" s="16"/>
      <c r="H26" s="16"/>
      <c r="I26" s="16"/>
      <c r="J26" s="16"/>
      <c r="K26" s="16"/>
      <c r="L26" s="16"/>
    </row>
  </sheetData>
  <mergeCells count="6">
    <mergeCell ref="B9:B10"/>
    <mergeCell ref="B2:L2"/>
    <mergeCell ref="B3:L3"/>
    <mergeCell ref="B4:L4"/>
    <mergeCell ref="B5:L5"/>
    <mergeCell ref="C9:M9"/>
  </mergeCells>
  <pageMargins left="0.7" right="0.7" top="0.75" bottom="0.75" header="0.3" footer="0.3"/>
  <pageSetup orientation="portrait" r:id="rId1"/>
  <ignoredErrors>
    <ignoredError sqref="L20 C20:I2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25DE12-0557-4C2D-9BBC-B0624A1BBEA0}"/>
</file>

<file path=customXml/itemProps2.xml><?xml version="1.0" encoding="utf-8"?>
<ds:datastoreItem xmlns:ds="http://schemas.openxmlformats.org/officeDocument/2006/customXml" ds:itemID="{173ACFDB-4E1F-4C96-A0E9-6FC2AF541926}"/>
</file>

<file path=customXml/itemProps3.xml><?xml version="1.0" encoding="utf-8"?>
<ds:datastoreItem xmlns:ds="http://schemas.openxmlformats.org/officeDocument/2006/customXml" ds:itemID="{22E1B56B-785D-47B8-802B-1D995AB2E12E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Yan Li Suarez</cp:lastModifiedBy>
  <cp:revision/>
  <dcterms:created xsi:type="dcterms:W3CDTF">2021-05-03T15:20:45Z</dcterms:created>
  <dcterms:modified xsi:type="dcterms:W3CDTF">2025-03-18T17:52:51Z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0x01010050FE607C767B914093B307CF718B3ABD</vt:lpwstr>
  </property>
</Properties>
</file>